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Общие документы\_Луковичные\2026 Осень\Прайсы рассылка\"/>
    </mc:Choice>
  </mc:AlternateContent>
  <bookViews>
    <workbookView xWindow="0" yWindow="0" windowWidth="30720" windowHeight="12300" tabRatio="720"/>
  </bookViews>
  <sheets>
    <sheet name="ЗАКАЗ-ФОРМА" sheetId="11" r:id="rId1"/>
    <sheet name="Лилии Colorline" sheetId="13" r:id="rId2"/>
    <sheet name="Луковичные ЛЕТО-ОСЕНЬ" sheetId="5" r:id="rId3"/>
    <sheet name="Многолетники в упаковке" sheetId="7" r:id="rId4"/>
  </sheets>
  <definedNames>
    <definedName name="_xlnm._FilterDatabase" localSheetId="1" hidden="1">'Лилии Colorline'!$A$13:$R$845</definedName>
    <definedName name="_xlnm._FilterDatabase" localSheetId="2" hidden="1">'Луковичные ЛЕТО-ОСЕНЬ'!$A$13:$T$1652</definedName>
    <definedName name="_xlnm._FilterDatabase" localSheetId="3" hidden="1">'Многолетники в упаковке'!$A$13:$R$750</definedName>
    <definedName name="_xlnm.Print_Titles" localSheetId="1">'Лилии Colorline'!$13:$13</definedName>
    <definedName name="_xlnm.Print_Titles" localSheetId="2">'Луковичные ЛЕТО-ОСЕНЬ'!$12:$12</definedName>
    <definedName name="_xlnm.Print_Titles" localSheetId="3">'Многолетники в упаковке'!$12:$12</definedName>
    <definedName name="_xlnm.Print_Area" localSheetId="1">'Лилии Colorline'!$B$1:$N$854</definedName>
    <definedName name="_xlnm.Print_Area" localSheetId="2">'Луковичные ЛЕТО-ОСЕНЬ'!$B$1:$N$1652</definedName>
    <definedName name="_xlnm.Print_Area" localSheetId="3">'Многолетники в упаковке'!$B$1:$N$750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75" i="13" l="1"/>
  <c r="O574" i="13"/>
  <c r="O572" i="13"/>
  <c r="O560" i="13"/>
  <c r="O557" i="13"/>
  <c r="H575" i="13"/>
  <c r="H574" i="13"/>
  <c r="H572" i="13"/>
  <c r="H560" i="13"/>
  <c r="H557" i="13"/>
  <c r="O193" i="13"/>
  <c r="H193" i="13"/>
  <c r="O192" i="13"/>
  <c r="H192" i="13"/>
  <c r="O190" i="13"/>
  <c r="H190" i="13"/>
  <c r="O181" i="13"/>
  <c r="H181" i="13"/>
  <c r="O178" i="13"/>
  <c r="H178" i="13"/>
  <c r="O1652" i="5" l="1"/>
  <c r="G1652" i="5"/>
  <c r="O1651" i="5"/>
  <c r="G1651" i="5"/>
  <c r="O1650" i="5"/>
  <c r="G1650" i="5"/>
  <c r="O1649" i="5"/>
  <c r="G1649" i="5"/>
  <c r="O1648" i="5"/>
  <c r="G1648" i="5"/>
  <c r="O1647" i="5"/>
  <c r="G1647" i="5"/>
  <c r="O1646" i="5"/>
  <c r="G1646" i="5"/>
  <c r="O1645" i="5"/>
  <c r="G1645" i="5"/>
  <c r="O1644" i="5"/>
  <c r="G1644" i="5"/>
  <c r="O1643" i="5"/>
  <c r="G1643" i="5"/>
  <c r="O1642" i="5"/>
  <c r="G1642" i="5"/>
  <c r="O1641" i="5"/>
  <c r="G1641" i="5"/>
  <c r="O1640" i="5"/>
  <c r="G1640" i="5"/>
  <c r="O1639" i="5"/>
  <c r="G1639" i="5"/>
  <c r="O1638" i="5"/>
  <c r="G1638" i="5"/>
  <c r="O1637" i="5"/>
  <c r="G1637" i="5"/>
  <c r="O1636" i="5"/>
  <c r="G1636" i="5"/>
  <c r="O1635" i="5"/>
  <c r="G1635" i="5"/>
  <c r="O1634" i="5"/>
  <c r="G1634" i="5"/>
  <c r="O1633" i="5"/>
  <c r="G1633" i="5"/>
  <c r="O1632" i="5"/>
  <c r="G1632" i="5"/>
  <c r="O1631" i="5"/>
  <c r="G1631" i="5"/>
  <c r="O1630" i="5"/>
  <c r="G1630" i="5"/>
  <c r="O1629" i="5"/>
  <c r="G1629" i="5"/>
  <c r="O1628" i="5"/>
  <c r="G1628" i="5"/>
  <c r="O1627" i="5"/>
  <c r="G1627" i="5"/>
  <c r="O1626" i="5"/>
  <c r="G1626" i="5"/>
  <c r="O1625" i="5"/>
  <c r="G1625" i="5"/>
  <c r="O1624" i="5"/>
  <c r="G1624" i="5"/>
  <c r="O1623" i="5"/>
  <c r="G1623" i="5"/>
  <c r="O1622" i="5"/>
  <c r="G1622" i="5"/>
  <c r="O1621" i="5"/>
  <c r="G1621" i="5"/>
  <c r="O1620" i="5"/>
  <c r="G1620" i="5"/>
  <c r="O1619" i="5"/>
  <c r="G1619" i="5"/>
  <c r="O1618" i="5"/>
  <c r="G1618" i="5"/>
  <c r="O1617" i="5"/>
  <c r="G1617" i="5"/>
  <c r="O1616" i="5"/>
  <c r="G1616" i="5"/>
  <c r="O1615" i="5"/>
  <c r="G1615" i="5"/>
  <c r="O1614" i="5"/>
  <c r="G1614" i="5"/>
  <c r="O1613" i="5"/>
  <c r="G1613" i="5"/>
  <c r="O1612" i="5"/>
  <c r="G1612" i="5"/>
  <c r="O1611" i="5"/>
  <c r="G1611" i="5"/>
  <c r="O1610" i="5"/>
  <c r="G1610" i="5"/>
  <c r="O1609" i="5"/>
  <c r="G1609" i="5"/>
  <c r="O1608" i="5"/>
  <c r="G1608" i="5"/>
  <c r="O1607" i="5"/>
  <c r="G1607" i="5"/>
  <c r="O1606" i="5"/>
  <c r="G1606" i="5"/>
  <c r="O1605" i="5"/>
  <c r="G1605" i="5"/>
  <c r="O1604" i="5"/>
  <c r="G1604" i="5"/>
  <c r="O1603" i="5"/>
  <c r="G1603" i="5"/>
  <c r="O1602" i="5"/>
  <c r="G1602" i="5"/>
  <c r="O1601" i="5"/>
  <c r="G1601" i="5"/>
  <c r="O1600" i="5"/>
  <c r="G1600" i="5"/>
  <c r="O1599" i="5"/>
  <c r="G1599" i="5"/>
  <c r="O1598" i="5"/>
  <c r="G1598" i="5"/>
  <c r="O1597" i="5"/>
  <c r="G1597" i="5"/>
  <c r="O1596" i="5"/>
  <c r="G1596" i="5"/>
  <c r="O1595" i="5"/>
  <c r="G1595" i="5"/>
  <c r="O1594" i="5"/>
  <c r="G1594" i="5"/>
  <c r="O1593" i="5"/>
  <c r="G1593" i="5"/>
  <c r="O1592" i="5"/>
  <c r="G1592" i="5"/>
  <c r="O1591" i="5"/>
  <c r="G1591" i="5"/>
  <c r="O1590" i="5"/>
  <c r="G1590" i="5"/>
  <c r="O1589" i="5"/>
  <c r="G1589" i="5"/>
  <c r="O1588" i="5"/>
  <c r="G1588" i="5"/>
  <c r="O1587" i="5"/>
  <c r="G1587" i="5"/>
  <c r="O1586" i="5"/>
  <c r="G1586" i="5"/>
  <c r="O1585" i="5"/>
  <c r="G1585" i="5"/>
  <c r="O1584" i="5"/>
  <c r="G1584" i="5"/>
  <c r="O1583" i="5"/>
  <c r="G1583" i="5"/>
  <c r="O1582" i="5"/>
  <c r="G1582" i="5"/>
  <c r="O1581" i="5"/>
  <c r="G1581" i="5"/>
  <c r="O1580" i="5"/>
  <c r="G1580" i="5"/>
  <c r="O1579" i="5"/>
  <c r="G1579" i="5"/>
  <c r="O1578" i="5"/>
  <c r="G1578" i="5"/>
  <c r="O1577" i="5"/>
  <c r="G1577" i="5"/>
  <c r="O1576" i="5"/>
  <c r="G1576" i="5"/>
  <c r="O1575" i="5"/>
  <c r="G1575" i="5"/>
  <c r="O1574" i="5"/>
  <c r="G1574" i="5"/>
  <c r="O1573" i="5"/>
  <c r="G1573" i="5"/>
  <c r="O1572" i="5"/>
  <c r="G1572" i="5"/>
  <c r="O1571" i="5"/>
  <c r="G1571" i="5"/>
  <c r="O1570" i="5"/>
  <c r="G1570" i="5"/>
  <c r="O1569" i="5"/>
  <c r="G1569" i="5"/>
  <c r="O1568" i="5"/>
  <c r="G1568" i="5"/>
  <c r="O1567" i="5"/>
  <c r="G1567" i="5"/>
  <c r="O1566" i="5"/>
  <c r="G1566" i="5"/>
  <c r="O1565" i="5"/>
  <c r="G1565" i="5"/>
  <c r="O1564" i="5"/>
  <c r="G1564" i="5"/>
  <c r="O1563" i="5"/>
  <c r="G1563" i="5"/>
  <c r="O1562" i="5"/>
  <c r="G1562" i="5"/>
  <c r="O1561" i="5"/>
  <c r="G1561" i="5"/>
  <c r="O1560" i="5"/>
  <c r="G1560" i="5"/>
  <c r="O1559" i="5"/>
  <c r="G1559" i="5"/>
  <c r="O1558" i="5"/>
  <c r="G1558" i="5"/>
  <c r="O1557" i="5"/>
  <c r="G1557" i="5"/>
  <c r="O1556" i="5"/>
  <c r="G1556" i="5"/>
  <c r="O1555" i="5"/>
  <c r="G1555" i="5"/>
  <c r="O1554" i="5"/>
  <c r="G1554" i="5"/>
  <c r="O1553" i="5"/>
  <c r="G1553" i="5"/>
  <c r="O1550" i="5"/>
  <c r="G1550" i="5"/>
  <c r="O1549" i="5"/>
  <c r="G1549" i="5"/>
  <c r="O1548" i="5"/>
  <c r="G1548" i="5"/>
  <c r="O1547" i="5"/>
  <c r="G1547" i="5"/>
  <c r="O1546" i="5"/>
  <c r="G1546" i="5"/>
  <c r="O1545" i="5"/>
  <c r="G1545" i="5"/>
  <c r="O1544" i="5"/>
  <c r="G1544" i="5"/>
  <c r="O1543" i="5"/>
  <c r="G1543" i="5"/>
  <c r="O1542" i="5"/>
  <c r="G1542" i="5"/>
  <c r="O1541" i="5"/>
  <c r="G1541" i="5"/>
  <c r="O1540" i="5"/>
  <c r="G1540" i="5"/>
  <c r="O1539" i="5"/>
  <c r="G1539" i="5"/>
  <c r="O1536" i="5"/>
  <c r="G1536" i="5"/>
  <c r="O1535" i="5"/>
  <c r="G1535" i="5"/>
  <c r="O1534" i="5"/>
  <c r="G1534" i="5"/>
  <c r="O1533" i="5"/>
  <c r="G1533" i="5"/>
  <c r="O1532" i="5"/>
  <c r="G1532" i="5"/>
  <c r="O1531" i="5"/>
  <c r="G1531" i="5"/>
  <c r="O1530" i="5"/>
  <c r="G1530" i="5"/>
  <c r="O1529" i="5"/>
  <c r="G1529" i="5"/>
  <c r="O1528" i="5"/>
  <c r="G1528" i="5"/>
  <c r="O1527" i="5"/>
  <c r="G1527" i="5"/>
  <c r="O1526" i="5"/>
  <c r="G1526" i="5"/>
  <c r="O1525" i="5"/>
  <c r="G1525" i="5"/>
  <c r="O1524" i="5"/>
  <c r="G1524" i="5"/>
  <c r="O1523" i="5"/>
  <c r="G1523" i="5"/>
  <c r="O1522" i="5"/>
  <c r="G1522" i="5"/>
  <c r="O1521" i="5"/>
  <c r="G1521" i="5"/>
  <c r="O1520" i="5"/>
  <c r="G1520" i="5"/>
  <c r="O1519" i="5"/>
  <c r="G1519" i="5"/>
  <c r="O1518" i="5"/>
  <c r="G1518" i="5"/>
  <c r="O1517" i="5"/>
  <c r="G1517" i="5"/>
  <c r="O1516" i="5"/>
  <c r="G1516" i="5"/>
  <c r="O1515" i="5"/>
  <c r="G1515" i="5"/>
  <c r="O1514" i="5"/>
  <c r="G1514" i="5"/>
  <c r="O1513" i="5"/>
  <c r="G1513" i="5"/>
  <c r="O1510" i="5"/>
  <c r="G1510" i="5"/>
  <c r="O1508" i="5"/>
  <c r="G1508" i="5"/>
  <c r="O1507" i="5"/>
  <c r="G1507" i="5"/>
  <c r="O1506" i="5"/>
  <c r="G1506" i="5"/>
  <c r="O1505" i="5"/>
  <c r="G1505" i="5"/>
  <c r="O1504" i="5"/>
  <c r="G1504" i="5"/>
  <c r="O1503" i="5"/>
  <c r="G1503" i="5"/>
  <c r="O1502" i="5"/>
  <c r="G1502" i="5"/>
  <c r="O1501" i="5"/>
  <c r="G1501" i="5"/>
  <c r="O1500" i="5"/>
  <c r="G1500" i="5"/>
  <c r="O1499" i="5"/>
  <c r="G1499" i="5"/>
  <c r="O1497" i="5"/>
  <c r="G1497" i="5"/>
  <c r="O1496" i="5"/>
  <c r="G1496" i="5"/>
  <c r="O1495" i="5"/>
  <c r="G1495" i="5"/>
  <c r="O1494" i="5"/>
  <c r="G1494" i="5"/>
  <c r="O1493" i="5"/>
  <c r="G1493" i="5"/>
  <c r="O1492" i="5"/>
  <c r="G1492" i="5"/>
  <c r="O1491" i="5"/>
  <c r="G1491" i="5"/>
  <c r="O1490" i="5"/>
  <c r="G1490" i="5"/>
  <c r="O1489" i="5"/>
  <c r="G1489" i="5"/>
  <c r="O1486" i="5"/>
  <c r="G1486" i="5"/>
  <c r="O1485" i="5"/>
  <c r="G1485" i="5"/>
  <c r="O1484" i="5"/>
  <c r="G1484" i="5"/>
  <c r="O1483" i="5"/>
  <c r="G1483" i="5"/>
  <c r="O1482" i="5"/>
  <c r="G1482" i="5"/>
  <c r="O1480" i="5"/>
  <c r="G1480" i="5"/>
  <c r="O1479" i="5"/>
  <c r="G1479" i="5"/>
  <c r="O1478" i="5"/>
  <c r="G1478" i="5"/>
  <c r="O1477" i="5"/>
  <c r="G1477" i="5"/>
  <c r="O1476" i="5"/>
  <c r="G1476" i="5"/>
  <c r="O1474" i="5"/>
  <c r="G1474" i="5"/>
  <c r="O1473" i="5"/>
  <c r="G1473" i="5"/>
  <c r="O1472" i="5"/>
  <c r="G1472" i="5"/>
  <c r="O1471" i="5"/>
  <c r="G1471" i="5"/>
  <c r="O1470" i="5"/>
  <c r="G1470" i="5"/>
  <c r="O1469" i="5"/>
  <c r="G1469" i="5"/>
  <c r="O1468" i="5"/>
  <c r="G1468" i="5"/>
  <c r="O1467" i="5"/>
  <c r="G1467" i="5"/>
  <c r="O1466" i="5"/>
  <c r="G1466" i="5"/>
  <c r="O1465" i="5"/>
  <c r="G1465" i="5"/>
  <c r="O1464" i="5"/>
  <c r="G1464" i="5"/>
  <c r="O1463" i="5"/>
  <c r="G1463" i="5"/>
  <c r="O1462" i="5"/>
  <c r="G1462" i="5"/>
  <c r="O1461" i="5"/>
  <c r="G1461" i="5"/>
  <c r="O1460" i="5"/>
  <c r="G1460" i="5"/>
  <c r="O1459" i="5"/>
  <c r="G1459" i="5"/>
  <c r="O1458" i="5"/>
  <c r="G1458" i="5"/>
  <c r="O1457" i="5"/>
  <c r="G1457" i="5"/>
  <c r="O1456" i="5"/>
  <c r="G1456" i="5"/>
  <c r="O1455" i="5"/>
  <c r="G1455" i="5"/>
  <c r="O1454" i="5"/>
  <c r="G1454" i="5"/>
  <c r="O1452" i="5"/>
  <c r="G1452" i="5"/>
  <c r="O1451" i="5"/>
  <c r="G1451" i="5"/>
  <c r="O1450" i="5"/>
  <c r="G1450" i="5"/>
  <c r="O1449" i="5"/>
  <c r="G1449" i="5"/>
  <c r="O1448" i="5"/>
  <c r="G1448" i="5"/>
  <c r="O1447" i="5"/>
  <c r="G1447" i="5"/>
  <c r="O1446" i="5"/>
  <c r="G1446" i="5"/>
  <c r="O1445" i="5"/>
  <c r="G1445" i="5"/>
  <c r="O1444" i="5"/>
  <c r="G1444" i="5"/>
  <c r="O1443" i="5"/>
  <c r="G1443" i="5"/>
  <c r="O1442" i="5"/>
  <c r="G1442" i="5"/>
  <c r="O1441" i="5"/>
  <c r="G1441" i="5"/>
  <c r="O1440" i="5"/>
  <c r="G1440" i="5"/>
  <c r="O1439" i="5"/>
  <c r="G1439" i="5"/>
  <c r="O1438" i="5"/>
  <c r="G1438" i="5"/>
  <c r="O1437" i="5"/>
  <c r="G1437" i="5"/>
  <c r="O1436" i="5"/>
  <c r="G1436" i="5"/>
  <c r="O1435" i="5"/>
  <c r="G1435" i="5"/>
  <c r="O1434" i="5"/>
  <c r="G1434" i="5"/>
  <c r="O1433" i="5"/>
  <c r="G1433" i="5"/>
  <c r="O1432" i="5"/>
  <c r="G1432" i="5"/>
  <c r="O1429" i="5"/>
  <c r="G1429" i="5"/>
  <c r="O1428" i="5"/>
  <c r="G1428" i="5"/>
  <c r="O1427" i="5"/>
  <c r="G1427" i="5"/>
  <c r="O1426" i="5"/>
  <c r="G1426" i="5"/>
  <c r="O1425" i="5"/>
  <c r="G1425" i="5"/>
  <c r="O1424" i="5"/>
  <c r="G1424" i="5"/>
  <c r="O1423" i="5"/>
  <c r="G1423" i="5"/>
  <c r="O1422" i="5"/>
  <c r="G1422" i="5"/>
  <c r="O1421" i="5"/>
  <c r="G1421" i="5"/>
  <c r="O1420" i="5"/>
  <c r="G1420" i="5"/>
  <c r="O1419" i="5"/>
  <c r="G1419" i="5"/>
  <c r="O1418" i="5"/>
  <c r="G1418" i="5"/>
  <c r="O1417" i="5"/>
  <c r="G1417" i="5"/>
  <c r="O1416" i="5"/>
  <c r="G1416" i="5"/>
  <c r="O1415" i="5"/>
  <c r="G1415" i="5"/>
  <c r="O1413" i="5"/>
  <c r="G1413" i="5"/>
  <c r="O1412" i="5"/>
  <c r="G1412" i="5"/>
  <c r="O1411" i="5"/>
  <c r="G1411" i="5"/>
  <c r="O1410" i="5"/>
  <c r="G1410" i="5"/>
  <c r="O1409" i="5"/>
  <c r="G1409" i="5"/>
  <c r="O1408" i="5"/>
  <c r="G1408" i="5"/>
  <c r="O1407" i="5"/>
  <c r="G1407" i="5"/>
  <c r="O1406" i="5"/>
  <c r="G1406" i="5"/>
  <c r="O1405" i="5"/>
  <c r="G1405" i="5"/>
  <c r="O1404" i="5"/>
  <c r="G1404" i="5"/>
  <c r="O1403" i="5"/>
  <c r="G1403" i="5"/>
  <c r="O1402" i="5"/>
  <c r="G1402" i="5"/>
  <c r="O1401" i="5"/>
  <c r="G1401" i="5"/>
  <c r="O1400" i="5"/>
  <c r="G1400" i="5"/>
  <c r="O1399" i="5"/>
  <c r="G1399" i="5"/>
  <c r="O1398" i="5"/>
  <c r="G1398" i="5"/>
  <c r="O1397" i="5"/>
  <c r="G1397" i="5"/>
  <c r="O1396" i="5"/>
  <c r="G1396" i="5"/>
  <c r="O1395" i="5"/>
  <c r="G1395" i="5"/>
  <c r="O1394" i="5"/>
  <c r="G1394" i="5"/>
  <c r="O1392" i="5"/>
  <c r="G1392" i="5"/>
  <c r="O1391" i="5"/>
  <c r="G1391" i="5"/>
  <c r="O1390" i="5"/>
  <c r="G1390" i="5"/>
  <c r="O1389" i="5"/>
  <c r="G1389" i="5"/>
  <c r="O1388" i="5"/>
  <c r="G1388" i="5"/>
  <c r="O1387" i="5"/>
  <c r="G1387" i="5"/>
  <c r="O1386" i="5"/>
  <c r="G1386" i="5"/>
  <c r="O1385" i="5"/>
  <c r="G1385" i="5"/>
  <c r="O1384" i="5"/>
  <c r="G1384" i="5"/>
  <c r="O1383" i="5"/>
  <c r="G1383" i="5"/>
  <c r="O1382" i="5"/>
  <c r="G1382" i="5"/>
  <c r="O1381" i="5"/>
  <c r="G1381" i="5"/>
  <c r="O1380" i="5"/>
  <c r="G1380" i="5"/>
  <c r="O1379" i="5"/>
  <c r="G1379" i="5"/>
  <c r="O1378" i="5"/>
  <c r="G1378" i="5"/>
  <c r="O1377" i="5"/>
  <c r="G1377" i="5"/>
  <c r="O1376" i="5"/>
  <c r="G1376" i="5"/>
  <c r="O1375" i="5"/>
  <c r="G1375" i="5"/>
  <c r="O1374" i="5"/>
  <c r="G1374" i="5"/>
  <c r="O1373" i="5"/>
  <c r="G1373" i="5"/>
  <c r="O1372" i="5"/>
  <c r="G1372" i="5"/>
  <c r="O1371" i="5"/>
  <c r="G1371" i="5"/>
  <c r="O1370" i="5"/>
  <c r="G1370" i="5"/>
  <c r="O1414" i="5"/>
  <c r="G1414" i="5"/>
  <c r="O1393" i="5"/>
  <c r="G1393" i="5"/>
  <c r="O1369" i="5"/>
  <c r="G1369" i="5"/>
  <c r="O1367" i="5"/>
  <c r="G1367" i="5"/>
  <c r="O1366" i="5"/>
  <c r="G1366" i="5"/>
  <c r="O1365" i="5"/>
  <c r="G1365" i="5"/>
  <c r="O1364" i="5"/>
  <c r="G1364" i="5"/>
  <c r="O1363" i="5"/>
  <c r="G1363" i="5"/>
  <c r="O1362" i="5"/>
  <c r="G1362" i="5"/>
  <c r="O1361" i="5"/>
  <c r="G1361" i="5"/>
  <c r="O1360" i="5"/>
  <c r="G1360" i="5"/>
  <c r="O1359" i="5"/>
  <c r="G1359" i="5"/>
  <c r="O1358" i="5"/>
  <c r="G1358" i="5"/>
  <c r="O1357" i="5"/>
  <c r="G1357" i="5"/>
  <c r="O1356" i="5"/>
  <c r="G1356" i="5"/>
  <c r="O1355" i="5"/>
  <c r="G1355" i="5"/>
  <c r="O1354" i="5"/>
  <c r="G1354" i="5"/>
  <c r="O1353" i="5"/>
  <c r="G1353" i="5"/>
  <c r="O1352" i="5"/>
  <c r="G1352" i="5"/>
  <c r="O1351" i="5"/>
  <c r="G1351" i="5"/>
  <c r="O1350" i="5"/>
  <c r="G1350" i="5"/>
  <c r="O1349" i="5"/>
  <c r="G1349" i="5"/>
  <c r="O1347" i="5"/>
  <c r="G1347" i="5"/>
  <c r="O1346" i="5"/>
  <c r="G1346" i="5"/>
  <c r="O1345" i="5"/>
  <c r="G1345" i="5"/>
  <c r="O1344" i="5"/>
  <c r="G1344" i="5"/>
  <c r="O1343" i="5"/>
  <c r="G1343" i="5"/>
  <c r="O1342" i="5"/>
  <c r="G1342" i="5"/>
  <c r="O1341" i="5"/>
  <c r="G1341" i="5"/>
  <c r="O1340" i="5"/>
  <c r="G1340" i="5"/>
  <c r="O1339" i="5"/>
  <c r="G1339" i="5"/>
  <c r="O1338" i="5"/>
  <c r="G1338" i="5"/>
  <c r="O1337" i="5"/>
  <c r="G1337" i="5"/>
  <c r="O1336" i="5"/>
  <c r="G1336" i="5"/>
  <c r="O1335" i="5"/>
  <c r="G1335" i="5"/>
  <c r="O1334" i="5"/>
  <c r="G1334" i="5"/>
  <c r="O1333" i="5"/>
  <c r="G1333" i="5"/>
  <c r="O1332" i="5"/>
  <c r="G1332" i="5"/>
  <c r="O1331" i="5"/>
  <c r="G1331" i="5"/>
  <c r="O1330" i="5"/>
  <c r="G1330" i="5"/>
  <c r="O1329" i="5"/>
  <c r="G1329" i="5"/>
  <c r="O1328" i="5"/>
  <c r="G1328" i="5"/>
  <c r="O1327" i="5"/>
  <c r="G1327" i="5"/>
  <c r="O1326" i="5"/>
  <c r="G1326" i="5"/>
  <c r="O1325" i="5"/>
  <c r="G1325" i="5"/>
  <c r="O1324" i="5"/>
  <c r="G1324" i="5"/>
  <c r="O1323" i="5"/>
  <c r="G1323" i="5"/>
  <c r="O1322" i="5"/>
  <c r="G1322" i="5"/>
  <c r="O1321" i="5"/>
  <c r="G1321" i="5"/>
  <c r="O1320" i="5"/>
  <c r="G1320" i="5"/>
  <c r="O1319" i="5"/>
  <c r="G1319" i="5"/>
  <c r="O1318" i="5"/>
  <c r="G1318" i="5"/>
  <c r="O1317" i="5"/>
  <c r="G1317" i="5"/>
  <c r="O1316" i="5"/>
  <c r="G1316" i="5"/>
  <c r="O1315" i="5"/>
  <c r="G1315" i="5"/>
  <c r="O1314" i="5"/>
  <c r="G1314" i="5"/>
  <c r="O1313" i="5"/>
  <c r="G1313" i="5"/>
  <c r="O1312" i="5"/>
  <c r="G1312" i="5"/>
  <c r="O1311" i="5"/>
  <c r="G1311" i="5"/>
  <c r="O1310" i="5"/>
  <c r="G1310" i="5"/>
  <c r="O1309" i="5"/>
  <c r="G1309" i="5"/>
  <c r="O1308" i="5"/>
  <c r="G1308" i="5"/>
  <c r="O1307" i="5"/>
  <c r="G1307" i="5"/>
  <c r="O1306" i="5"/>
  <c r="G1306" i="5"/>
  <c r="O1305" i="5"/>
  <c r="G1305" i="5"/>
  <c r="O1304" i="5"/>
  <c r="G1304" i="5"/>
  <c r="O1303" i="5"/>
  <c r="G1303" i="5"/>
  <c r="O1302" i="5"/>
  <c r="G1302" i="5"/>
  <c r="O1301" i="5"/>
  <c r="G1301" i="5"/>
  <c r="O1300" i="5"/>
  <c r="G1300" i="5"/>
  <c r="O1299" i="5"/>
  <c r="G1299" i="5"/>
  <c r="O1298" i="5"/>
  <c r="G1298" i="5"/>
  <c r="O1297" i="5"/>
  <c r="G1297" i="5"/>
  <c r="O1296" i="5"/>
  <c r="G1296" i="5"/>
  <c r="O1295" i="5"/>
  <c r="G1295" i="5"/>
  <c r="O1294" i="5"/>
  <c r="G1294" i="5"/>
  <c r="O1293" i="5"/>
  <c r="G1293" i="5"/>
  <c r="O1292" i="5"/>
  <c r="G1292" i="5"/>
  <c r="O1291" i="5"/>
  <c r="G1291" i="5"/>
  <c r="O1290" i="5"/>
  <c r="G1290" i="5"/>
  <c r="O1289" i="5"/>
  <c r="G1289" i="5"/>
  <c r="O1288" i="5"/>
  <c r="G1288" i="5"/>
  <c r="O1287" i="5"/>
  <c r="G1287" i="5"/>
  <c r="O1286" i="5"/>
  <c r="G1286" i="5"/>
  <c r="O1285" i="5"/>
  <c r="G1285" i="5"/>
  <c r="O1284" i="5"/>
  <c r="G1284" i="5"/>
  <c r="O1283" i="5"/>
  <c r="G1283" i="5"/>
  <c r="O1282" i="5"/>
  <c r="G1282" i="5"/>
  <c r="O1281" i="5"/>
  <c r="G1281" i="5"/>
  <c r="O1279" i="5"/>
  <c r="G1279" i="5"/>
  <c r="O1278" i="5"/>
  <c r="G1278" i="5"/>
  <c r="O1277" i="5"/>
  <c r="G1277" i="5"/>
  <c r="O1276" i="5"/>
  <c r="G1276" i="5"/>
  <c r="O1275" i="5"/>
  <c r="G1275" i="5"/>
  <c r="O1274" i="5"/>
  <c r="G1274" i="5"/>
  <c r="O1273" i="5"/>
  <c r="G1273" i="5"/>
  <c r="O1270" i="5"/>
  <c r="G1270" i="5"/>
  <c r="O1269" i="5"/>
  <c r="G1269" i="5"/>
  <c r="O1268" i="5"/>
  <c r="G1268" i="5"/>
  <c r="O1267" i="5"/>
  <c r="G1267" i="5"/>
  <c r="O1266" i="5"/>
  <c r="G1266" i="5"/>
  <c r="O1265" i="5"/>
  <c r="G1265" i="5"/>
  <c r="O1264" i="5"/>
  <c r="G1264" i="5"/>
  <c r="O1263" i="5"/>
  <c r="G1263" i="5"/>
  <c r="O1262" i="5"/>
  <c r="G1262" i="5"/>
  <c r="O1260" i="5"/>
  <c r="G1260" i="5"/>
  <c r="O1259" i="5"/>
  <c r="G1259" i="5"/>
  <c r="O1258" i="5"/>
  <c r="G1258" i="5"/>
  <c r="O1257" i="5"/>
  <c r="G1257" i="5"/>
  <c r="O1256" i="5"/>
  <c r="G1256" i="5"/>
  <c r="O1255" i="5"/>
  <c r="G1255" i="5"/>
  <c r="O1254" i="5"/>
  <c r="G1254" i="5"/>
  <c r="O1253" i="5"/>
  <c r="G1253" i="5"/>
  <c r="O1252" i="5"/>
  <c r="G1252" i="5"/>
  <c r="O1251" i="5"/>
  <c r="G1251" i="5"/>
  <c r="O1250" i="5"/>
  <c r="G1250" i="5"/>
  <c r="O1249" i="5"/>
  <c r="G1249" i="5"/>
  <c r="O1248" i="5"/>
  <c r="G1248" i="5"/>
  <c r="O1247" i="5"/>
  <c r="G1247" i="5"/>
  <c r="O1246" i="5"/>
  <c r="G1246" i="5"/>
  <c r="O1245" i="5"/>
  <c r="G1245" i="5"/>
  <c r="O1244" i="5"/>
  <c r="G1244" i="5"/>
  <c r="O1243" i="5"/>
  <c r="G1243" i="5"/>
  <c r="O1242" i="5"/>
  <c r="G1242" i="5"/>
  <c r="O1241" i="5"/>
  <c r="G1241" i="5"/>
  <c r="O1240" i="5"/>
  <c r="G1240" i="5"/>
  <c r="O1239" i="5"/>
  <c r="G1239" i="5"/>
  <c r="O1238" i="5"/>
  <c r="G1238" i="5"/>
  <c r="O1237" i="5"/>
  <c r="G1237" i="5"/>
  <c r="O1236" i="5"/>
  <c r="G1236" i="5"/>
  <c r="O1235" i="5"/>
  <c r="G1235" i="5"/>
  <c r="O1234" i="5"/>
  <c r="G1234" i="5"/>
  <c r="O1233" i="5"/>
  <c r="G1233" i="5"/>
  <c r="O1232" i="5"/>
  <c r="G1232" i="5"/>
  <c r="O1231" i="5"/>
  <c r="G1231" i="5"/>
  <c r="O1230" i="5"/>
  <c r="G1230" i="5"/>
  <c r="O1229" i="5"/>
  <c r="G1229" i="5"/>
  <c r="O1228" i="5"/>
  <c r="G1228" i="5"/>
  <c r="O1227" i="5"/>
  <c r="G1227" i="5"/>
  <c r="O1225" i="5"/>
  <c r="G1225" i="5"/>
  <c r="O1224" i="5"/>
  <c r="G1224" i="5"/>
  <c r="O1223" i="5"/>
  <c r="G1223" i="5"/>
  <c r="O1221" i="5"/>
  <c r="G1221" i="5"/>
  <c r="O1220" i="5"/>
  <c r="G1220" i="5"/>
  <c r="O1219" i="5"/>
  <c r="G1219" i="5"/>
  <c r="O1218" i="5"/>
  <c r="G1218" i="5"/>
  <c r="O1217" i="5"/>
  <c r="G1217" i="5"/>
  <c r="O1216" i="5"/>
  <c r="G1216" i="5"/>
  <c r="O1215" i="5"/>
  <c r="G1215" i="5"/>
  <c r="O1212" i="5"/>
  <c r="G1212" i="5"/>
  <c r="O1211" i="5"/>
  <c r="G1211" i="5"/>
  <c r="O1210" i="5"/>
  <c r="G1210" i="5"/>
  <c r="O1209" i="5"/>
  <c r="G1209" i="5"/>
  <c r="O1208" i="5"/>
  <c r="G1208" i="5"/>
  <c r="O1207" i="5"/>
  <c r="G1207" i="5"/>
  <c r="O1206" i="5"/>
  <c r="G1206" i="5"/>
  <c r="O1205" i="5"/>
  <c r="G1205" i="5"/>
  <c r="O1204" i="5"/>
  <c r="G1204" i="5"/>
  <c r="O1203" i="5"/>
  <c r="G1203" i="5"/>
  <c r="O1202" i="5"/>
  <c r="G1202" i="5"/>
  <c r="O1201" i="5"/>
  <c r="G1201" i="5"/>
  <c r="O1200" i="5"/>
  <c r="G1200" i="5"/>
  <c r="O1199" i="5"/>
  <c r="G1199" i="5"/>
  <c r="O1198" i="5"/>
  <c r="G1198" i="5"/>
  <c r="O1197" i="5"/>
  <c r="G1197" i="5"/>
  <c r="O1196" i="5"/>
  <c r="G1196" i="5"/>
  <c r="O1195" i="5"/>
  <c r="G1195" i="5"/>
  <c r="O1193" i="5"/>
  <c r="G1193" i="5"/>
  <c r="O1192" i="5"/>
  <c r="G1192" i="5"/>
  <c r="O1191" i="5"/>
  <c r="G1191" i="5"/>
  <c r="O1190" i="5"/>
  <c r="G1190" i="5"/>
  <c r="O1189" i="5"/>
  <c r="G1189" i="5"/>
  <c r="O1188" i="5"/>
  <c r="G1188" i="5"/>
  <c r="O1187" i="5"/>
  <c r="G1187" i="5"/>
  <c r="O1186" i="5"/>
  <c r="G1186" i="5"/>
  <c r="O1184" i="5"/>
  <c r="G1184" i="5"/>
  <c r="O1183" i="5"/>
  <c r="G1183" i="5"/>
  <c r="O1182" i="5"/>
  <c r="G1182" i="5"/>
  <c r="O1181" i="5"/>
  <c r="G1181" i="5"/>
  <c r="O1180" i="5"/>
  <c r="G1180" i="5"/>
  <c r="O1178" i="5"/>
  <c r="G1178" i="5"/>
  <c r="O1177" i="5"/>
  <c r="G1177" i="5"/>
  <c r="O1176" i="5"/>
  <c r="G1176" i="5"/>
  <c r="O1175" i="5"/>
  <c r="G1175" i="5"/>
  <c r="O1174" i="5"/>
  <c r="G1174" i="5"/>
  <c r="O1173" i="5"/>
  <c r="G1173" i="5"/>
  <c r="O1171" i="5"/>
  <c r="G1171" i="5"/>
  <c r="O1170" i="5"/>
  <c r="G1170" i="5"/>
  <c r="O1169" i="5"/>
  <c r="G1169" i="5"/>
  <c r="O1168" i="5"/>
  <c r="G1168" i="5"/>
  <c r="O1167" i="5"/>
  <c r="G1167" i="5"/>
  <c r="O1166" i="5"/>
  <c r="G1166" i="5"/>
  <c r="O1165" i="5"/>
  <c r="G1165" i="5"/>
  <c r="O1164" i="5"/>
  <c r="G1164" i="5"/>
  <c r="O1163" i="5"/>
  <c r="G1163" i="5"/>
  <c r="O1162" i="5"/>
  <c r="G1162" i="5"/>
  <c r="O1160" i="5"/>
  <c r="G1160" i="5"/>
  <c r="O1159" i="5"/>
  <c r="G1159" i="5"/>
  <c r="O1158" i="5"/>
  <c r="G1158" i="5"/>
  <c r="O1157" i="5"/>
  <c r="G1157" i="5"/>
  <c r="O1156" i="5"/>
  <c r="G1156" i="5"/>
  <c r="O1155" i="5"/>
  <c r="G1155" i="5"/>
  <c r="O1154" i="5"/>
  <c r="G1154" i="5"/>
  <c r="O1153" i="5"/>
  <c r="G1153" i="5"/>
  <c r="O1152" i="5"/>
  <c r="G1152" i="5"/>
  <c r="O1151" i="5"/>
  <c r="G1151" i="5"/>
  <c r="O1150" i="5"/>
  <c r="G1150" i="5"/>
  <c r="O1149" i="5"/>
  <c r="G1149" i="5"/>
  <c r="O1148" i="5"/>
  <c r="G1148" i="5"/>
  <c r="O1147" i="5"/>
  <c r="G1147" i="5"/>
  <c r="O1146" i="5"/>
  <c r="G1146" i="5"/>
  <c r="O1145" i="5"/>
  <c r="G1145" i="5"/>
  <c r="O1144" i="5"/>
  <c r="G1144" i="5"/>
  <c r="O1143" i="5"/>
  <c r="G1143" i="5"/>
  <c r="O1142" i="5"/>
  <c r="G1142" i="5"/>
  <c r="O1141" i="5"/>
  <c r="G1141" i="5"/>
  <c r="O1140" i="5"/>
  <c r="G1140" i="5"/>
  <c r="O1139" i="5"/>
  <c r="G1139" i="5"/>
  <c r="O1138" i="5"/>
  <c r="G1138" i="5"/>
  <c r="O1137" i="5"/>
  <c r="G1137" i="5"/>
  <c r="O1136" i="5"/>
  <c r="G1136" i="5"/>
  <c r="O1135" i="5"/>
  <c r="G1135" i="5"/>
  <c r="O1134" i="5"/>
  <c r="G1134" i="5"/>
  <c r="O1133" i="5"/>
  <c r="G1133" i="5"/>
  <c r="O1132" i="5"/>
  <c r="G1132" i="5"/>
  <c r="O1131" i="5"/>
  <c r="G1131" i="5"/>
  <c r="O1130" i="5"/>
  <c r="G1130" i="5"/>
  <c r="O1129" i="5"/>
  <c r="G1129" i="5"/>
  <c r="O1128" i="5"/>
  <c r="G1128" i="5"/>
  <c r="O1127" i="5"/>
  <c r="G1127" i="5"/>
  <c r="O1126" i="5"/>
  <c r="G1126" i="5"/>
  <c r="O1125" i="5"/>
  <c r="G1125" i="5"/>
  <c r="O1124" i="5"/>
  <c r="G1124" i="5"/>
  <c r="O1123" i="5"/>
  <c r="G1123" i="5"/>
  <c r="O1122" i="5"/>
  <c r="G1122" i="5"/>
  <c r="O1121" i="5"/>
  <c r="G1121" i="5"/>
  <c r="O1120" i="5"/>
  <c r="G1120" i="5"/>
  <c r="O1119" i="5"/>
  <c r="G1119" i="5"/>
  <c r="O1118" i="5"/>
  <c r="G1118" i="5"/>
  <c r="O1117" i="5"/>
  <c r="G1117" i="5"/>
  <c r="O1116" i="5"/>
  <c r="G1116" i="5"/>
  <c r="O1115" i="5"/>
  <c r="G1115" i="5"/>
  <c r="O1114" i="5"/>
  <c r="G1114" i="5"/>
  <c r="O1113" i="5"/>
  <c r="G1113" i="5"/>
  <c r="O1112" i="5"/>
  <c r="G1112" i="5"/>
  <c r="O1111" i="5"/>
  <c r="G1111" i="5"/>
  <c r="O1110" i="5"/>
  <c r="G1110" i="5"/>
  <c r="O1109" i="5"/>
  <c r="G1109" i="5"/>
  <c r="O1108" i="5"/>
  <c r="G1108" i="5"/>
  <c r="O1107" i="5"/>
  <c r="G1107" i="5"/>
  <c r="O1106" i="5"/>
  <c r="G1106" i="5"/>
  <c r="O1105" i="5"/>
  <c r="G1105" i="5"/>
  <c r="O1104" i="5"/>
  <c r="G1104" i="5"/>
  <c r="O1103" i="5"/>
  <c r="G1103" i="5"/>
  <c r="O1102" i="5"/>
  <c r="G1102" i="5"/>
  <c r="O1101" i="5"/>
  <c r="G1101" i="5"/>
  <c r="O1100" i="5"/>
  <c r="G1100" i="5"/>
  <c r="O1099" i="5"/>
  <c r="G1099" i="5"/>
  <c r="O1098" i="5"/>
  <c r="G1098" i="5"/>
  <c r="O1097" i="5"/>
  <c r="G1097" i="5"/>
  <c r="O1096" i="5"/>
  <c r="G1096" i="5"/>
  <c r="O1095" i="5"/>
  <c r="G1095" i="5"/>
  <c r="O1093" i="5"/>
  <c r="G1093" i="5"/>
  <c r="O1092" i="5"/>
  <c r="G1092" i="5"/>
  <c r="O1091" i="5"/>
  <c r="G1091" i="5"/>
  <c r="O1090" i="5"/>
  <c r="G1090" i="5"/>
  <c r="O1089" i="5"/>
  <c r="G1089" i="5"/>
  <c r="O1088" i="5"/>
  <c r="G1088" i="5"/>
  <c r="O1087" i="5"/>
  <c r="G1087" i="5"/>
  <c r="O1086" i="5"/>
  <c r="G1086" i="5"/>
  <c r="O1084" i="5"/>
  <c r="G1084" i="5"/>
  <c r="O1083" i="5"/>
  <c r="G1083" i="5"/>
  <c r="O1082" i="5"/>
  <c r="G1082" i="5"/>
  <c r="O1081" i="5"/>
  <c r="G1081" i="5"/>
  <c r="O1080" i="5"/>
  <c r="G1080" i="5"/>
  <c r="O1079" i="5"/>
  <c r="G1079" i="5"/>
  <c r="O1078" i="5"/>
  <c r="G1078" i="5"/>
  <c r="O1077" i="5"/>
  <c r="G1077" i="5"/>
  <c r="O1076" i="5"/>
  <c r="G1076" i="5"/>
  <c r="O1075" i="5"/>
  <c r="G1075" i="5"/>
  <c r="O1074" i="5"/>
  <c r="G1074" i="5"/>
  <c r="O1073" i="5"/>
  <c r="G1073" i="5"/>
  <c r="O1071" i="5"/>
  <c r="G1071" i="5"/>
  <c r="O1070" i="5"/>
  <c r="G1070" i="5"/>
  <c r="O1069" i="5"/>
  <c r="G1069" i="5"/>
  <c r="O1068" i="5"/>
  <c r="G1068" i="5"/>
  <c r="O1067" i="5"/>
  <c r="G1067" i="5"/>
  <c r="O1066" i="5"/>
  <c r="G1066" i="5"/>
  <c r="O1065" i="5"/>
  <c r="G1065" i="5"/>
  <c r="O1064" i="5"/>
  <c r="G1064" i="5"/>
  <c r="O1063" i="5"/>
  <c r="G1063" i="5"/>
  <c r="O1062" i="5"/>
  <c r="G1062" i="5"/>
  <c r="O1061" i="5"/>
  <c r="G1061" i="5"/>
  <c r="O1060" i="5"/>
  <c r="G1060" i="5"/>
  <c r="O1059" i="5"/>
  <c r="G1059" i="5"/>
  <c r="O1058" i="5"/>
  <c r="G1058" i="5"/>
  <c r="O1057" i="5"/>
  <c r="G1057" i="5"/>
  <c r="O1056" i="5"/>
  <c r="G1056" i="5"/>
  <c r="O1055" i="5"/>
  <c r="G1055" i="5"/>
  <c r="O1054" i="5"/>
  <c r="G1054" i="5"/>
  <c r="O1053" i="5"/>
  <c r="G1053" i="5"/>
  <c r="O1052" i="5"/>
  <c r="G1052" i="5"/>
  <c r="O1051" i="5"/>
  <c r="G1051" i="5"/>
  <c r="O1050" i="5"/>
  <c r="G1050" i="5"/>
  <c r="O1049" i="5"/>
  <c r="G1049" i="5"/>
  <c r="O1048" i="5"/>
  <c r="G1048" i="5"/>
  <c r="O1047" i="5"/>
  <c r="G1047" i="5"/>
  <c r="O1046" i="5"/>
  <c r="G1046" i="5"/>
  <c r="O1045" i="5"/>
  <c r="G1045" i="5"/>
  <c r="O1044" i="5"/>
  <c r="G1044" i="5"/>
  <c r="O1043" i="5"/>
  <c r="G1043" i="5"/>
  <c r="O1042" i="5"/>
  <c r="G1042" i="5"/>
  <c r="O1041" i="5"/>
  <c r="G1041" i="5"/>
  <c r="O1040" i="5"/>
  <c r="G1040" i="5"/>
  <c r="O1039" i="5"/>
  <c r="G1039" i="5"/>
  <c r="O1038" i="5"/>
  <c r="G1038" i="5"/>
  <c r="O1037" i="5"/>
  <c r="G1037" i="5"/>
  <c r="O1036" i="5"/>
  <c r="G1036" i="5"/>
  <c r="O1035" i="5"/>
  <c r="G1035" i="5"/>
  <c r="O1034" i="5"/>
  <c r="G1034" i="5"/>
  <c r="O1033" i="5"/>
  <c r="G1033" i="5"/>
  <c r="O1032" i="5"/>
  <c r="G1032" i="5"/>
  <c r="O1031" i="5"/>
  <c r="G1031" i="5"/>
  <c r="O1030" i="5"/>
  <c r="G1030" i="5"/>
  <c r="O1029" i="5"/>
  <c r="G1029" i="5"/>
  <c r="O1028" i="5"/>
  <c r="G1028" i="5"/>
  <c r="O1027" i="5"/>
  <c r="G1027" i="5"/>
  <c r="O1026" i="5"/>
  <c r="G1026" i="5"/>
  <c r="O1025" i="5"/>
  <c r="G1025" i="5"/>
  <c r="O1023" i="5"/>
  <c r="G1023" i="5"/>
  <c r="O1022" i="5"/>
  <c r="G1022" i="5"/>
  <c r="O1021" i="5"/>
  <c r="G1021" i="5"/>
  <c r="O1020" i="5"/>
  <c r="G1020" i="5"/>
  <c r="O1019" i="5"/>
  <c r="G1019" i="5"/>
  <c r="O1018" i="5"/>
  <c r="G1018" i="5"/>
  <c r="O1017" i="5"/>
  <c r="G1017" i="5"/>
  <c r="O1016" i="5"/>
  <c r="G1016" i="5"/>
  <c r="O1015" i="5"/>
  <c r="G1015" i="5"/>
  <c r="O1014" i="5"/>
  <c r="G1014" i="5"/>
  <c r="O1013" i="5"/>
  <c r="G1013" i="5"/>
  <c r="O1012" i="5"/>
  <c r="G1012" i="5"/>
  <c r="O1011" i="5"/>
  <c r="G1011" i="5"/>
  <c r="O1010" i="5"/>
  <c r="G1010" i="5"/>
  <c r="O1009" i="5"/>
  <c r="G1009" i="5"/>
  <c r="O1008" i="5"/>
  <c r="G1008" i="5"/>
  <c r="O1007" i="5"/>
  <c r="G1007" i="5"/>
  <c r="O1006" i="5"/>
  <c r="G1006" i="5"/>
  <c r="O1005" i="5"/>
  <c r="G1005" i="5"/>
  <c r="O1004" i="5"/>
  <c r="G1004" i="5"/>
  <c r="O1003" i="5"/>
  <c r="G1003" i="5"/>
  <c r="O1002" i="5"/>
  <c r="G1002" i="5"/>
  <c r="O1001" i="5"/>
  <c r="G1001" i="5"/>
  <c r="O1000" i="5"/>
  <c r="G1000" i="5"/>
  <c r="O999" i="5"/>
  <c r="G999" i="5"/>
  <c r="O998" i="5"/>
  <c r="G998" i="5"/>
  <c r="O997" i="5"/>
  <c r="G997" i="5"/>
  <c r="O996" i="5"/>
  <c r="G996" i="5"/>
  <c r="O995" i="5"/>
  <c r="G995" i="5"/>
  <c r="O994" i="5"/>
  <c r="G994" i="5"/>
  <c r="O993" i="5"/>
  <c r="G993" i="5"/>
  <c r="O992" i="5"/>
  <c r="G992" i="5"/>
  <c r="O990" i="5"/>
  <c r="G990" i="5"/>
  <c r="O989" i="5"/>
  <c r="G989" i="5"/>
  <c r="O988" i="5"/>
  <c r="G988" i="5"/>
  <c r="O987" i="5"/>
  <c r="G987" i="5"/>
  <c r="O986" i="5"/>
  <c r="G986" i="5"/>
  <c r="O985" i="5"/>
  <c r="G985" i="5"/>
  <c r="O984" i="5"/>
  <c r="G984" i="5"/>
  <c r="O983" i="5"/>
  <c r="G983" i="5"/>
  <c r="O982" i="5"/>
  <c r="G982" i="5"/>
  <c r="O981" i="5"/>
  <c r="G981" i="5"/>
  <c r="O980" i="5"/>
  <c r="G980" i="5"/>
  <c r="O979" i="5"/>
  <c r="G979" i="5"/>
  <c r="O978" i="5"/>
  <c r="G978" i="5"/>
  <c r="O977" i="5"/>
  <c r="G977" i="5"/>
  <c r="O976" i="5"/>
  <c r="G976" i="5"/>
  <c r="O975" i="5"/>
  <c r="G975" i="5"/>
  <c r="O974" i="5"/>
  <c r="G974" i="5"/>
  <c r="O973" i="5"/>
  <c r="G973" i="5"/>
  <c r="O972" i="5"/>
  <c r="G972" i="5"/>
  <c r="O971" i="5"/>
  <c r="G971" i="5"/>
  <c r="O970" i="5"/>
  <c r="G970" i="5"/>
  <c r="O969" i="5"/>
  <c r="G969" i="5"/>
  <c r="O968" i="5"/>
  <c r="G968" i="5"/>
  <c r="O967" i="5"/>
  <c r="G967" i="5"/>
  <c r="O966" i="5"/>
  <c r="G966" i="5"/>
  <c r="O965" i="5"/>
  <c r="G965" i="5"/>
  <c r="O964" i="5"/>
  <c r="G964" i="5"/>
  <c r="O963" i="5"/>
  <c r="G963" i="5"/>
  <c r="O962" i="5"/>
  <c r="G962" i="5"/>
  <c r="O961" i="5"/>
  <c r="G961" i="5"/>
  <c r="O960" i="5"/>
  <c r="G960" i="5"/>
  <c r="O959" i="5"/>
  <c r="G959" i="5"/>
  <c r="O957" i="5"/>
  <c r="G957" i="5"/>
  <c r="O956" i="5"/>
  <c r="G956" i="5"/>
  <c r="O955" i="5"/>
  <c r="G955" i="5"/>
  <c r="O954" i="5"/>
  <c r="G954" i="5"/>
  <c r="O953" i="5"/>
  <c r="G953" i="5"/>
  <c r="O952" i="5"/>
  <c r="G952" i="5"/>
  <c r="O951" i="5"/>
  <c r="G951" i="5"/>
  <c r="O950" i="5"/>
  <c r="G950" i="5"/>
  <c r="O949" i="5"/>
  <c r="G949" i="5"/>
  <c r="O948" i="5"/>
  <c r="G948" i="5"/>
  <c r="O947" i="5"/>
  <c r="G947" i="5"/>
  <c r="O946" i="5"/>
  <c r="G946" i="5"/>
  <c r="O945" i="5"/>
  <c r="G945" i="5"/>
  <c r="O944" i="5"/>
  <c r="G944" i="5"/>
  <c r="O943" i="5"/>
  <c r="G943" i="5"/>
  <c r="O942" i="5"/>
  <c r="G942" i="5"/>
  <c r="O941" i="5"/>
  <c r="G941" i="5"/>
  <c r="O940" i="5"/>
  <c r="G940" i="5"/>
  <c r="O939" i="5"/>
  <c r="G939" i="5"/>
  <c r="O938" i="5"/>
  <c r="G938" i="5"/>
  <c r="O937" i="5"/>
  <c r="G937" i="5"/>
  <c r="O936" i="5"/>
  <c r="G936" i="5"/>
  <c r="O935" i="5"/>
  <c r="G935" i="5"/>
  <c r="O934" i="5"/>
  <c r="G934" i="5"/>
  <c r="O933" i="5"/>
  <c r="G933" i="5"/>
  <c r="O932" i="5"/>
  <c r="G932" i="5"/>
  <c r="O931" i="5"/>
  <c r="G931" i="5"/>
  <c r="O930" i="5"/>
  <c r="G930" i="5"/>
  <c r="O929" i="5"/>
  <c r="G929" i="5"/>
  <c r="O928" i="5"/>
  <c r="G928" i="5"/>
  <c r="O927" i="5"/>
  <c r="G927" i="5"/>
  <c r="O926" i="5"/>
  <c r="G926" i="5"/>
  <c r="O925" i="5"/>
  <c r="G925" i="5"/>
  <c r="O924" i="5"/>
  <c r="G924" i="5"/>
  <c r="O923" i="5"/>
  <c r="G923" i="5"/>
  <c r="O922" i="5"/>
  <c r="G922" i="5"/>
  <c r="O921" i="5"/>
  <c r="G921" i="5"/>
  <c r="O920" i="5"/>
  <c r="G920" i="5"/>
  <c r="O919" i="5"/>
  <c r="G919" i="5"/>
  <c r="O918" i="5"/>
  <c r="G918" i="5"/>
  <c r="O917" i="5"/>
  <c r="G917" i="5"/>
  <c r="O916" i="5"/>
  <c r="G916" i="5"/>
  <c r="O915" i="5"/>
  <c r="G915" i="5"/>
  <c r="O914" i="5"/>
  <c r="G914" i="5"/>
  <c r="O913" i="5"/>
  <c r="G913" i="5"/>
  <c r="O912" i="5"/>
  <c r="G912" i="5"/>
  <c r="O910" i="5"/>
  <c r="G910" i="5"/>
  <c r="O909" i="5"/>
  <c r="G909" i="5"/>
  <c r="O908" i="5"/>
  <c r="G908" i="5"/>
  <c r="O907" i="5"/>
  <c r="G907" i="5"/>
  <c r="O906" i="5"/>
  <c r="G906" i="5"/>
  <c r="O905" i="5"/>
  <c r="G905" i="5"/>
  <c r="O904" i="5"/>
  <c r="G904" i="5"/>
  <c r="O903" i="5"/>
  <c r="G903" i="5"/>
  <c r="O902" i="5"/>
  <c r="G902" i="5"/>
  <c r="O901" i="5"/>
  <c r="G901" i="5"/>
  <c r="O900" i="5"/>
  <c r="G900" i="5"/>
  <c r="O899" i="5"/>
  <c r="G899" i="5"/>
  <c r="O898" i="5"/>
  <c r="G898" i="5"/>
  <c r="O897" i="5"/>
  <c r="G897" i="5"/>
  <c r="O896" i="5"/>
  <c r="G896" i="5"/>
  <c r="O895" i="5"/>
  <c r="G895" i="5"/>
  <c r="O894" i="5"/>
  <c r="G894" i="5"/>
  <c r="O893" i="5"/>
  <c r="G893" i="5"/>
  <c r="O892" i="5"/>
  <c r="G892" i="5"/>
  <c r="O891" i="5"/>
  <c r="G891" i="5"/>
  <c r="O890" i="5"/>
  <c r="G890" i="5"/>
  <c r="O889" i="5"/>
  <c r="G889" i="5"/>
  <c r="O888" i="5"/>
  <c r="G888" i="5"/>
  <c r="O887" i="5"/>
  <c r="G887" i="5"/>
  <c r="O886" i="5"/>
  <c r="G886" i="5"/>
  <c r="O885" i="5"/>
  <c r="G885" i="5"/>
  <c r="O884" i="5"/>
  <c r="G884" i="5"/>
  <c r="O883" i="5"/>
  <c r="G883" i="5"/>
  <c r="O882" i="5"/>
  <c r="G882" i="5"/>
  <c r="O881" i="5"/>
  <c r="G881" i="5"/>
  <c r="O880" i="5"/>
  <c r="G880" i="5"/>
  <c r="O879" i="5"/>
  <c r="G879" i="5"/>
  <c r="O878" i="5"/>
  <c r="G878" i="5"/>
  <c r="O877" i="5"/>
  <c r="G877" i="5"/>
  <c r="O876" i="5"/>
  <c r="G876" i="5"/>
  <c r="O875" i="5"/>
  <c r="G875" i="5"/>
  <c r="O874" i="5"/>
  <c r="G874" i="5"/>
  <c r="O873" i="5"/>
  <c r="G873" i="5"/>
  <c r="O872" i="5"/>
  <c r="G872" i="5"/>
  <c r="O871" i="5"/>
  <c r="G871" i="5"/>
  <c r="O870" i="5"/>
  <c r="G870" i="5"/>
  <c r="O869" i="5"/>
  <c r="G869" i="5"/>
  <c r="O868" i="5"/>
  <c r="G868" i="5"/>
  <c r="O867" i="5"/>
  <c r="G867" i="5"/>
  <c r="O866" i="5"/>
  <c r="G866" i="5"/>
  <c r="O865" i="5"/>
  <c r="G865" i="5"/>
  <c r="O864" i="5"/>
  <c r="G864" i="5"/>
  <c r="O863" i="5"/>
  <c r="G863" i="5"/>
  <c r="O862" i="5"/>
  <c r="G862" i="5"/>
  <c r="O861" i="5"/>
  <c r="G861" i="5"/>
  <c r="O860" i="5"/>
  <c r="G860" i="5"/>
  <c r="O859" i="5"/>
  <c r="G859" i="5"/>
  <c r="O858" i="5"/>
  <c r="G858" i="5"/>
  <c r="O857" i="5"/>
  <c r="G857" i="5"/>
  <c r="O856" i="5"/>
  <c r="G856" i="5"/>
  <c r="O855" i="5"/>
  <c r="G855" i="5"/>
  <c r="O854" i="5"/>
  <c r="G854" i="5"/>
  <c r="O853" i="5"/>
  <c r="G853" i="5"/>
  <c r="O852" i="5"/>
  <c r="G852" i="5"/>
  <c r="O851" i="5"/>
  <c r="G851" i="5"/>
  <c r="O850" i="5"/>
  <c r="G850" i="5"/>
  <c r="O849" i="5"/>
  <c r="G849" i="5"/>
  <c r="O848" i="5"/>
  <c r="G848" i="5"/>
  <c r="O847" i="5"/>
  <c r="G847" i="5"/>
  <c r="O846" i="5"/>
  <c r="G846" i="5"/>
  <c r="O845" i="5"/>
  <c r="G845" i="5"/>
  <c r="O844" i="5"/>
  <c r="G844" i="5"/>
  <c r="O843" i="5"/>
  <c r="G843" i="5"/>
  <c r="O842" i="5"/>
  <c r="G842" i="5"/>
  <c r="O841" i="5"/>
  <c r="G841" i="5"/>
  <c r="O840" i="5"/>
  <c r="G840" i="5"/>
  <c r="O839" i="5"/>
  <c r="G839" i="5"/>
  <c r="O838" i="5"/>
  <c r="G838" i="5"/>
  <c r="O837" i="5"/>
  <c r="G837" i="5"/>
  <c r="O836" i="5"/>
  <c r="G836" i="5"/>
  <c r="O835" i="5"/>
  <c r="G835" i="5"/>
  <c r="O834" i="5"/>
  <c r="G834" i="5"/>
  <c r="O833" i="5"/>
  <c r="G833" i="5"/>
  <c r="O831" i="5"/>
  <c r="G831" i="5"/>
  <c r="O830" i="5"/>
  <c r="G830" i="5"/>
  <c r="O829" i="5"/>
  <c r="G829" i="5"/>
  <c r="O828" i="5"/>
  <c r="G828" i="5"/>
  <c r="O827" i="5"/>
  <c r="G827" i="5"/>
  <c r="O826" i="5"/>
  <c r="G826" i="5"/>
  <c r="O825" i="5"/>
  <c r="G825" i="5"/>
  <c r="O824" i="5"/>
  <c r="G824" i="5"/>
  <c r="O823" i="5"/>
  <c r="G823" i="5"/>
  <c r="O822" i="5"/>
  <c r="G822" i="5"/>
  <c r="O821" i="5"/>
  <c r="G821" i="5"/>
  <c r="O820" i="5"/>
  <c r="G820" i="5"/>
  <c r="O819" i="5"/>
  <c r="G819" i="5"/>
  <c r="O818" i="5"/>
  <c r="G818" i="5"/>
  <c r="O817" i="5"/>
  <c r="G817" i="5"/>
  <c r="O816" i="5"/>
  <c r="G816" i="5"/>
  <c r="O815" i="5"/>
  <c r="G815" i="5"/>
  <c r="O814" i="5"/>
  <c r="G814" i="5"/>
  <c r="O813" i="5"/>
  <c r="G813" i="5"/>
  <c r="O812" i="5"/>
  <c r="G812" i="5"/>
  <c r="O811" i="5"/>
  <c r="G811" i="5"/>
  <c r="O810" i="5"/>
  <c r="G810" i="5"/>
  <c r="O809" i="5"/>
  <c r="G809" i="5"/>
  <c r="O808" i="5"/>
  <c r="G808" i="5"/>
  <c r="O807" i="5"/>
  <c r="G807" i="5"/>
  <c r="O806" i="5"/>
  <c r="G806" i="5"/>
  <c r="O804" i="5"/>
  <c r="G804" i="5"/>
  <c r="O803" i="5"/>
  <c r="G803" i="5"/>
  <c r="O802" i="5"/>
  <c r="G802" i="5"/>
  <c r="O801" i="5"/>
  <c r="G801" i="5"/>
  <c r="O800" i="5"/>
  <c r="G800" i="5"/>
  <c r="O799" i="5"/>
  <c r="G799" i="5"/>
  <c r="O798" i="5"/>
  <c r="G798" i="5"/>
  <c r="O797" i="5"/>
  <c r="G797" i="5"/>
  <c r="O796" i="5"/>
  <c r="G796" i="5"/>
  <c r="O795" i="5"/>
  <c r="G795" i="5"/>
  <c r="O794" i="5"/>
  <c r="G794" i="5"/>
  <c r="O793" i="5"/>
  <c r="G793" i="5"/>
  <c r="O792" i="5"/>
  <c r="G792" i="5"/>
  <c r="O791" i="5"/>
  <c r="G791" i="5"/>
  <c r="O790" i="5"/>
  <c r="G790" i="5"/>
  <c r="O789" i="5"/>
  <c r="G789" i="5"/>
  <c r="O788" i="5"/>
  <c r="G788" i="5"/>
  <c r="O787" i="5"/>
  <c r="G787" i="5"/>
  <c r="O786" i="5"/>
  <c r="G786" i="5"/>
  <c r="O785" i="5"/>
  <c r="G785" i="5"/>
  <c r="O784" i="5"/>
  <c r="G784" i="5"/>
  <c r="O783" i="5"/>
  <c r="G783" i="5"/>
  <c r="O782" i="5"/>
  <c r="G782" i="5"/>
  <c r="O781" i="5"/>
  <c r="G781" i="5"/>
  <c r="O780" i="5"/>
  <c r="G780" i="5"/>
  <c r="O779" i="5"/>
  <c r="G779" i="5"/>
  <c r="O778" i="5"/>
  <c r="G778" i="5"/>
  <c r="O777" i="5"/>
  <c r="G777" i="5"/>
  <c r="O776" i="5"/>
  <c r="G776" i="5"/>
  <c r="O775" i="5"/>
  <c r="G775" i="5"/>
  <c r="O774" i="5"/>
  <c r="G774" i="5"/>
  <c r="O773" i="5"/>
  <c r="G773" i="5"/>
  <c r="O772" i="5"/>
  <c r="G772" i="5"/>
  <c r="O771" i="5"/>
  <c r="G771" i="5"/>
  <c r="O770" i="5"/>
  <c r="G770" i="5"/>
  <c r="O769" i="5"/>
  <c r="G769" i="5"/>
  <c r="O768" i="5"/>
  <c r="G768" i="5"/>
  <c r="O767" i="5"/>
  <c r="G767" i="5"/>
  <c r="O766" i="5"/>
  <c r="G766" i="5"/>
  <c r="O765" i="5"/>
  <c r="G765" i="5"/>
  <c r="O764" i="5"/>
  <c r="G764" i="5"/>
  <c r="O763" i="5"/>
  <c r="G763" i="5"/>
  <c r="O762" i="5"/>
  <c r="G762" i="5"/>
  <c r="O761" i="5"/>
  <c r="G761" i="5"/>
  <c r="O760" i="5"/>
  <c r="G760" i="5"/>
  <c r="O759" i="5"/>
  <c r="G759" i="5"/>
  <c r="O758" i="5"/>
  <c r="G758" i="5"/>
  <c r="O757" i="5"/>
  <c r="G757" i="5"/>
  <c r="O756" i="5"/>
  <c r="G756" i="5"/>
  <c r="O755" i="5"/>
  <c r="G755" i="5"/>
  <c r="O754" i="5"/>
  <c r="G754" i="5"/>
  <c r="O753" i="5"/>
  <c r="G753" i="5"/>
  <c r="O752" i="5"/>
  <c r="G752" i="5"/>
  <c r="O751" i="5"/>
  <c r="G751" i="5"/>
  <c r="O750" i="5"/>
  <c r="G750" i="5"/>
  <c r="O749" i="5"/>
  <c r="G749" i="5"/>
  <c r="O748" i="5"/>
  <c r="G748" i="5"/>
  <c r="O747" i="5"/>
  <c r="G747" i="5"/>
  <c r="O746" i="5"/>
  <c r="G746" i="5"/>
  <c r="O745" i="5"/>
  <c r="G745" i="5"/>
  <c r="O744" i="5"/>
  <c r="G744" i="5"/>
  <c r="O743" i="5"/>
  <c r="G743" i="5"/>
  <c r="O742" i="5"/>
  <c r="G742" i="5"/>
  <c r="O741" i="5"/>
  <c r="G741" i="5"/>
  <c r="O739" i="5"/>
  <c r="G739" i="5"/>
  <c r="O738" i="5"/>
  <c r="G738" i="5"/>
  <c r="O737" i="5"/>
  <c r="G737" i="5"/>
  <c r="O736" i="5"/>
  <c r="G736" i="5"/>
  <c r="O735" i="5"/>
  <c r="G735" i="5"/>
  <c r="O734" i="5"/>
  <c r="G734" i="5"/>
  <c r="O733" i="5"/>
  <c r="G733" i="5"/>
  <c r="O732" i="5"/>
  <c r="G732" i="5"/>
  <c r="O731" i="5"/>
  <c r="G731" i="5"/>
  <c r="O730" i="5"/>
  <c r="G730" i="5"/>
  <c r="O729" i="5"/>
  <c r="G729" i="5"/>
  <c r="O728" i="5"/>
  <c r="G728" i="5"/>
  <c r="O727" i="5"/>
  <c r="G727" i="5"/>
  <c r="O726" i="5"/>
  <c r="G726" i="5"/>
  <c r="O725" i="5"/>
  <c r="G725" i="5"/>
  <c r="O724" i="5"/>
  <c r="G724" i="5"/>
  <c r="O723" i="5"/>
  <c r="G723" i="5"/>
  <c r="O722" i="5"/>
  <c r="G722" i="5"/>
  <c r="O721" i="5"/>
  <c r="G721" i="5"/>
  <c r="O720" i="5"/>
  <c r="G720" i="5"/>
  <c r="O719" i="5"/>
  <c r="G719" i="5"/>
  <c r="O718" i="5"/>
  <c r="G718" i="5"/>
  <c r="O717" i="5"/>
  <c r="G717" i="5"/>
  <c r="O716" i="5"/>
  <c r="G716" i="5"/>
  <c r="O715" i="5"/>
  <c r="G715" i="5"/>
  <c r="O714" i="5"/>
  <c r="G714" i="5"/>
  <c r="O713" i="5"/>
  <c r="G713" i="5"/>
  <c r="O712" i="5"/>
  <c r="G712" i="5"/>
  <c r="O711" i="5"/>
  <c r="G711" i="5"/>
  <c r="O710" i="5"/>
  <c r="G710" i="5"/>
  <c r="O709" i="5"/>
  <c r="G709" i="5"/>
  <c r="O708" i="5"/>
  <c r="G708" i="5"/>
  <c r="O707" i="5"/>
  <c r="G707" i="5"/>
  <c r="O706" i="5"/>
  <c r="G706" i="5"/>
  <c r="O705" i="5"/>
  <c r="G705" i="5"/>
  <c r="O704" i="5"/>
  <c r="G704" i="5"/>
  <c r="O703" i="5"/>
  <c r="G703" i="5"/>
  <c r="O702" i="5"/>
  <c r="G702" i="5"/>
  <c r="O701" i="5"/>
  <c r="G701" i="5"/>
  <c r="O700" i="5"/>
  <c r="G700" i="5"/>
  <c r="O699" i="5"/>
  <c r="G699" i="5"/>
  <c r="O698" i="5"/>
  <c r="G698" i="5"/>
  <c r="O697" i="5"/>
  <c r="G697" i="5"/>
  <c r="O696" i="5"/>
  <c r="G696" i="5"/>
  <c r="O695" i="5"/>
  <c r="G695" i="5"/>
  <c r="O694" i="5"/>
  <c r="G694" i="5"/>
  <c r="O693" i="5"/>
  <c r="G693" i="5"/>
  <c r="O692" i="5"/>
  <c r="G692" i="5"/>
  <c r="O691" i="5"/>
  <c r="G691" i="5"/>
  <c r="O690" i="5"/>
  <c r="G690" i="5"/>
  <c r="O689" i="5"/>
  <c r="G689" i="5"/>
  <c r="O688" i="5"/>
  <c r="G688" i="5"/>
  <c r="O687" i="5"/>
  <c r="G687" i="5"/>
  <c r="O686" i="5"/>
  <c r="G686" i="5"/>
  <c r="O685" i="5"/>
  <c r="G685" i="5"/>
  <c r="O684" i="5"/>
  <c r="G684" i="5"/>
  <c r="O683" i="5"/>
  <c r="G683" i="5"/>
  <c r="O682" i="5"/>
  <c r="G682" i="5"/>
  <c r="O681" i="5"/>
  <c r="G681" i="5"/>
  <c r="O680" i="5"/>
  <c r="G680" i="5"/>
  <c r="O679" i="5"/>
  <c r="G679" i="5"/>
  <c r="O678" i="5"/>
  <c r="G678" i="5"/>
  <c r="O677" i="5"/>
  <c r="G677" i="5"/>
  <c r="O676" i="5"/>
  <c r="G676" i="5"/>
  <c r="O675" i="5"/>
  <c r="G675" i="5"/>
  <c r="O674" i="5"/>
  <c r="G674" i="5"/>
  <c r="O673" i="5"/>
  <c r="G673" i="5"/>
  <c r="O672" i="5"/>
  <c r="G672" i="5"/>
  <c r="O671" i="5"/>
  <c r="G671" i="5"/>
  <c r="O670" i="5"/>
  <c r="G670" i="5"/>
  <c r="O669" i="5"/>
  <c r="G669" i="5"/>
  <c r="O668" i="5"/>
  <c r="G668" i="5"/>
  <c r="O667" i="5"/>
  <c r="G667" i="5"/>
  <c r="O666" i="5"/>
  <c r="G666" i="5"/>
  <c r="O665" i="5"/>
  <c r="G665" i="5"/>
  <c r="O664" i="5"/>
  <c r="G664" i="5"/>
  <c r="O663" i="5"/>
  <c r="G663" i="5"/>
  <c r="O662" i="5"/>
  <c r="G662" i="5"/>
  <c r="O661" i="5"/>
  <c r="G661" i="5"/>
  <c r="O660" i="5"/>
  <c r="G660" i="5"/>
  <c r="O659" i="5"/>
  <c r="G659" i="5"/>
  <c r="O658" i="5"/>
  <c r="G658" i="5"/>
  <c r="O657" i="5"/>
  <c r="G657" i="5"/>
  <c r="O656" i="5"/>
  <c r="G656" i="5"/>
  <c r="O655" i="5"/>
  <c r="G655" i="5"/>
  <c r="O654" i="5"/>
  <c r="G654" i="5"/>
  <c r="O653" i="5"/>
  <c r="G653" i="5"/>
  <c r="O652" i="5"/>
  <c r="G652" i="5"/>
  <c r="O651" i="5"/>
  <c r="G651" i="5"/>
  <c r="O650" i="5"/>
  <c r="G650" i="5"/>
  <c r="O649" i="5"/>
  <c r="G649" i="5"/>
  <c r="O648" i="5"/>
  <c r="G648" i="5"/>
  <c r="O647" i="5"/>
  <c r="G647" i="5"/>
  <c r="O646" i="5"/>
  <c r="G646" i="5"/>
  <c r="O645" i="5"/>
  <c r="G645" i="5"/>
  <c r="O644" i="5"/>
  <c r="G644" i="5"/>
  <c r="O643" i="5"/>
  <c r="G643" i="5"/>
  <c r="O642" i="5"/>
  <c r="G642" i="5"/>
  <c r="O641" i="5"/>
  <c r="G641" i="5"/>
  <c r="O640" i="5"/>
  <c r="G640" i="5"/>
  <c r="O639" i="5"/>
  <c r="G639" i="5"/>
  <c r="O638" i="5"/>
  <c r="G638" i="5"/>
  <c r="O637" i="5"/>
  <c r="G637" i="5"/>
  <c r="O636" i="5"/>
  <c r="G636" i="5"/>
  <c r="O635" i="5"/>
  <c r="G635" i="5"/>
  <c r="O634" i="5"/>
  <c r="G634" i="5"/>
  <c r="O633" i="5"/>
  <c r="G633" i="5"/>
  <c r="O632" i="5"/>
  <c r="G632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7" i="5"/>
  <c r="G338" i="5"/>
  <c r="G339" i="5"/>
  <c r="G340" i="5"/>
  <c r="G341" i="5"/>
  <c r="G342" i="5"/>
  <c r="G344" i="5"/>
  <c r="G345" i="5"/>
  <c r="G346" i="5"/>
  <c r="G347" i="5"/>
  <c r="G348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400" i="5"/>
  <c r="G401" i="5"/>
  <c r="G402" i="5"/>
  <c r="G404" i="5"/>
  <c r="G405" i="5"/>
  <c r="G406" i="5"/>
  <c r="G407" i="5"/>
  <c r="G408" i="5"/>
  <c r="G410" i="5"/>
  <c r="G411" i="5"/>
  <c r="G412" i="5"/>
  <c r="G413" i="5"/>
  <c r="G414" i="5"/>
  <c r="G415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2" i="5"/>
  <c r="G443" i="5"/>
  <c r="G444" i="5"/>
  <c r="G445" i="5"/>
  <c r="G446" i="5"/>
  <c r="G449" i="5"/>
  <c r="G450" i="5"/>
  <c r="G451" i="5"/>
  <c r="G452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2" i="5"/>
  <c r="G563" i="5"/>
  <c r="G564" i="5"/>
  <c r="G565" i="5"/>
  <c r="G566" i="5"/>
  <c r="G567" i="5"/>
  <c r="G568" i="5"/>
  <c r="G569" i="5"/>
  <c r="G570" i="5"/>
  <c r="G571" i="5"/>
  <c r="G572" i="5"/>
  <c r="G574" i="5"/>
  <c r="G575" i="5"/>
  <c r="G576" i="5"/>
  <c r="G577" i="5"/>
  <c r="G578" i="5"/>
  <c r="G579" i="5"/>
  <c r="G580" i="5"/>
  <c r="G581" i="5"/>
  <c r="G583" i="5"/>
  <c r="G586" i="5"/>
  <c r="G587" i="5"/>
  <c r="G588" i="5"/>
  <c r="G590" i="5"/>
  <c r="G591" i="5"/>
  <c r="G592" i="5"/>
  <c r="G595" i="5"/>
  <c r="G596" i="5"/>
  <c r="G597" i="5"/>
  <c r="G598" i="5"/>
  <c r="G599" i="5"/>
  <c r="G600" i="5"/>
  <c r="G601" i="5"/>
  <c r="G602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625" i="5"/>
  <c r="G626" i="5"/>
  <c r="G627" i="5"/>
  <c r="O627" i="5"/>
  <c r="O626" i="5"/>
  <c r="O625" i="5"/>
  <c r="O624" i="5"/>
  <c r="O623" i="5"/>
  <c r="O622" i="5"/>
  <c r="O621" i="5"/>
  <c r="O620" i="5"/>
  <c r="O619" i="5"/>
  <c r="O618" i="5"/>
  <c r="O617" i="5"/>
  <c r="O616" i="5"/>
  <c r="O615" i="5"/>
  <c r="O614" i="5"/>
  <c r="O613" i="5"/>
  <c r="O612" i="5"/>
  <c r="O611" i="5"/>
  <c r="O610" i="5"/>
  <c r="O609" i="5"/>
  <c r="O608" i="5"/>
  <c r="O607" i="5"/>
  <c r="O606" i="5"/>
  <c r="O605" i="5"/>
  <c r="O602" i="5"/>
  <c r="O601" i="5"/>
  <c r="O600" i="5"/>
  <c r="O599" i="5"/>
  <c r="O598" i="5"/>
  <c r="O597" i="5"/>
  <c r="O596" i="5"/>
  <c r="O595" i="5"/>
  <c r="O592" i="5"/>
  <c r="O591" i="5"/>
  <c r="O590" i="5"/>
  <c r="O588" i="5"/>
  <c r="O587" i="5"/>
  <c r="O586" i="5"/>
  <c r="O583" i="5"/>
  <c r="O581" i="5"/>
  <c r="O580" i="5"/>
  <c r="O579" i="5"/>
  <c r="O578" i="5"/>
  <c r="O577" i="5"/>
  <c r="O576" i="5"/>
  <c r="O575" i="5"/>
  <c r="O574" i="5"/>
  <c r="O572" i="5"/>
  <c r="O571" i="5"/>
  <c r="O570" i="5"/>
  <c r="O569" i="5"/>
  <c r="O568" i="5"/>
  <c r="O567" i="5"/>
  <c r="O566" i="5"/>
  <c r="O565" i="5"/>
  <c r="O564" i="5"/>
  <c r="O563" i="5"/>
  <c r="O562" i="5"/>
  <c r="O559" i="5"/>
  <c r="O558" i="5"/>
  <c r="O557" i="5"/>
  <c r="O556" i="5"/>
  <c r="O555" i="5"/>
  <c r="O554" i="5"/>
  <c r="O553" i="5"/>
  <c r="O552" i="5"/>
  <c r="O551" i="5"/>
  <c r="O550" i="5"/>
  <c r="O549" i="5"/>
  <c r="O548" i="5"/>
  <c r="O547" i="5"/>
  <c r="O546" i="5"/>
  <c r="O545" i="5"/>
  <c r="O544" i="5"/>
  <c r="O543" i="5"/>
  <c r="O542" i="5"/>
  <c r="O541" i="5"/>
  <c r="O540" i="5"/>
  <c r="O539" i="5"/>
  <c r="O538" i="5"/>
  <c r="O537" i="5"/>
  <c r="O536" i="5"/>
  <c r="O535" i="5"/>
  <c r="O534" i="5"/>
  <c r="O533" i="5"/>
  <c r="O532" i="5"/>
  <c r="O531" i="5"/>
  <c r="O530" i="5"/>
  <c r="O529" i="5"/>
  <c r="O528" i="5"/>
  <c r="O527" i="5"/>
  <c r="O526" i="5"/>
  <c r="O525" i="5"/>
  <c r="O524" i="5"/>
  <c r="O523" i="5"/>
  <c r="O522" i="5"/>
  <c r="O521" i="5"/>
  <c r="O520" i="5"/>
  <c r="O519" i="5"/>
  <c r="O518" i="5"/>
  <c r="O517" i="5"/>
  <c r="O516" i="5"/>
  <c r="O515" i="5"/>
  <c r="O514" i="5"/>
  <c r="O512" i="5"/>
  <c r="O511" i="5"/>
  <c r="O510" i="5"/>
  <c r="O509" i="5"/>
  <c r="O508" i="5"/>
  <c r="O507" i="5"/>
  <c r="O506" i="5"/>
  <c r="O505" i="5"/>
  <c r="O504" i="5"/>
  <c r="O503" i="5"/>
  <c r="O502" i="5"/>
  <c r="O501" i="5"/>
  <c r="O500" i="5"/>
  <c r="O499" i="5"/>
  <c r="O498" i="5"/>
  <c r="O496" i="5"/>
  <c r="O495" i="5"/>
  <c r="O494" i="5"/>
  <c r="O493" i="5"/>
  <c r="O492" i="5"/>
  <c r="O491" i="5"/>
  <c r="O490" i="5"/>
  <c r="O489" i="5"/>
  <c r="O488" i="5"/>
  <c r="O487" i="5"/>
  <c r="O486" i="5"/>
  <c r="O485" i="5"/>
  <c r="O484" i="5"/>
  <c r="O483" i="5"/>
  <c r="O482" i="5"/>
  <c r="O481" i="5"/>
  <c r="O480" i="5"/>
  <c r="O479" i="5"/>
  <c r="O478" i="5"/>
  <c r="O477" i="5"/>
  <c r="O476" i="5"/>
  <c r="O475" i="5"/>
  <c r="O474" i="5"/>
  <c r="O473" i="5"/>
  <c r="O472" i="5"/>
  <c r="O471" i="5"/>
  <c r="O470" i="5"/>
  <c r="O469" i="5"/>
  <c r="O468" i="5"/>
  <c r="O467" i="5"/>
  <c r="O466" i="5"/>
  <c r="O465" i="5"/>
  <c r="O464" i="5"/>
  <c r="O463" i="5"/>
  <c r="O462" i="5"/>
  <c r="O461" i="5"/>
  <c r="O460" i="5"/>
  <c r="O459" i="5"/>
  <c r="O458" i="5"/>
  <c r="O457" i="5"/>
  <c r="O456" i="5"/>
  <c r="O455" i="5"/>
  <c r="O454" i="5"/>
  <c r="O452" i="5"/>
  <c r="O451" i="5"/>
  <c r="O450" i="5"/>
  <c r="O449" i="5"/>
  <c r="O446" i="5"/>
  <c r="O445" i="5"/>
  <c r="O444" i="5"/>
  <c r="O443" i="5"/>
  <c r="O442" i="5"/>
  <c r="O440" i="5"/>
  <c r="O439" i="5"/>
  <c r="O438" i="5"/>
  <c r="O437" i="5"/>
  <c r="O436" i="5"/>
  <c r="O435" i="5"/>
  <c r="O434" i="5"/>
  <c r="O433" i="5"/>
  <c r="O432" i="5"/>
  <c r="O431" i="5"/>
  <c r="O430" i="5"/>
  <c r="O429" i="5"/>
  <c r="O428" i="5"/>
  <c r="O427" i="5"/>
  <c r="O426" i="5"/>
  <c r="O425" i="5"/>
  <c r="O424" i="5"/>
  <c r="O423" i="5"/>
  <c r="O422" i="5"/>
  <c r="O421" i="5"/>
  <c r="O420" i="5"/>
  <c r="O419" i="5"/>
  <c r="O418" i="5"/>
  <c r="O417" i="5"/>
  <c r="O415" i="5"/>
  <c r="O414" i="5"/>
  <c r="O413" i="5"/>
  <c r="O412" i="5"/>
  <c r="O411" i="5"/>
  <c r="O410" i="5"/>
  <c r="O408" i="5"/>
  <c r="O407" i="5"/>
  <c r="O406" i="5"/>
  <c r="O405" i="5"/>
  <c r="O404" i="5"/>
  <c r="O402" i="5"/>
  <c r="O401" i="5"/>
  <c r="O400" i="5"/>
  <c r="O398" i="5"/>
  <c r="O397" i="5"/>
  <c r="O396" i="5"/>
  <c r="O395" i="5"/>
  <c r="O394" i="5"/>
  <c r="O393" i="5"/>
  <c r="O392" i="5"/>
  <c r="O391" i="5"/>
  <c r="O390" i="5"/>
  <c r="O389" i="5"/>
  <c r="O388" i="5"/>
  <c r="O387" i="5"/>
  <c r="O386" i="5"/>
  <c r="O385" i="5"/>
  <c r="O384" i="5"/>
  <c r="O383" i="5"/>
  <c r="O382" i="5"/>
  <c r="O381" i="5"/>
  <c r="O380" i="5"/>
  <c r="O379" i="5"/>
  <c r="O378" i="5"/>
  <c r="O377" i="5"/>
  <c r="O376" i="5"/>
  <c r="O375" i="5"/>
  <c r="O374" i="5"/>
  <c r="O373" i="5"/>
  <c r="O372" i="5"/>
  <c r="O371" i="5"/>
  <c r="O370" i="5"/>
  <c r="O369" i="5"/>
  <c r="O368" i="5"/>
  <c r="O367" i="5"/>
  <c r="O366" i="5"/>
  <c r="O365" i="5"/>
  <c r="O364" i="5"/>
  <c r="O363" i="5"/>
  <c r="O362" i="5"/>
  <c r="O361" i="5"/>
  <c r="O360" i="5"/>
  <c r="O359" i="5"/>
  <c r="O358" i="5"/>
  <c r="O357" i="5"/>
  <c r="O356" i="5"/>
  <c r="O355" i="5"/>
  <c r="O354" i="5"/>
  <c r="O353" i="5"/>
  <c r="O352" i="5"/>
  <c r="O351" i="5"/>
  <c r="O350" i="5"/>
  <c r="O348" i="5"/>
  <c r="O347" i="5"/>
  <c r="O346" i="5"/>
  <c r="O345" i="5"/>
  <c r="O344" i="5"/>
  <c r="O342" i="5"/>
  <c r="O341" i="5"/>
  <c r="O340" i="5"/>
  <c r="O339" i="5"/>
  <c r="O338" i="5"/>
  <c r="O337" i="5"/>
  <c r="O335" i="5"/>
  <c r="O334" i="5"/>
  <c r="O333" i="5"/>
  <c r="O332" i="5"/>
  <c r="O331" i="5"/>
  <c r="O330" i="5"/>
  <c r="O329" i="5"/>
  <c r="O328" i="5"/>
  <c r="O327" i="5"/>
  <c r="O326" i="5"/>
  <c r="O325" i="5"/>
  <c r="O324" i="5"/>
  <c r="O323" i="5"/>
  <c r="O322" i="5"/>
  <c r="O321" i="5"/>
  <c r="O320" i="5"/>
  <c r="O319" i="5"/>
  <c r="O318" i="5"/>
  <c r="O317" i="5"/>
  <c r="O316" i="5"/>
  <c r="O315" i="5"/>
  <c r="O314" i="5"/>
  <c r="O313" i="5"/>
  <c r="O312" i="5"/>
  <c r="O311" i="5"/>
  <c r="O310" i="5"/>
  <c r="O309" i="5"/>
  <c r="O308" i="5"/>
  <c r="O307" i="5"/>
  <c r="O306" i="5"/>
  <c r="O304" i="5"/>
  <c r="O303" i="5"/>
  <c r="O302" i="5"/>
  <c r="O301" i="5"/>
  <c r="O300" i="5"/>
  <c r="O299" i="5"/>
  <c r="O298" i="5"/>
  <c r="O297" i="5"/>
  <c r="O296" i="5"/>
  <c r="O295" i="5"/>
  <c r="O294" i="5"/>
  <c r="O293" i="5"/>
  <c r="O292" i="5"/>
  <c r="O291" i="5"/>
  <c r="O290" i="5"/>
  <c r="O289" i="5"/>
  <c r="O288" i="5"/>
  <c r="O287" i="5"/>
  <c r="O286" i="5"/>
  <c r="O285" i="5"/>
  <c r="O284" i="5"/>
  <c r="O283" i="5"/>
  <c r="O282" i="5"/>
  <c r="O281" i="5"/>
  <c r="O280" i="5"/>
  <c r="O279" i="5"/>
  <c r="O278" i="5"/>
  <c r="O276" i="5"/>
  <c r="O275" i="5"/>
  <c r="O274" i="5"/>
  <c r="O273" i="5"/>
  <c r="O272" i="5"/>
  <c r="O271" i="5"/>
  <c r="O270" i="5"/>
  <c r="O269" i="5"/>
  <c r="O268" i="5"/>
  <c r="O267" i="5"/>
  <c r="O266" i="5"/>
  <c r="O265" i="5"/>
  <c r="O264" i="5"/>
  <c r="O263" i="5"/>
  <c r="O262" i="5"/>
  <c r="O261" i="5"/>
  <c r="O260" i="5"/>
  <c r="O259" i="5"/>
  <c r="O258" i="5"/>
  <c r="O257" i="5"/>
  <c r="O256" i="5"/>
  <c r="O254" i="5"/>
  <c r="O253" i="5"/>
  <c r="O252" i="5"/>
  <c r="O251" i="5"/>
  <c r="O250" i="5"/>
  <c r="O249" i="5"/>
  <c r="O248" i="5"/>
  <c r="O247" i="5"/>
  <c r="O246" i="5"/>
  <c r="O245" i="5"/>
  <c r="O244" i="5"/>
  <c r="O243" i="5"/>
  <c r="O242" i="5"/>
  <c r="O241" i="5"/>
  <c r="O240" i="5"/>
  <c r="O239" i="5"/>
  <c r="O238" i="5"/>
  <c r="O237" i="5"/>
  <c r="O236" i="5"/>
  <c r="O235" i="5"/>
  <c r="O234" i="5"/>
  <c r="O233" i="5"/>
  <c r="O232" i="5"/>
  <c r="O231" i="5"/>
  <c r="O230" i="5"/>
  <c r="O229" i="5"/>
  <c r="O228" i="5"/>
  <c r="O227" i="5"/>
  <c r="O226" i="5"/>
  <c r="O225" i="5"/>
  <c r="O224" i="5"/>
  <c r="O223" i="5"/>
  <c r="O222" i="5"/>
  <c r="O221" i="5"/>
  <c r="O219" i="5"/>
  <c r="O218" i="5"/>
  <c r="O217" i="5"/>
  <c r="O216" i="5"/>
  <c r="O215" i="5"/>
  <c r="O214" i="5"/>
  <c r="O213" i="5"/>
  <c r="O212" i="5"/>
  <c r="O211" i="5"/>
  <c r="O210" i="5"/>
  <c r="O209" i="5"/>
  <c r="O208" i="5"/>
  <c r="O207" i="5"/>
  <c r="O206" i="5"/>
  <c r="O205" i="5"/>
  <c r="O204" i="5"/>
  <c r="O203" i="5"/>
  <c r="O202" i="5"/>
  <c r="O201" i="5"/>
  <c r="O200" i="5"/>
  <c r="O199" i="5"/>
  <c r="O198" i="5"/>
  <c r="O197" i="5"/>
  <c r="O196" i="5"/>
  <c r="O195" i="5"/>
  <c r="O194" i="5"/>
  <c r="O193" i="5"/>
  <c r="O192" i="5"/>
  <c r="O191" i="5"/>
  <c r="O190" i="5"/>
  <c r="O189" i="5"/>
  <c r="O188" i="5"/>
  <c r="O187" i="5"/>
  <c r="O186" i="5"/>
  <c r="O185" i="5"/>
  <c r="O184" i="5"/>
  <c r="O183" i="5"/>
  <c r="O182" i="5"/>
  <c r="O181" i="5"/>
  <c r="O180" i="5"/>
  <c r="O179" i="5"/>
  <c r="O178" i="5"/>
  <c r="O177" i="5"/>
  <c r="O176" i="5"/>
  <c r="O175" i="5"/>
  <c r="O174" i="5"/>
  <c r="O173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H746" i="7" l="1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9" i="7"/>
  <c r="H718" i="7"/>
  <c r="H717" i="7"/>
  <c r="H716" i="7"/>
  <c r="H715" i="7"/>
  <c r="H714" i="7"/>
  <c r="H713" i="7"/>
  <c r="H712" i="7"/>
  <c r="H711" i="7"/>
  <c r="H710" i="7"/>
  <c r="H709" i="7"/>
  <c r="H708" i="7"/>
  <c r="H707" i="7"/>
  <c r="H706" i="7"/>
  <c r="H705" i="7"/>
  <c r="H704" i="7"/>
  <c r="H703" i="7"/>
  <c r="H702" i="7"/>
  <c r="H701" i="7"/>
  <c r="H700" i="7"/>
  <c r="H699" i="7"/>
  <c r="H698" i="7"/>
  <c r="H697" i="7"/>
  <c r="H696" i="7"/>
  <c r="H695" i="7"/>
  <c r="H694" i="7"/>
  <c r="H693" i="7"/>
  <c r="H692" i="7"/>
  <c r="H691" i="7"/>
  <c r="H690" i="7"/>
  <c r="H689" i="7"/>
  <c r="H688" i="7"/>
  <c r="H687" i="7"/>
  <c r="H686" i="7"/>
  <c r="H685" i="7"/>
  <c r="H684" i="7"/>
  <c r="H683" i="7"/>
  <c r="H682" i="7"/>
  <c r="H681" i="7"/>
  <c r="H680" i="7"/>
  <c r="H679" i="7"/>
  <c r="H678" i="7"/>
  <c r="H677" i="7"/>
  <c r="H676" i="7"/>
  <c r="H675" i="7"/>
  <c r="H674" i="7"/>
  <c r="H673" i="7"/>
  <c r="H672" i="7"/>
  <c r="H671" i="7"/>
  <c r="H670" i="7"/>
  <c r="H669" i="7"/>
  <c r="H668" i="7"/>
  <c r="H667" i="7"/>
  <c r="H666" i="7"/>
  <c r="H665" i="7"/>
  <c r="H664" i="7"/>
  <c r="H663" i="7"/>
  <c r="H662" i="7"/>
  <c r="H661" i="7"/>
  <c r="H660" i="7"/>
  <c r="H659" i="7"/>
  <c r="H658" i="7"/>
  <c r="H657" i="7"/>
  <c r="H656" i="7"/>
  <c r="H655" i="7"/>
  <c r="H654" i="7"/>
  <c r="H653" i="7"/>
  <c r="H652" i="7"/>
  <c r="H651" i="7"/>
  <c r="H650" i="7"/>
  <c r="H649" i="7"/>
  <c r="H648" i="7"/>
  <c r="H647" i="7"/>
  <c r="H646" i="7"/>
  <c r="H645" i="7"/>
  <c r="H644" i="7"/>
  <c r="H641" i="7"/>
  <c r="H640" i="7"/>
  <c r="H639" i="7"/>
  <c r="H638" i="7"/>
  <c r="H637" i="7"/>
  <c r="H636" i="7"/>
  <c r="H635" i="7"/>
  <c r="H632" i="7"/>
  <c r="H631" i="7"/>
  <c r="H630" i="7"/>
  <c r="H629" i="7"/>
  <c r="H628" i="7"/>
  <c r="H627" i="7"/>
  <c r="H626" i="7"/>
  <c r="H625" i="7"/>
  <c r="H624" i="7"/>
  <c r="H623" i="7"/>
  <c r="H620" i="7"/>
  <c r="H619" i="7"/>
  <c r="H618" i="7"/>
  <c r="H617" i="7"/>
  <c r="H616" i="7"/>
  <c r="H615" i="7"/>
  <c r="H614" i="7"/>
  <c r="H613" i="7"/>
  <c r="H612" i="7"/>
  <c r="H611" i="7"/>
  <c r="H608" i="7"/>
  <c r="H607" i="7"/>
  <c r="H606" i="7"/>
  <c r="H605" i="7"/>
  <c r="H604" i="7"/>
  <c r="H603" i="7"/>
  <c r="H602" i="7"/>
  <c r="H601" i="7"/>
  <c r="H600" i="7"/>
  <c r="H599" i="7"/>
  <c r="H598" i="7"/>
  <c r="H597" i="7"/>
  <c r="H596" i="7"/>
  <c r="H595" i="7"/>
  <c r="H594" i="7"/>
  <c r="H593" i="7"/>
  <c r="H592" i="7"/>
  <c r="H591" i="7"/>
  <c r="H590" i="7"/>
  <c r="H589" i="7"/>
  <c r="H588" i="7"/>
  <c r="H587" i="7"/>
  <c r="H586" i="7"/>
  <c r="H585" i="7"/>
  <c r="H584" i="7"/>
  <c r="H583" i="7"/>
  <c r="H582" i="7"/>
  <c r="H581" i="7"/>
  <c r="H580" i="7"/>
  <c r="H579" i="7"/>
  <c r="H578" i="7"/>
  <c r="H577" i="7"/>
  <c r="H576" i="7"/>
  <c r="H575" i="7"/>
  <c r="H574" i="7"/>
  <c r="H573" i="7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/>
  <c r="H548" i="7"/>
  <c r="H547" i="7"/>
  <c r="H546" i="7"/>
  <c r="H545" i="7"/>
  <c r="H544" i="7"/>
  <c r="H543" i="7"/>
  <c r="H542" i="7"/>
  <c r="H541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512" i="7"/>
  <c r="H511" i="7"/>
  <c r="H510" i="7"/>
  <c r="H509" i="7"/>
  <c r="H508" i="7"/>
  <c r="H507" i="7"/>
  <c r="H506" i="7"/>
  <c r="H505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7" i="7"/>
  <c r="H466" i="7"/>
  <c r="H465" i="7"/>
  <c r="H464" i="7"/>
  <c r="H463" i="7"/>
  <c r="H462" i="7"/>
  <c r="H461" i="7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59" i="7"/>
  <c r="H358" i="7"/>
  <c r="H357" i="7"/>
  <c r="H356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39" i="7"/>
  <c r="H238" i="7"/>
  <c r="H237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1" i="7"/>
  <c r="H160" i="7"/>
  <c r="H159" i="7"/>
  <c r="H158" i="7"/>
  <c r="H157" i="7"/>
  <c r="H156" i="7"/>
  <c r="H155" i="7"/>
  <c r="H151" i="7"/>
  <c r="H150" i="7"/>
  <c r="H148" i="7"/>
  <c r="H147" i="7"/>
  <c r="H146" i="7"/>
  <c r="H145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89" i="7"/>
  <c r="H88" i="7"/>
  <c r="H85" i="7"/>
  <c r="H84" i="7"/>
  <c r="H83" i="7"/>
  <c r="H82" i="7"/>
  <c r="H81" i="7"/>
  <c r="H80" i="7"/>
  <c r="H79" i="7"/>
  <c r="H78" i="7"/>
  <c r="H77" i="7"/>
  <c r="H74" i="7"/>
  <c r="H73" i="7"/>
  <c r="H72" i="7"/>
  <c r="H71" i="7"/>
  <c r="H70" i="7"/>
  <c r="H69" i="7"/>
  <c r="H68" i="7"/>
  <c r="H67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O750" i="7"/>
  <c r="O749" i="7"/>
  <c r="O748" i="7"/>
  <c r="O747" i="7"/>
  <c r="O746" i="7"/>
  <c r="O745" i="7"/>
  <c r="O744" i="7"/>
  <c r="O743" i="7"/>
  <c r="O742" i="7"/>
  <c r="O741" i="7"/>
  <c r="O740" i="7"/>
  <c r="O739" i="7"/>
  <c r="O738" i="7"/>
  <c r="O737" i="7"/>
  <c r="O736" i="7"/>
  <c r="O735" i="7"/>
  <c r="O734" i="7"/>
  <c r="O733" i="7"/>
  <c r="O732" i="7"/>
  <c r="O731" i="7"/>
  <c r="O730" i="7"/>
  <c r="O729" i="7"/>
  <c r="O728" i="7"/>
  <c r="O727" i="7"/>
  <c r="O726" i="7"/>
  <c r="O725" i="7"/>
  <c r="O724" i="7"/>
  <c r="O723" i="7"/>
  <c r="O722" i="7"/>
  <c r="O721" i="7"/>
  <c r="O720" i="7"/>
  <c r="O719" i="7"/>
  <c r="O718" i="7"/>
  <c r="O717" i="7"/>
  <c r="O716" i="7"/>
  <c r="O715" i="7"/>
  <c r="O714" i="7"/>
  <c r="O713" i="7"/>
  <c r="O712" i="7"/>
  <c r="O711" i="7"/>
  <c r="O710" i="7"/>
  <c r="O709" i="7"/>
  <c r="O708" i="7"/>
  <c r="O707" i="7"/>
  <c r="O706" i="7"/>
  <c r="O705" i="7"/>
  <c r="O704" i="7"/>
  <c r="O703" i="7"/>
  <c r="O702" i="7"/>
  <c r="O701" i="7"/>
  <c r="O700" i="7"/>
  <c r="O699" i="7"/>
  <c r="O698" i="7"/>
  <c r="O697" i="7"/>
  <c r="O696" i="7"/>
  <c r="O695" i="7"/>
  <c r="O694" i="7"/>
  <c r="O693" i="7"/>
  <c r="O692" i="7"/>
  <c r="O691" i="7"/>
  <c r="O690" i="7"/>
  <c r="O689" i="7"/>
  <c r="O688" i="7"/>
  <c r="O687" i="7"/>
  <c r="O686" i="7"/>
  <c r="O685" i="7"/>
  <c r="O684" i="7"/>
  <c r="O683" i="7"/>
  <c r="O682" i="7"/>
  <c r="O681" i="7"/>
  <c r="O680" i="7"/>
  <c r="O679" i="7"/>
  <c r="O678" i="7"/>
  <c r="O677" i="7"/>
  <c r="O676" i="7"/>
  <c r="O675" i="7"/>
  <c r="O674" i="7"/>
  <c r="O673" i="7"/>
  <c r="O672" i="7"/>
  <c r="O671" i="7"/>
  <c r="O670" i="7"/>
  <c r="O669" i="7"/>
  <c r="O668" i="7"/>
  <c r="O667" i="7"/>
  <c r="O666" i="7"/>
  <c r="O665" i="7"/>
  <c r="O664" i="7"/>
  <c r="O663" i="7"/>
  <c r="O662" i="7"/>
  <c r="O661" i="7"/>
  <c r="O660" i="7"/>
  <c r="O659" i="7"/>
  <c r="O658" i="7"/>
  <c r="O657" i="7"/>
  <c r="O656" i="7"/>
  <c r="O655" i="7"/>
  <c r="O654" i="7"/>
  <c r="O653" i="7"/>
  <c r="O652" i="7"/>
  <c r="O651" i="7"/>
  <c r="O650" i="7"/>
  <c r="O649" i="7"/>
  <c r="O648" i="7"/>
  <c r="O647" i="7"/>
  <c r="O646" i="7"/>
  <c r="O645" i="7"/>
  <c r="O644" i="7"/>
  <c r="O641" i="7"/>
  <c r="O640" i="7"/>
  <c r="O639" i="7"/>
  <c r="O638" i="7"/>
  <c r="O637" i="7"/>
  <c r="O636" i="7"/>
  <c r="O635" i="7"/>
  <c r="O632" i="7"/>
  <c r="O631" i="7"/>
  <c r="O630" i="7"/>
  <c r="O629" i="7"/>
  <c r="O628" i="7"/>
  <c r="O627" i="7"/>
  <c r="O626" i="7"/>
  <c r="O625" i="7"/>
  <c r="O624" i="7"/>
  <c r="O623" i="7"/>
  <c r="O620" i="7"/>
  <c r="O619" i="7"/>
  <c r="O618" i="7"/>
  <c r="O617" i="7"/>
  <c r="O616" i="7"/>
  <c r="O615" i="7"/>
  <c r="O614" i="7"/>
  <c r="O613" i="7"/>
  <c r="O612" i="7"/>
  <c r="O611" i="7"/>
  <c r="O608" i="7"/>
  <c r="O607" i="7"/>
  <c r="O606" i="7"/>
  <c r="O605" i="7"/>
  <c r="O604" i="7"/>
  <c r="O603" i="7"/>
  <c r="O602" i="7"/>
  <c r="O601" i="7"/>
  <c r="O600" i="7"/>
  <c r="O599" i="7"/>
  <c r="O598" i="7"/>
  <c r="O597" i="7"/>
  <c r="O596" i="7"/>
  <c r="O595" i="7"/>
  <c r="O594" i="7"/>
  <c r="O593" i="7"/>
  <c r="O592" i="7"/>
  <c r="O591" i="7"/>
  <c r="O590" i="7"/>
  <c r="O589" i="7"/>
  <c r="O588" i="7"/>
  <c r="O587" i="7"/>
  <c r="O586" i="7"/>
  <c r="O585" i="7"/>
  <c r="O584" i="7"/>
  <c r="O583" i="7"/>
  <c r="O582" i="7"/>
  <c r="O581" i="7"/>
  <c r="O580" i="7"/>
  <c r="O579" i="7"/>
  <c r="O578" i="7"/>
  <c r="O577" i="7"/>
  <c r="O576" i="7"/>
  <c r="O575" i="7"/>
  <c r="O574" i="7"/>
  <c r="O573" i="7"/>
  <c r="O572" i="7"/>
  <c r="O571" i="7"/>
  <c r="O570" i="7"/>
  <c r="O569" i="7"/>
  <c r="O568" i="7"/>
  <c r="O567" i="7"/>
  <c r="O566" i="7"/>
  <c r="O565" i="7"/>
  <c r="O564" i="7"/>
  <c r="O563" i="7"/>
  <c r="O562" i="7"/>
  <c r="O561" i="7"/>
  <c r="O560" i="7"/>
  <c r="O559" i="7"/>
  <c r="O558" i="7"/>
  <c r="O557" i="7"/>
  <c r="O556" i="7"/>
  <c r="O555" i="7"/>
  <c r="O554" i="7"/>
  <c r="O553" i="7"/>
  <c r="O552" i="7"/>
  <c r="O551" i="7"/>
  <c r="O550" i="7"/>
  <c r="O549" i="7"/>
  <c r="O548" i="7"/>
  <c r="O547" i="7"/>
  <c r="O546" i="7"/>
  <c r="O545" i="7"/>
  <c r="O544" i="7"/>
  <c r="O543" i="7"/>
  <c r="O542" i="7"/>
  <c r="O541" i="7"/>
  <c r="O538" i="7"/>
  <c r="O537" i="7"/>
  <c r="O536" i="7"/>
  <c r="O535" i="7"/>
  <c r="O534" i="7"/>
  <c r="O533" i="7"/>
  <c r="O532" i="7"/>
  <c r="O531" i="7"/>
  <c r="O530" i="7"/>
  <c r="O529" i="7"/>
  <c r="O528" i="7"/>
  <c r="O527" i="7"/>
  <c r="O526" i="7"/>
  <c r="O525" i="7"/>
  <c r="O524" i="7"/>
  <c r="O523" i="7"/>
  <c r="O522" i="7"/>
  <c r="O521" i="7"/>
  <c r="O520" i="7"/>
  <c r="O519" i="7"/>
  <c r="O518" i="7"/>
  <c r="O517" i="7"/>
  <c r="O516" i="7"/>
  <c r="O515" i="7"/>
  <c r="O514" i="7"/>
  <c r="O513" i="7"/>
  <c r="O512" i="7"/>
  <c r="O511" i="7"/>
  <c r="O510" i="7"/>
  <c r="O509" i="7"/>
  <c r="O508" i="7"/>
  <c r="O507" i="7"/>
  <c r="O506" i="7"/>
  <c r="O505" i="7"/>
  <c r="O503" i="7"/>
  <c r="O502" i="7"/>
  <c r="O501" i="7"/>
  <c r="O500" i="7"/>
  <c r="O499" i="7"/>
  <c r="O498" i="7"/>
  <c r="O497" i="7"/>
  <c r="O496" i="7"/>
  <c r="O495" i="7"/>
  <c r="O494" i="7"/>
  <c r="O493" i="7"/>
  <c r="O492" i="7"/>
  <c r="O491" i="7"/>
  <c r="O490" i="7"/>
  <c r="O489" i="7"/>
  <c r="O488" i="7"/>
  <c r="O487" i="7"/>
  <c r="O486" i="7"/>
  <c r="O485" i="7"/>
  <c r="O484" i="7"/>
  <c r="O483" i="7"/>
  <c r="O482" i="7"/>
  <c r="O481" i="7"/>
  <c r="O480" i="7"/>
  <c r="O479" i="7"/>
  <c r="O478" i="7"/>
  <c r="O477" i="7"/>
  <c r="O476" i="7"/>
  <c r="O475" i="7"/>
  <c r="O474" i="7"/>
  <c r="O473" i="7"/>
  <c r="O472" i="7"/>
  <c r="O471" i="7"/>
  <c r="O470" i="7"/>
  <c r="O469" i="7"/>
  <c r="O467" i="7"/>
  <c r="O466" i="7"/>
  <c r="O465" i="7"/>
  <c r="O464" i="7"/>
  <c r="O463" i="7"/>
  <c r="O462" i="7"/>
  <c r="O461" i="7"/>
  <c r="O460" i="7"/>
  <c r="O459" i="7"/>
  <c r="O458" i="7"/>
  <c r="O457" i="7"/>
  <c r="O456" i="7"/>
  <c r="O455" i="7"/>
  <c r="O454" i="7"/>
  <c r="O453" i="7"/>
  <c r="O452" i="7"/>
  <c r="O451" i="7"/>
  <c r="O450" i="7"/>
  <c r="O449" i="7"/>
  <c r="O448" i="7"/>
  <c r="O447" i="7"/>
  <c r="O446" i="7"/>
  <c r="O445" i="7"/>
  <c r="O444" i="7"/>
  <c r="O443" i="7"/>
  <c r="O442" i="7"/>
  <c r="O441" i="7"/>
  <c r="O440" i="7"/>
  <c r="O439" i="7"/>
  <c r="O438" i="7"/>
  <c r="O437" i="7"/>
  <c r="O436" i="7"/>
  <c r="O435" i="7"/>
  <c r="O434" i="7"/>
  <c r="O433" i="7"/>
  <c r="O432" i="7"/>
  <c r="O431" i="7"/>
  <c r="O430" i="7"/>
  <c r="O429" i="7"/>
  <c r="O428" i="7"/>
  <c r="O427" i="7"/>
  <c r="O426" i="7"/>
  <c r="O425" i="7"/>
  <c r="O424" i="7"/>
  <c r="O423" i="7"/>
  <c r="O422" i="7"/>
  <c r="O421" i="7"/>
  <c r="O420" i="7"/>
  <c r="O419" i="7"/>
  <c r="O418" i="7"/>
  <c r="O417" i="7"/>
  <c r="O416" i="7"/>
  <c r="O415" i="7"/>
  <c r="O414" i="7"/>
  <c r="O413" i="7"/>
  <c r="O412" i="7"/>
  <c r="O411" i="7"/>
  <c r="O410" i="7"/>
  <c r="O409" i="7"/>
  <c r="O408" i="7"/>
  <c r="O407" i="7"/>
  <c r="O406" i="7"/>
  <c r="O405" i="7"/>
  <c r="O404" i="7"/>
  <c r="O403" i="7"/>
  <c r="O402" i="7"/>
  <c r="O401" i="7"/>
  <c r="O400" i="7"/>
  <c r="O399" i="7"/>
  <c r="O398" i="7"/>
  <c r="O397" i="7"/>
  <c r="O396" i="7"/>
  <c r="O395" i="7"/>
  <c r="O394" i="7"/>
  <c r="O393" i="7"/>
  <c r="O392" i="7"/>
  <c r="O391" i="7"/>
  <c r="O390" i="7"/>
  <c r="O389" i="7"/>
  <c r="O388" i="7"/>
  <c r="O387" i="7"/>
  <c r="O386" i="7"/>
  <c r="O385" i="7"/>
  <c r="O384" i="7"/>
  <c r="O383" i="7"/>
  <c r="O382" i="7"/>
  <c r="O381" i="7"/>
  <c r="O380" i="7"/>
  <c r="O379" i="7"/>
  <c r="O378" i="7"/>
  <c r="O377" i="7"/>
  <c r="O376" i="7"/>
  <c r="O375" i="7"/>
  <c r="O374" i="7"/>
  <c r="O373" i="7"/>
  <c r="O372" i="7"/>
  <c r="O371" i="7"/>
  <c r="O370" i="7"/>
  <c r="O369" i="7"/>
  <c r="O368" i="7"/>
  <c r="O367" i="7"/>
  <c r="O366" i="7"/>
  <c r="O365" i="7"/>
  <c r="O364" i="7"/>
  <c r="O363" i="7"/>
  <c r="O362" i="7"/>
  <c r="O361" i="7"/>
  <c r="O359" i="7"/>
  <c r="O358" i="7"/>
  <c r="O357" i="7"/>
  <c r="O356" i="7"/>
  <c r="O353" i="7"/>
  <c r="O352" i="7"/>
  <c r="O351" i="7"/>
  <c r="O350" i="7"/>
  <c r="O349" i="7"/>
  <c r="O348" i="7"/>
  <c r="O347" i="7"/>
  <c r="O346" i="7"/>
  <c r="O345" i="7"/>
  <c r="O344" i="7"/>
  <c r="O343" i="7"/>
  <c r="O342" i="7"/>
  <c r="O341" i="7"/>
  <c r="O340" i="7"/>
  <c r="O339" i="7"/>
  <c r="O338" i="7"/>
  <c r="O337" i="7"/>
  <c r="O336" i="7"/>
  <c r="O335" i="7"/>
  <c r="O334" i="7"/>
  <c r="O333" i="7"/>
  <c r="O332" i="7"/>
  <c r="O331" i="7"/>
  <c r="O330" i="7"/>
  <c r="O329" i="7"/>
  <c r="O328" i="7"/>
  <c r="O327" i="7"/>
  <c r="O326" i="7"/>
  <c r="O325" i="7"/>
  <c r="O324" i="7"/>
  <c r="O323" i="7"/>
  <c r="O322" i="7"/>
  <c r="O321" i="7"/>
  <c r="O320" i="7"/>
  <c r="O319" i="7"/>
  <c r="O318" i="7"/>
  <c r="O317" i="7"/>
  <c r="O316" i="7"/>
  <c r="O315" i="7"/>
  <c r="O314" i="7"/>
  <c r="O313" i="7"/>
  <c r="O312" i="7"/>
  <c r="O311" i="7"/>
  <c r="O310" i="7"/>
  <c r="O309" i="7"/>
  <c r="O308" i="7"/>
  <c r="O307" i="7"/>
  <c r="O306" i="7"/>
  <c r="O305" i="7"/>
  <c r="O304" i="7"/>
  <c r="O303" i="7"/>
  <c r="O302" i="7"/>
  <c r="O301" i="7"/>
  <c r="O300" i="7"/>
  <c r="O299" i="7"/>
  <c r="O298" i="7"/>
  <c r="O297" i="7"/>
  <c r="O296" i="7"/>
  <c r="O295" i="7"/>
  <c r="O294" i="7"/>
  <c r="O293" i="7"/>
  <c r="O292" i="7"/>
  <c r="O291" i="7"/>
  <c r="O290" i="7"/>
  <c r="O289" i="7"/>
  <c r="O288" i="7"/>
  <c r="O287" i="7"/>
  <c r="O286" i="7"/>
  <c r="O285" i="7"/>
  <c r="O284" i="7"/>
  <c r="O283" i="7"/>
  <c r="O282" i="7"/>
  <c r="O281" i="7"/>
  <c r="O280" i="7"/>
  <c r="O279" i="7"/>
  <c r="O278" i="7"/>
  <c r="O277" i="7"/>
  <c r="O276" i="7"/>
  <c r="O275" i="7"/>
  <c r="O274" i="7"/>
  <c r="O273" i="7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39" i="7"/>
  <c r="O238" i="7"/>
  <c r="O237" i="7"/>
  <c r="O235" i="7"/>
  <c r="O234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7" i="7"/>
  <c r="O216" i="7"/>
  <c r="O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1" i="7"/>
  <c r="O160" i="7"/>
  <c r="O159" i="7"/>
  <c r="O158" i="7"/>
  <c r="O157" i="7"/>
  <c r="O156" i="7"/>
  <c r="O155" i="7"/>
  <c r="O151" i="7"/>
  <c r="O150" i="7"/>
  <c r="O148" i="7"/>
  <c r="O147" i="7"/>
  <c r="O146" i="7"/>
  <c r="O145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89" i="7"/>
  <c r="O88" i="7"/>
  <c r="O85" i="7"/>
  <c r="O84" i="7"/>
  <c r="O83" i="7"/>
  <c r="O82" i="7"/>
  <c r="O81" i="7"/>
  <c r="O80" i="7"/>
  <c r="O79" i="7"/>
  <c r="O78" i="7"/>
  <c r="O77" i="7"/>
  <c r="O74" i="7"/>
  <c r="O73" i="7"/>
  <c r="O72" i="7"/>
  <c r="O71" i="7"/>
  <c r="O70" i="7"/>
  <c r="O69" i="7"/>
  <c r="O68" i="7"/>
  <c r="O67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H750" i="7" l="1"/>
  <c r="H749" i="7"/>
  <c r="H748" i="7"/>
  <c r="H747" i="7"/>
  <c r="L9" i="13" l="1"/>
  <c r="O352" i="13"/>
  <c r="O845" i="13"/>
  <c r="H845" i="13"/>
  <c r="O844" i="13"/>
  <c r="H844" i="13"/>
  <c r="O843" i="13"/>
  <c r="H843" i="13"/>
  <c r="O842" i="13"/>
  <c r="H842" i="13"/>
  <c r="O841" i="13"/>
  <c r="H841" i="13"/>
  <c r="O840" i="13"/>
  <c r="H840" i="13"/>
  <c r="O839" i="13"/>
  <c r="H839" i="13"/>
  <c r="O838" i="13"/>
  <c r="H838" i="13"/>
  <c r="O837" i="13"/>
  <c r="H837" i="13"/>
  <c r="O835" i="13"/>
  <c r="H835" i="13"/>
  <c r="O834" i="13"/>
  <c r="H834" i="13"/>
  <c r="O833" i="13"/>
  <c r="H833" i="13"/>
  <c r="O832" i="13"/>
  <c r="H832" i="13"/>
  <c r="O831" i="13"/>
  <c r="H831" i="13"/>
  <c r="O830" i="13"/>
  <c r="H830" i="13"/>
  <c r="O829" i="13"/>
  <c r="H829" i="13"/>
  <c r="O828" i="13"/>
  <c r="H828" i="13"/>
  <c r="O827" i="13"/>
  <c r="H827" i="13"/>
  <c r="O826" i="13"/>
  <c r="H826" i="13"/>
  <c r="O825" i="13"/>
  <c r="H825" i="13"/>
  <c r="O824" i="13"/>
  <c r="H824" i="13"/>
  <c r="O823" i="13"/>
  <c r="H823" i="13"/>
  <c r="O822" i="13"/>
  <c r="H822" i="13"/>
  <c r="O821" i="13"/>
  <c r="H821" i="13"/>
  <c r="O820" i="13"/>
  <c r="H820" i="13"/>
  <c r="O819" i="13"/>
  <c r="H819" i="13"/>
  <c r="O818" i="13"/>
  <c r="H818" i="13"/>
  <c r="O817" i="13"/>
  <c r="H817" i="13"/>
  <c r="O816" i="13"/>
  <c r="H816" i="13"/>
  <c r="O815" i="13"/>
  <c r="H815" i="13"/>
  <c r="O814" i="13"/>
  <c r="H814" i="13"/>
  <c r="O813" i="13"/>
  <c r="H813" i="13"/>
  <c r="O812" i="13"/>
  <c r="H812" i="13"/>
  <c r="O811" i="13"/>
  <c r="H811" i="13"/>
  <c r="O810" i="13"/>
  <c r="H810" i="13"/>
  <c r="O809" i="13"/>
  <c r="H809" i="13"/>
  <c r="O807" i="13"/>
  <c r="H807" i="13"/>
  <c r="O806" i="13"/>
  <c r="H806" i="13"/>
  <c r="O805" i="13"/>
  <c r="H805" i="13"/>
  <c r="O804" i="13"/>
  <c r="H804" i="13"/>
  <c r="O803" i="13"/>
  <c r="H803" i="13"/>
  <c r="O802" i="13"/>
  <c r="H802" i="13"/>
  <c r="O801" i="13"/>
  <c r="H801" i="13"/>
  <c r="O800" i="13"/>
  <c r="H800" i="13"/>
  <c r="O799" i="13"/>
  <c r="H799" i="13"/>
  <c r="O798" i="13"/>
  <c r="H798" i="13"/>
  <c r="O797" i="13"/>
  <c r="H797" i="13"/>
  <c r="O796" i="13"/>
  <c r="H796" i="13"/>
  <c r="O795" i="13"/>
  <c r="H795" i="13"/>
  <c r="O794" i="13"/>
  <c r="H794" i="13"/>
  <c r="O793" i="13"/>
  <c r="H793" i="13"/>
  <c r="O792" i="13"/>
  <c r="H792" i="13"/>
  <c r="O791" i="13"/>
  <c r="H791" i="13"/>
  <c r="O790" i="13"/>
  <c r="H790" i="13"/>
  <c r="O789" i="13"/>
  <c r="H789" i="13"/>
  <c r="O788" i="13"/>
  <c r="H788" i="13"/>
  <c r="O787" i="13"/>
  <c r="H787" i="13"/>
  <c r="O786" i="13"/>
  <c r="H786" i="13"/>
  <c r="O785" i="13"/>
  <c r="H785" i="13"/>
  <c r="O784" i="13"/>
  <c r="H784" i="13"/>
  <c r="O783" i="13"/>
  <c r="H783" i="13"/>
  <c r="O782" i="13"/>
  <c r="H782" i="13"/>
  <c r="O781" i="13"/>
  <c r="H781" i="13"/>
  <c r="O779" i="13"/>
  <c r="H779" i="13"/>
  <c r="O778" i="13"/>
  <c r="H778" i="13"/>
  <c r="O777" i="13"/>
  <c r="H777" i="13"/>
  <c r="O776" i="13"/>
  <c r="H776" i="13"/>
  <c r="O775" i="13"/>
  <c r="H775" i="13"/>
  <c r="O774" i="13"/>
  <c r="H774" i="13"/>
  <c r="O773" i="13"/>
  <c r="H773" i="13"/>
  <c r="O771" i="13"/>
  <c r="H771" i="13"/>
  <c r="O770" i="13"/>
  <c r="H770" i="13"/>
  <c r="O769" i="13"/>
  <c r="H769" i="13"/>
  <c r="O768" i="13"/>
  <c r="H768" i="13"/>
  <c r="O767" i="13"/>
  <c r="H767" i="13"/>
  <c r="O766" i="13"/>
  <c r="H766" i="13"/>
  <c r="O765" i="13"/>
  <c r="H765" i="13"/>
  <c r="O764" i="13"/>
  <c r="H764" i="13"/>
  <c r="O763" i="13"/>
  <c r="H763" i="13"/>
  <c r="O762" i="13"/>
  <c r="H762" i="13"/>
  <c r="O760" i="13"/>
  <c r="H760" i="13"/>
  <c r="O759" i="13"/>
  <c r="H759" i="13"/>
  <c r="O758" i="13"/>
  <c r="H758" i="13"/>
  <c r="O757" i="13"/>
  <c r="H757" i="13"/>
  <c r="O756" i="13"/>
  <c r="H756" i="13"/>
  <c r="O753" i="13"/>
  <c r="H753" i="13"/>
  <c r="O752" i="13"/>
  <c r="H752" i="13"/>
  <c r="O751" i="13"/>
  <c r="H751" i="13"/>
  <c r="O750" i="13"/>
  <c r="H750" i="13"/>
  <c r="O749" i="13"/>
  <c r="H749" i="13"/>
  <c r="O748" i="13"/>
  <c r="H748" i="13"/>
  <c r="O747" i="13"/>
  <c r="H747" i="13"/>
  <c r="O746" i="13"/>
  <c r="H746" i="13"/>
  <c r="O745" i="13"/>
  <c r="H745" i="13"/>
  <c r="O744" i="13"/>
  <c r="H744" i="13"/>
  <c r="O742" i="13"/>
  <c r="H742" i="13"/>
  <c r="O741" i="13"/>
  <c r="H741" i="13"/>
  <c r="O740" i="13"/>
  <c r="H740" i="13"/>
  <c r="O739" i="13"/>
  <c r="H739" i="13"/>
  <c r="O738" i="13"/>
  <c r="H738" i="13"/>
  <c r="O736" i="13"/>
  <c r="H736" i="13"/>
  <c r="O735" i="13"/>
  <c r="H735" i="13"/>
  <c r="O734" i="13"/>
  <c r="H734" i="13"/>
  <c r="O733" i="13"/>
  <c r="H733" i="13"/>
  <c r="O732" i="13"/>
  <c r="H732" i="13"/>
  <c r="O731" i="13"/>
  <c r="H731" i="13"/>
  <c r="O730" i="13"/>
  <c r="H730" i="13"/>
  <c r="O729" i="13"/>
  <c r="H729" i="13"/>
  <c r="O728" i="13"/>
  <c r="H728" i="13"/>
  <c r="O727" i="13"/>
  <c r="H727" i="13"/>
  <c r="O726" i="13"/>
  <c r="H726" i="13"/>
  <c r="O725" i="13"/>
  <c r="H725" i="13"/>
  <c r="O724" i="13"/>
  <c r="H724" i="13"/>
  <c r="O723" i="13"/>
  <c r="H723" i="13"/>
  <c r="O722" i="13"/>
  <c r="H722" i="13"/>
  <c r="O720" i="13"/>
  <c r="H720" i="13"/>
  <c r="O719" i="13"/>
  <c r="H719" i="13"/>
  <c r="O718" i="13"/>
  <c r="H718" i="13"/>
  <c r="O717" i="13"/>
  <c r="H717" i="13"/>
  <c r="O716" i="13"/>
  <c r="H716" i="13"/>
  <c r="O715" i="13"/>
  <c r="H715" i="13"/>
  <c r="O714" i="13"/>
  <c r="H714" i="13"/>
  <c r="O713" i="13"/>
  <c r="H713" i="13"/>
  <c r="O712" i="13"/>
  <c r="H712" i="13"/>
  <c r="O711" i="13"/>
  <c r="H711" i="13"/>
  <c r="O710" i="13"/>
  <c r="H710" i="13"/>
  <c r="O709" i="13"/>
  <c r="H709" i="13"/>
  <c r="O708" i="13"/>
  <c r="H708" i="13"/>
  <c r="O707" i="13"/>
  <c r="H707" i="13"/>
  <c r="O706" i="13"/>
  <c r="H706" i="13"/>
  <c r="O705" i="13"/>
  <c r="H705" i="13"/>
  <c r="O704" i="13"/>
  <c r="H704" i="13"/>
  <c r="O703" i="13"/>
  <c r="H703" i="13"/>
  <c r="O702" i="13"/>
  <c r="H702" i="13"/>
  <c r="O701" i="13"/>
  <c r="H701" i="13"/>
  <c r="O700" i="13"/>
  <c r="H700" i="13"/>
  <c r="O699" i="13"/>
  <c r="H699" i="13"/>
  <c r="O698" i="13"/>
  <c r="H698" i="13"/>
  <c r="O697" i="13"/>
  <c r="H697" i="13"/>
  <c r="O696" i="13"/>
  <c r="H696" i="13"/>
  <c r="O695" i="13"/>
  <c r="H695" i="13"/>
  <c r="O694" i="13"/>
  <c r="H694" i="13"/>
  <c r="O693" i="13"/>
  <c r="H693" i="13"/>
  <c r="O692" i="13"/>
  <c r="H692" i="13"/>
  <c r="O691" i="13"/>
  <c r="H691" i="13"/>
  <c r="O690" i="13"/>
  <c r="H690" i="13"/>
  <c r="O689" i="13"/>
  <c r="H689" i="13"/>
  <c r="O688" i="13"/>
  <c r="H688" i="13"/>
  <c r="O687" i="13"/>
  <c r="H687" i="13"/>
  <c r="O686" i="13"/>
  <c r="H686" i="13"/>
  <c r="O685" i="13"/>
  <c r="H685" i="13"/>
  <c r="O684" i="13"/>
  <c r="H684" i="13"/>
  <c r="O683" i="13"/>
  <c r="H683" i="13"/>
  <c r="O682" i="13"/>
  <c r="H682" i="13"/>
  <c r="O681" i="13"/>
  <c r="H681" i="13"/>
  <c r="O680" i="13"/>
  <c r="H680" i="13"/>
  <c r="O679" i="13"/>
  <c r="H679" i="13"/>
  <c r="O678" i="13"/>
  <c r="H678" i="13"/>
  <c r="O677" i="13"/>
  <c r="H677" i="13"/>
  <c r="O676" i="13"/>
  <c r="H676" i="13"/>
  <c r="O675" i="13"/>
  <c r="H675" i="13"/>
  <c r="O674" i="13"/>
  <c r="H674" i="13"/>
  <c r="O673" i="13"/>
  <c r="H673" i="13"/>
  <c r="O672" i="13"/>
  <c r="H672" i="13"/>
  <c r="O671" i="13"/>
  <c r="H671" i="13"/>
  <c r="O670" i="13"/>
  <c r="H670" i="13"/>
  <c r="O669" i="13"/>
  <c r="H669" i="13"/>
  <c r="O668" i="13"/>
  <c r="H668" i="13"/>
  <c r="O667" i="13"/>
  <c r="H667" i="13"/>
  <c r="O666" i="13"/>
  <c r="H666" i="13"/>
  <c r="O665" i="13"/>
  <c r="H665" i="13"/>
  <c r="O664" i="13"/>
  <c r="H664" i="13"/>
  <c r="O663" i="13"/>
  <c r="H663" i="13"/>
  <c r="O662" i="13"/>
  <c r="H662" i="13"/>
  <c r="O661" i="13"/>
  <c r="H661" i="13"/>
  <c r="O660" i="13"/>
  <c r="H660" i="13"/>
  <c r="O659" i="13"/>
  <c r="H659" i="13"/>
  <c r="O658" i="13"/>
  <c r="H658" i="13"/>
  <c r="O657" i="13"/>
  <c r="H657" i="13"/>
  <c r="O656" i="13"/>
  <c r="H656" i="13"/>
  <c r="O655" i="13"/>
  <c r="H655" i="13"/>
  <c r="O654" i="13"/>
  <c r="H654" i="13"/>
  <c r="O653" i="13"/>
  <c r="H653" i="13"/>
  <c r="O651" i="13"/>
  <c r="H651" i="13"/>
  <c r="O650" i="13"/>
  <c r="H650" i="13"/>
  <c r="O649" i="13"/>
  <c r="H649" i="13"/>
  <c r="O648" i="13"/>
  <c r="H648" i="13"/>
  <c r="O647" i="13"/>
  <c r="H647" i="13"/>
  <c r="O646" i="13"/>
  <c r="H646" i="13"/>
  <c r="O645" i="13"/>
  <c r="H645" i="13"/>
  <c r="O644" i="13"/>
  <c r="H644" i="13"/>
  <c r="O643" i="13"/>
  <c r="H643" i="13"/>
  <c r="O642" i="13"/>
  <c r="H642" i="13"/>
  <c r="O641" i="13"/>
  <c r="H641" i="13"/>
  <c r="O640" i="13"/>
  <c r="H640" i="13"/>
  <c r="O639" i="13"/>
  <c r="H639" i="13"/>
  <c r="O638" i="13"/>
  <c r="H638" i="13"/>
  <c r="O637" i="13"/>
  <c r="H637" i="13"/>
  <c r="O636" i="13"/>
  <c r="H636" i="13"/>
  <c r="O635" i="13"/>
  <c r="H635" i="13"/>
  <c r="O634" i="13"/>
  <c r="H634" i="13"/>
  <c r="O633" i="13"/>
  <c r="H633" i="13"/>
  <c r="O632" i="13"/>
  <c r="H632" i="13"/>
  <c r="O631" i="13"/>
  <c r="H631" i="13"/>
  <c r="O630" i="13"/>
  <c r="H630" i="13"/>
  <c r="O629" i="13"/>
  <c r="H629" i="13"/>
  <c r="O628" i="13"/>
  <c r="H628" i="13"/>
  <c r="O627" i="13"/>
  <c r="H627" i="13"/>
  <c r="O626" i="13"/>
  <c r="H626" i="13"/>
  <c r="O625" i="13"/>
  <c r="H625" i="13"/>
  <c r="O624" i="13"/>
  <c r="H624" i="13"/>
  <c r="O623" i="13"/>
  <c r="H623" i="13"/>
  <c r="O622" i="13"/>
  <c r="H622" i="13"/>
  <c r="O621" i="13"/>
  <c r="H621" i="13"/>
  <c r="O620" i="13"/>
  <c r="H620" i="13"/>
  <c r="O619" i="13"/>
  <c r="H619" i="13"/>
  <c r="O618" i="13"/>
  <c r="H618" i="13"/>
  <c r="O617" i="13"/>
  <c r="H617" i="13"/>
  <c r="O615" i="13"/>
  <c r="H615" i="13"/>
  <c r="O614" i="13"/>
  <c r="H614" i="13"/>
  <c r="O613" i="13"/>
  <c r="H613" i="13"/>
  <c r="O612" i="13"/>
  <c r="H612" i="13"/>
  <c r="O611" i="13"/>
  <c r="H611" i="13"/>
  <c r="O610" i="13"/>
  <c r="H610" i="13"/>
  <c r="O609" i="13"/>
  <c r="H609" i="13"/>
  <c r="O608" i="13"/>
  <c r="H608" i="13"/>
  <c r="O607" i="13"/>
  <c r="H607" i="13"/>
  <c r="O606" i="13"/>
  <c r="H606" i="13"/>
  <c r="O605" i="13"/>
  <c r="H605" i="13"/>
  <c r="O604" i="13"/>
  <c r="H604" i="13"/>
  <c r="O603" i="13"/>
  <c r="H603" i="13"/>
  <c r="O602" i="13"/>
  <c r="H602" i="13"/>
  <c r="O601" i="13"/>
  <c r="H601" i="13"/>
  <c r="O600" i="13"/>
  <c r="H600" i="13"/>
  <c r="O599" i="13"/>
  <c r="H599" i="13"/>
  <c r="O598" i="13"/>
  <c r="H598" i="13"/>
  <c r="O597" i="13"/>
  <c r="H597" i="13"/>
  <c r="O596" i="13"/>
  <c r="H596" i="13"/>
  <c r="O595" i="13"/>
  <c r="H595" i="13"/>
  <c r="O594" i="13"/>
  <c r="H594" i="13"/>
  <c r="O592" i="13"/>
  <c r="H592" i="13"/>
  <c r="O591" i="13"/>
  <c r="H591" i="13"/>
  <c r="O590" i="13"/>
  <c r="H590" i="13"/>
  <c r="O589" i="13"/>
  <c r="H589" i="13"/>
  <c r="O588" i="13"/>
  <c r="H588" i="13"/>
  <c r="O587" i="13"/>
  <c r="H587" i="13"/>
  <c r="O585" i="13"/>
  <c r="H585" i="13"/>
  <c r="O584" i="13"/>
  <c r="H584" i="13"/>
  <c r="O582" i="13"/>
  <c r="H582" i="13"/>
  <c r="O581" i="13"/>
  <c r="H581" i="13"/>
  <c r="O580" i="13"/>
  <c r="H580" i="13"/>
  <c r="O579" i="13"/>
  <c r="H579" i="13"/>
  <c r="O578" i="13"/>
  <c r="H578" i="13"/>
  <c r="O577" i="13"/>
  <c r="H577" i="13"/>
  <c r="O576" i="13"/>
  <c r="H576" i="13"/>
  <c r="O573" i="13"/>
  <c r="H573" i="13"/>
  <c r="O571" i="13"/>
  <c r="H571" i="13"/>
  <c r="O570" i="13"/>
  <c r="H570" i="13"/>
  <c r="O569" i="13"/>
  <c r="H569" i="13"/>
  <c r="O568" i="13"/>
  <c r="H568" i="13"/>
  <c r="O567" i="13"/>
  <c r="H567" i="13"/>
  <c r="O566" i="13"/>
  <c r="H566" i="13"/>
  <c r="O565" i="13"/>
  <c r="H565" i="13"/>
  <c r="O564" i="13"/>
  <c r="H564" i="13"/>
  <c r="O563" i="13"/>
  <c r="H563" i="13"/>
  <c r="O562" i="13"/>
  <c r="H562" i="13"/>
  <c r="O561" i="13"/>
  <c r="H561" i="13"/>
  <c r="O559" i="13"/>
  <c r="H559" i="13"/>
  <c r="O558" i="13"/>
  <c r="H558" i="13"/>
  <c r="O556" i="13"/>
  <c r="H556" i="13"/>
  <c r="O555" i="13"/>
  <c r="H555" i="13"/>
  <c r="O554" i="13"/>
  <c r="H554" i="13"/>
  <c r="O553" i="13"/>
  <c r="H553" i="13"/>
  <c r="O552" i="13"/>
  <c r="H552" i="13"/>
  <c r="O551" i="13"/>
  <c r="H551" i="13"/>
  <c r="O550" i="13"/>
  <c r="H550" i="13"/>
  <c r="O549" i="13"/>
  <c r="H549" i="13"/>
  <c r="O548" i="13"/>
  <c r="H548" i="13"/>
  <c r="O547" i="13"/>
  <c r="H547" i="13"/>
  <c r="O546" i="13"/>
  <c r="H546" i="13"/>
  <c r="O545" i="13"/>
  <c r="H545" i="13"/>
  <c r="O544" i="13"/>
  <c r="H544" i="13"/>
  <c r="O543" i="13"/>
  <c r="H543" i="13"/>
  <c r="O542" i="13"/>
  <c r="H542" i="13"/>
  <c r="O540" i="13"/>
  <c r="H540" i="13"/>
  <c r="O539" i="13"/>
  <c r="H539" i="13"/>
  <c r="O538" i="13"/>
  <c r="H538" i="13"/>
  <c r="O537" i="13"/>
  <c r="H537" i="13"/>
  <c r="O536" i="13"/>
  <c r="H536" i="13"/>
  <c r="O535" i="13"/>
  <c r="H535" i="13"/>
  <c r="O534" i="13"/>
  <c r="H534" i="13"/>
  <c r="O533" i="13"/>
  <c r="H533" i="13"/>
  <c r="O532" i="13"/>
  <c r="H532" i="13"/>
  <c r="O530" i="13"/>
  <c r="H530" i="13"/>
  <c r="O529" i="13"/>
  <c r="H529" i="13"/>
  <c r="O528" i="13"/>
  <c r="H528" i="13"/>
  <c r="O527" i="13"/>
  <c r="H527" i="13"/>
  <c r="O526" i="13"/>
  <c r="H526" i="13"/>
  <c r="O525" i="13"/>
  <c r="H525" i="13"/>
  <c r="O524" i="13"/>
  <c r="H524" i="13"/>
  <c r="O523" i="13"/>
  <c r="H523" i="13"/>
  <c r="O522" i="13"/>
  <c r="H522" i="13"/>
  <c r="O521" i="13"/>
  <c r="H521" i="13"/>
  <c r="O519" i="13"/>
  <c r="H519" i="13"/>
  <c r="O518" i="13"/>
  <c r="H518" i="13"/>
  <c r="O517" i="13"/>
  <c r="H517" i="13"/>
  <c r="O516" i="13"/>
  <c r="H516" i="13"/>
  <c r="O515" i="13"/>
  <c r="H515" i="13"/>
  <c r="O514" i="13"/>
  <c r="H514" i="13"/>
  <c r="O513" i="13"/>
  <c r="H513" i="13"/>
  <c r="O512" i="13"/>
  <c r="H512" i="13"/>
  <c r="O511" i="13"/>
  <c r="H511" i="13"/>
  <c r="O510" i="13"/>
  <c r="H510" i="13"/>
  <c r="O509" i="13"/>
  <c r="H509" i="13"/>
  <c r="O508" i="13"/>
  <c r="H508" i="13"/>
  <c r="O507" i="13"/>
  <c r="H507" i="13"/>
  <c r="O506" i="13"/>
  <c r="H506" i="13"/>
  <c r="O505" i="13"/>
  <c r="H505" i="13"/>
  <c r="O504" i="13"/>
  <c r="H504" i="13"/>
  <c r="O503" i="13"/>
  <c r="H503" i="13"/>
  <c r="O502" i="13"/>
  <c r="H502" i="13"/>
  <c r="O501" i="13"/>
  <c r="H501" i="13"/>
  <c r="O500" i="13"/>
  <c r="H500" i="13"/>
  <c r="O499" i="13"/>
  <c r="H499" i="13"/>
  <c r="O498" i="13"/>
  <c r="H498" i="13"/>
  <c r="O497" i="13"/>
  <c r="H497" i="13"/>
  <c r="O496" i="13"/>
  <c r="H496" i="13"/>
  <c r="O495" i="13"/>
  <c r="H495" i="13"/>
  <c r="O494" i="13"/>
  <c r="H494" i="13"/>
  <c r="O493" i="13"/>
  <c r="H493" i="13"/>
  <c r="O492" i="13"/>
  <c r="H492" i="13"/>
  <c r="O491" i="13"/>
  <c r="H491" i="13"/>
  <c r="O490" i="13"/>
  <c r="H490" i="13"/>
  <c r="O489" i="13"/>
  <c r="H489" i="13"/>
  <c r="O488" i="13"/>
  <c r="H488" i="13"/>
  <c r="O487" i="13"/>
  <c r="H487" i="13"/>
  <c r="O486" i="13"/>
  <c r="H486" i="13"/>
  <c r="O485" i="13"/>
  <c r="H485" i="13"/>
  <c r="O484" i="13"/>
  <c r="H484" i="13"/>
  <c r="O483" i="13"/>
  <c r="H483" i="13"/>
  <c r="O482" i="13"/>
  <c r="H482" i="13"/>
  <c r="O481" i="13"/>
  <c r="H481" i="13"/>
  <c r="O480" i="13"/>
  <c r="H480" i="13"/>
  <c r="O479" i="13"/>
  <c r="H479" i="13"/>
  <c r="O478" i="13"/>
  <c r="H478" i="13"/>
  <c r="O477" i="13"/>
  <c r="H477" i="13"/>
  <c r="O476" i="13"/>
  <c r="H476" i="13"/>
  <c r="O475" i="13"/>
  <c r="H475" i="13"/>
  <c r="O474" i="13"/>
  <c r="H474" i="13"/>
  <c r="O472" i="13"/>
  <c r="H472" i="13"/>
  <c r="O471" i="13"/>
  <c r="H471" i="13"/>
  <c r="O470" i="13"/>
  <c r="H470" i="13"/>
  <c r="O469" i="13"/>
  <c r="H469" i="13"/>
  <c r="O468" i="13"/>
  <c r="H468" i="13"/>
  <c r="O467" i="13"/>
  <c r="H467" i="13"/>
  <c r="O466" i="13"/>
  <c r="H466" i="13"/>
  <c r="O465" i="13"/>
  <c r="H465" i="13"/>
  <c r="O464" i="13"/>
  <c r="H464" i="13"/>
  <c r="O463" i="13"/>
  <c r="H463" i="13"/>
  <c r="O462" i="13"/>
  <c r="H462" i="13"/>
  <c r="O461" i="13"/>
  <c r="H461" i="13"/>
  <c r="O460" i="13"/>
  <c r="H460" i="13"/>
  <c r="O459" i="13"/>
  <c r="H459" i="13"/>
  <c r="O458" i="13"/>
  <c r="H458" i="13"/>
  <c r="O457" i="13"/>
  <c r="H457" i="13"/>
  <c r="O455" i="13"/>
  <c r="H455" i="13"/>
  <c r="O454" i="13"/>
  <c r="H454" i="13"/>
  <c r="O453" i="13"/>
  <c r="H453" i="13"/>
  <c r="O452" i="13"/>
  <c r="H452" i="13"/>
  <c r="O451" i="13"/>
  <c r="H451" i="13"/>
  <c r="O450" i="13"/>
  <c r="H450" i="13"/>
  <c r="O449" i="13"/>
  <c r="H449" i="13"/>
  <c r="O448" i="13"/>
  <c r="H448" i="13"/>
  <c r="O447" i="13"/>
  <c r="H447" i="13"/>
  <c r="O446" i="13"/>
  <c r="H446" i="13"/>
  <c r="O445" i="13"/>
  <c r="H445" i="13"/>
  <c r="O444" i="13"/>
  <c r="H444" i="13"/>
  <c r="O443" i="13"/>
  <c r="H443" i="13"/>
  <c r="O442" i="13"/>
  <c r="H442" i="13"/>
  <c r="O441" i="13"/>
  <c r="H441" i="13"/>
  <c r="O440" i="13"/>
  <c r="H440" i="13"/>
  <c r="O439" i="13"/>
  <c r="H439" i="13"/>
  <c r="O438" i="13"/>
  <c r="H438" i="13"/>
  <c r="O437" i="13"/>
  <c r="H437" i="13"/>
  <c r="O436" i="13"/>
  <c r="H436" i="13"/>
  <c r="O435" i="13"/>
  <c r="H435" i="13"/>
  <c r="O434" i="13"/>
  <c r="H434" i="13"/>
  <c r="O433" i="13"/>
  <c r="H433" i="13"/>
  <c r="O432" i="13"/>
  <c r="H432" i="13"/>
  <c r="O430" i="13"/>
  <c r="H430" i="13"/>
  <c r="O429" i="13"/>
  <c r="H429" i="13"/>
  <c r="O428" i="13"/>
  <c r="H428" i="13"/>
  <c r="O427" i="13"/>
  <c r="H427" i="13"/>
  <c r="O426" i="13"/>
  <c r="H426" i="13"/>
  <c r="O425" i="13"/>
  <c r="H425" i="13"/>
  <c r="O424" i="13"/>
  <c r="H424" i="13"/>
  <c r="O423" i="13"/>
  <c r="H423" i="13"/>
  <c r="O422" i="13"/>
  <c r="H422" i="13"/>
  <c r="O421" i="13"/>
  <c r="H421" i="13"/>
  <c r="O420" i="13"/>
  <c r="H420" i="13"/>
  <c r="O419" i="13"/>
  <c r="H419" i="13"/>
  <c r="O417" i="13"/>
  <c r="H417" i="13"/>
  <c r="O416" i="13"/>
  <c r="H416" i="13"/>
  <c r="O415" i="13"/>
  <c r="H415" i="13"/>
  <c r="O413" i="13"/>
  <c r="H413" i="13"/>
  <c r="O412" i="13"/>
  <c r="H412" i="13"/>
  <c r="O411" i="13"/>
  <c r="H411" i="13"/>
  <c r="O410" i="13"/>
  <c r="H410" i="13"/>
  <c r="O409" i="13"/>
  <c r="H409" i="13"/>
  <c r="O408" i="13"/>
  <c r="H408" i="13"/>
  <c r="O407" i="13"/>
  <c r="H407" i="13"/>
  <c r="O406" i="13"/>
  <c r="H406" i="13"/>
  <c r="O405" i="13"/>
  <c r="H405" i="13"/>
  <c r="O404" i="13"/>
  <c r="H404" i="13"/>
  <c r="O403" i="13"/>
  <c r="H403" i="13"/>
  <c r="O401" i="13"/>
  <c r="H401" i="13"/>
  <c r="O400" i="13"/>
  <c r="H400" i="13"/>
  <c r="O399" i="13"/>
  <c r="H399" i="13"/>
  <c r="O398" i="13"/>
  <c r="H398" i="13"/>
  <c r="O397" i="13"/>
  <c r="H397" i="13"/>
  <c r="O396" i="13"/>
  <c r="H396" i="13"/>
  <c r="O395" i="13"/>
  <c r="H395" i="13"/>
  <c r="O394" i="13"/>
  <c r="H394" i="13"/>
  <c r="O392" i="13"/>
  <c r="H392" i="13"/>
  <c r="O391" i="13"/>
  <c r="H391" i="13"/>
  <c r="O390" i="13"/>
  <c r="H390" i="13"/>
  <c r="O389" i="13"/>
  <c r="H389" i="13"/>
  <c r="O388" i="13"/>
  <c r="H388" i="13"/>
  <c r="O387" i="13"/>
  <c r="H387" i="13"/>
  <c r="O386" i="13"/>
  <c r="H386" i="13"/>
  <c r="O385" i="13"/>
  <c r="H385" i="13"/>
  <c r="O384" i="13"/>
  <c r="H384" i="13"/>
  <c r="O383" i="13"/>
  <c r="H383" i="13"/>
  <c r="O382" i="13"/>
  <c r="H382" i="13"/>
  <c r="O381" i="13"/>
  <c r="H381" i="13"/>
  <c r="O380" i="13"/>
  <c r="H380" i="13"/>
  <c r="O379" i="13"/>
  <c r="H379" i="13"/>
  <c r="O378" i="13"/>
  <c r="H378" i="13"/>
  <c r="O376" i="13"/>
  <c r="H376" i="13"/>
  <c r="O375" i="13"/>
  <c r="H375" i="13"/>
  <c r="O374" i="13"/>
  <c r="H374" i="13"/>
  <c r="O373" i="13"/>
  <c r="H373" i="13"/>
  <c r="O372" i="13"/>
  <c r="H372" i="13"/>
  <c r="O371" i="13"/>
  <c r="H371" i="13"/>
  <c r="O370" i="13"/>
  <c r="H370" i="13"/>
  <c r="O369" i="13"/>
  <c r="H369" i="13"/>
  <c r="O368" i="13"/>
  <c r="H368" i="13"/>
  <c r="O367" i="13"/>
  <c r="H367" i="13"/>
  <c r="O366" i="13"/>
  <c r="H366" i="13"/>
  <c r="O365" i="13"/>
  <c r="H365" i="13"/>
  <c r="O364" i="13"/>
  <c r="H364" i="13"/>
  <c r="O363" i="13"/>
  <c r="H363" i="13"/>
  <c r="O362" i="13"/>
  <c r="H362" i="13"/>
  <c r="O361" i="13"/>
  <c r="H361" i="13"/>
  <c r="O360" i="13"/>
  <c r="H360" i="13"/>
  <c r="O359" i="13"/>
  <c r="H359" i="13"/>
  <c r="O358" i="13"/>
  <c r="H358" i="13"/>
  <c r="O356" i="13"/>
  <c r="H356" i="13"/>
  <c r="O355" i="13"/>
  <c r="H355" i="13"/>
  <c r="O354" i="13"/>
  <c r="H354" i="13"/>
  <c r="O353" i="13"/>
  <c r="H353" i="13"/>
  <c r="H352" i="13"/>
  <c r="O347" i="13"/>
  <c r="O346" i="13"/>
  <c r="O345" i="13"/>
  <c r="O343" i="13"/>
  <c r="O342" i="13"/>
  <c r="O341" i="13"/>
  <c r="O340" i="13"/>
  <c r="O339" i="13"/>
  <c r="O338" i="13"/>
  <c r="O337" i="13"/>
  <c r="O336" i="13"/>
  <c r="O335" i="13"/>
  <c r="O333" i="13"/>
  <c r="O332" i="13"/>
  <c r="O331" i="13"/>
  <c r="O330" i="13"/>
  <c r="O328" i="13"/>
  <c r="O327" i="13"/>
  <c r="O326" i="13"/>
  <c r="O325" i="13"/>
  <c r="O324" i="13"/>
  <c r="O323" i="13"/>
  <c r="O322" i="13"/>
  <c r="O321" i="13"/>
  <c r="O320" i="13"/>
  <c r="O319" i="13"/>
  <c r="O318" i="13"/>
  <c r="O317" i="13"/>
  <c r="O316" i="13"/>
  <c r="O315" i="13"/>
  <c r="O313" i="13"/>
  <c r="O312" i="13"/>
  <c r="O311" i="13"/>
  <c r="O310" i="13"/>
  <c r="O309" i="13"/>
  <c r="O308" i="13"/>
  <c r="O307" i="13"/>
  <c r="O306" i="13"/>
  <c r="O305" i="13"/>
  <c r="O304" i="13"/>
  <c r="O303" i="13"/>
  <c r="O302" i="13"/>
  <c r="O301" i="13"/>
  <c r="O300" i="13"/>
  <c r="O299" i="13"/>
  <c r="O298" i="13"/>
  <c r="O297" i="13"/>
  <c r="O296" i="13"/>
  <c r="O295" i="13"/>
  <c r="O294" i="13"/>
  <c r="O293" i="13"/>
  <c r="O292" i="13"/>
  <c r="O291" i="13"/>
  <c r="O290" i="13"/>
  <c r="O289" i="13"/>
  <c r="O288" i="13"/>
  <c r="O287" i="13"/>
  <c r="O286" i="13"/>
  <c r="O285" i="13"/>
  <c r="O284" i="13"/>
  <c r="O283" i="13"/>
  <c r="O282" i="13"/>
  <c r="O281" i="13"/>
  <c r="O280" i="13"/>
  <c r="O279" i="13"/>
  <c r="O278" i="13"/>
  <c r="O277" i="13"/>
  <c r="O276" i="13"/>
  <c r="O275" i="13"/>
  <c r="O274" i="13"/>
  <c r="O273" i="13"/>
  <c r="O272" i="13"/>
  <c r="O271" i="13"/>
  <c r="O270" i="13"/>
  <c r="O269" i="13"/>
  <c r="O268" i="13"/>
  <c r="O267" i="13"/>
  <c r="O266" i="13"/>
  <c r="O265" i="13"/>
  <c r="O264" i="13"/>
  <c r="O263" i="13"/>
  <c r="O262" i="13"/>
  <c r="O261" i="13"/>
  <c r="O260" i="13"/>
  <c r="O258" i="13"/>
  <c r="O257" i="13"/>
  <c r="O256" i="13"/>
  <c r="O255" i="13"/>
  <c r="O254" i="13"/>
  <c r="O253" i="13"/>
  <c r="O252" i="13"/>
  <c r="O251" i="13"/>
  <c r="O250" i="13"/>
  <c r="O249" i="13"/>
  <c r="O248" i="13"/>
  <c r="O247" i="13"/>
  <c r="O246" i="13"/>
  <c r="O245" i="13"/>
  <c r="O244" i="13"/>
  <c r="O243" i="13"/>
  <c r="O242" i="13"/>
  <c r="O241" i="13"/>
  <c r="O240" i="13"/>
  <c r="O239" i="13"/>
  <c r="O238" i="13"/>
  <c r="O237" i="13"/>
  <c r="O236" i="13"/>
  <c r="O235" i="13"/>
  <c r="O234" i="13"/>
  <c r="O233" i="13"/>
  <c r="O232" i="13"/>
  <c r="O231" i="13"/>
  <c r="O230" i="13"/>
  <c r="O229" i="13"/>
  <c r="O228" i="13"/>
  <c r="O226" i="13"/>
  <c r="O225" i="13"/>
  <c r="O224" i="13"/>
  <c r="O223" i="13"/>
  <c r="O222" i="13"/>
  <c r="O221" i="13"/>
  <c r="O220" i="13"/>
  <c r="O219" i="13"/>
  <c r="O218" i="13"/>
  <c r="O217" i="13"/>
  <c r="O216" i="13"/>
  <c r="O215" i="13"/>
  <c r="O214" i="13"/>
  <c r="O213" i="13"/>
  <c r="O212" i="13"/>
  <c r="O211" i="13"/>
  <c r="O210" i="13"/>
  <c r="O209" i="13"/>
  <c r="O208" i="13"/>
  <c r="O207" i="13"/>
  <c r="O206" i="13"/>
  <c r="O204" i="13"/>
  <c r="O203" i="13"/>
  <c r="O202" i="13"/>
  <c r="O201" i="13"/>
  <c r="O200" i="13"/>
  <c r="O199" i="13"/>
  <c r="O197" i="13"/>
  <c r="O196" i="13"/>
  <c r="O195" i="13"/>
  <c r="O194" i="13"/>
  <c r="O191" i="13"/>
  <c r="O189" i="13"/>
  <c r="O188" i="13"/>
  <c r="O187" i="13"/>
  <c r="O186" i="13"/>
  <c r="O185" i="13"/>
  <c r="O184" i="13"/>
  <c r="O183" i="13"/>
  <c r="O182" i="13"/>
  <c r="O180" i="13"/>
  <c r="O179" i="13"/>
  <c r="O177" i="13"/>
  <c r="O176" i="13"/>
  <c r="O175" i="13"/>
  <c r="O174" i="13"/>
  <c r="O173" i="13"/>
  <c r="O172" i="13"/>
  <c r="O171" i="13"/>
  <c r="O170" i="13"/>
  <c r="O169" i="13"/>
  <c r="O168" i="13"/>
  <c r="O166" i="13"/>
  <c r="O165" i="13"/>
  <c r="O164" i="13"/>
  <c r="O163" i="13"/>
  <c r="O162" i="13"/>
  <c r="O160" i="13"/>
  <c r="O159" i="13"/>
  <c r="O158" i="13"/>
  <c r="O157" i="13"/>
  <c r="O156" i="13"/>
  <c r="O155" i="13"/>
  <c r="O154" i="13"/>
  <c r="O153" i="13"/>
  <c r="O151" i="13"/>
  <c r="O150" i="13"/>
  <c r="O149" i="13"/>
  <c r="O148" i="13"/>
  <c r="O147" i="13"/>
  <c r="O146" i="13"/>
  <c r="O145" i="13"/>
  <c r="O144" i="13"/>
  <c r="O143" i="13"/>
  <c r="O142" i="13"/>
  <c r="O141" i="13"/>
  <c r="O140" i="13"/>
  <c r="O139" i="13"/>
  <c r="O138" i="13"/>
  <c r="O137" i="13"/>
  <c r="O136" i="13"/>
  <c r="O135" i="13"/>
  <c r="O134" i="13"/>
  <c r="O133" i="13"/>
  <c r="O132" i="13"/>
  <c r="O131" i="13"/>
  <c r="O130" i="13"/>
  <c r="O129" i="13"/>
  <c r="O128" i="13"/>
  <c r="O127" i="13"/>
  <c r="O126" i="13"/>
  <c r="O125" i="13"/>
  <c r="O124" i="13"/>
  <c r="O123" i="13"/>
  <c r="O121" i="13"/>
  <c r="O120" i="13"/>
  <c r="O119" i="13"/>
  <c r="O118" i="13"/>
  <c r="O117" i="13"/>
  <c r="O116" i="13"/>
  <c r="O115" i="13"/>
  <c r="O114" i="13"/>
  <c r="O113" i="13"/>
  <c r="O112" i="13"/>
  <c r="O111" i="13"/>
  <c r="O110" i="13"/>
  <c r="O109" i="13"/>
  <c r="O108" i="13"/>
  <c r="O106" i="13"/>
  <c r="O105" i="13"/>
  <c r="O104" i="13"/>
  <c r="O103" i="13"/>
  <c r="O102" i="13"/>
  <c r="O101" i="13"/>
  <c r="O100" i="13"/>
  <c r="O99" i="13"/>
  <c r="O98" i="13"/>
  <c r="O97" i="13"/>
  <c r="O96" i="13"/>
  <c r="O95" i="13"/>
  <c r="O94" i="13"/>
  <c r="O93" i="13"/>
  <c r="O92" i="13"/>
  <c r="O91" i="13"/>
  <c r="O90" i="13"/>
  <c r="O89" i="13"/>
  <c r="O88" i="13"/>
  <c r="O87" i="13"/>
  <c r="O86" i="13"/>
  <c r="O85" i="13"/>
  <c r="O84" i="13"/>
  <c r="O82" i="13"/>
  <c r="O81" i="13"/>
  <c r="O80" i="13"/>
  <c r="O79" i="13"/>
  <c r="O78" i="13"/>
  <c r="O77" i="13"/>
  <c r="O76" i="13"/>
  <c r="O75" i="13"/>
  <c r="O74" i="13"/>
  <c r="O72" i="13"/>
  <c r="O71" i="13"/>
  <c r="O70" i="13"/>
  <c r="O68" i="13"/>
  <c r="O67" i="13"/>
  <c r="O66" i="13"/>
  <c r="O65" i="13"/>
  <c r="O64" i="13"/>
  <c r="O63" i="13"/>
  <c r="O62" i="13"/>
  <c r="O61" i="13"/>
  <c r="O60" i="13"/>
  <c r="O59" i="13"/>
  <c r="O57" i="13"/>
  <c r="O56" i="13"/>
  <c r="O55" i="13"/>
  <c r="O54" i="13"/>
  <c r="O53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3" i="13"/>
  <c r="O22" i="13"/>
  <c r="O21" i="13"/>
  <c r="O20" i="13"/>
  <c r="H347" i="13"/>
  <c r="H346" i="13"/>
  <c r="H345" i="13"/>
  <c r="H343" i="13"/>
  <c r="H342" i="13"/>
  <c r="H341" i="13"/>
  <c r="H340" i="13"/>
  <c r="H339" i="13"/>
  <c r="H338" i="13"/>
  <c r="H337" i="13"/>
  <c r="H336" i="13"/>
  <c r="H335" i="13"/>
  <c r="H333" i="13"/>
  <c r="H332" i="13"/>
  <c r="H331" i="13"/>
  <c r="H330" i="13"/>
  <c r="H328" i="13"/>
  <c r="H327" i="13"/>
  <c r="H326" i="13"/>
  <c r="H325" i="13"/>
  <c r="H324" i="13"/>
  <c r="H323" i="13"/>
  <c r="H322" i="13"/>
  <c r="H321" i="13"/>
  <c r="H320" i="13"/>
  <c r="H319" i="13"/>
  <c r="H318" i="13"/>
  <c r="H317" i="13"/>
  <c r="H316" i="13"/>
  <c r="H315" i="13"/>
  <c r="H313" i="13"/>
  <c r="H312" i="13"/>
  <c r="H311" i="13"/>
  <c r="H310" i="13"/>
  <c r="H309" i="13"/>
  <c r="H308" i="13"/>
  <c r="H307" i="13"/>
  <c r="H306" i="13"/>
  <c r="H305" i="13"/>
  <c r="H304" i="13"/>
  <c r="H303" i="13"/>
  <c r="H302" i="13"/>
  <c r="H301" i="13"/>
  <c r="H300" i="13"/>
  <c r="H299" i="13"/>
  <c r="H298" i="13"/>
  <c r="H297" i="13"/>
  <c r="H296" i="13"/>
  <c r="H295" i="13"/>
  <c r="H294" i="13"/>
  <c r="H293" i="13"/>
  <c r="H292" i="13"/>
  <c r="H291" i="13"/>
  <c r="H290" i="13"/>
  <c r="H289" i="13"/>
  <c r="H288" i="13"/>
  <c r="H287" i="13"/>
  <c r="H286" i="13"/>
  <c r="H285" i="13"/>
  <c r="H284" i="13"/>
  <c r="H283" i="13"/>
  <c r="H282" i="13"/>
  <c r="H281" i="13"/>
  <c r="H280" i="13"/>
  <c r="H279" i="13"/>
  <c r="H278" i="13"/>
  <c r="H277" i="13"/>
  <c r="H276" i="13"/>
  <c r="H275" i="13"/>
  <c r="H274" i="13"/>
  <c r="H273" i="13"/>
  <c r="H272" i="13"/>
  <c r="H271" i="13"/>
  <c r="H270" i="13"/>
  <c r="H269" i="13"/>
  <c r="H268" i="13"/>
  <c r="H267" i="13"/>
  <c r="H266" i="13"/>
  <c r="H265" i="13"/>
  <c r="H264" i="13"/>
  <c r="H263" i="13"/>
  <c r="H262" i="13"/>
  <c r="H261" i="13"/>
  <c r="H260" i="13"/>
  <c r="H258" i="13"/>
  <c r="H257" i="13"/>
  <c r="H256" i="13"/>
  <c r="H255" i="13"/>
  <c r="H254" i="13"/>
  <c r="H253" i="13"/>
  <c r="H252" i="13"/>
  <c r="H251" i="13"/>
  <c r="H250" i="13"/>
  <c r="H249" i="13"/>
  <c r="H248" i="13"/>
  <c r="H247" i="13"/>
  <c r="H246" i="13"/>
  <c r="H245" i="13"/>
  <c r="H244" i="13"/>
  <c r="H243" i="13"/>
  <c r="H242" i="13"/>
  <c r="H241" i="13"/>
  <c r="H240" i="13"/>
  <c r="H239" i="13"/>
  <c r="H238" i="13"/>
  <c r="H237" i="13"/>
  <c r="H236" i="13"/>
  <c r="H235" i="13"/>
  <c r="H234" i="13"/>
  <c r="H233" i="13"/>
  <c r="H232" i="13"/>
  <c r="H231" i="13"/>
  <c r="H230" i="13"/>
  <c r="H229" i="13"/>
  <c r="H228" i="13"/>
  <c r="H226" i="13"/>
  <c r="H225" i="13"/>
  <c r="H224" i="13"/>
  <c r="H223" i="13"/>
  <c r="H222" i="13"/>
  <c r="H221" i="13"/>
  <c r="H220" i="13"/>
  <c r="H219" i="13"/>
  <c r="H218" i="13"/>
  <c r="H217" i="13"/>
  <c r="H216" i="13"/>
  <c r="H215" i="13"/>
  <c r="H214" i="13"/>
  <c r="H213" i="13"/>
  <c r="H212" i="13"/>
  <c r="H211" i="13"/>
  <c r="H210" i="13"/>
  <c r="H209" i="13"/>
  <c r="H208" i="13"/>
  <c r="H207" i="13"/>
  <c r="H206" i="13"/>
  <c r="H204" i="13"/>
  <c r="H203" i="13"/>
  <c r="H202" i="13"/>
  <c r="H201" i="13"/>
  <c r="H200" i="13"/>
  <c r="H199" i="13"/>
  <c r="H197" i="13"/>
  <c r="H196" i="13"/>
  <c r="H195" i="13"/>
  <c r="H194" i="13"/>
  <c r="H191" i="13"/>
  <c r="H189" i="13"/>
  <c r="H188" i="13"/>
  <c r="H187" i="13"/>
  <c r="H186" i="13"/>
  <c r="H185" i="13"/>
  <c r="H184" i="13"/>
  <c r="H183" i="13"/>
  <c r="H182" i="13"/>
  <c r="H180" i="13"/>
  <c r="H179" i="13"/>
  <c r="H177" i="13"/>
  <c r="H176" i="13"/>
  <c r="H175" i="13"/>
  <c r="H174" i="13"/>
  <c r="H173" i="13"/>
  <c r="H172" i="13"/>
  <c r="H171" i="13"/>
  <c r="H170" i="13"/>
  <c r="H169" i="13"/>
  <c r="H168" i="13"/>
  <c r="H166" i="13"/>
  <c r="H165" i="13"/>
  <c r="H164" i="13"/>
  <c r="H163" i="13"/>
  <c r="H162" i="13"/>
  <c r="H160" i="13"/>
  <c r="H159" i="13"/>
  <c r="H158" i="13"/>
  <c r="H157" i="13"/>
  <c r="H156" i="13"/>
  <c r="H155" i="13"/>
  <c r="H154" i="13"/>
  <c r="H153" i="13"/>
  <c r="H151" i="13"/>
  <c r="H150" i="13"/>
  <c r="H149" i="13"/>
  <c r="H148" i="13"/>
  <c r="H147" i="13"/>
  <c r="H146" i="13"/>
  <c r="H145" i="13"/>
  <c r="H144" i="13"/>
  <c r="H143" i="13"/>
  <c r="H142" i="13"/>
  <c r="H141" i="13"/>
  <c r="H140" i="13"/>
  <c r="H139" i="13"/>
  <c r="H138" i="13"/>
  <c r="H137" i="13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1" i="13"/>
  <c r="H120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2" i="13"/>
  <c r="H81" i="13"/>
  <c r="H80" i="13"/>
  <c r="H79" i="13"/>
  <c r="H78" i="13"/>
  <c r="H77" i="13"/>
  <c r="H76" i="13"/>
  <c r="H75" i="13"/>
  <c r="H74" i="13"/>
  <c r="H72" i="13"/>
  <c r="H71" i="13"/>
  <c r="H70" i="13"/>
  <c r="H68" i="13"/>
  <c r="H67" i="13"/>
  <c r="H66" i="13"/>
  <c r="H65" i="13"/>
  <c r="H64" i="13"/>
  <c r="H63" i="13"/>
  <c r="H62" i="13"/>
  <c r="H61" i="13"/>
  <c r="H60" i="13"/>
  <c r="H59" i="13"/>
  <c r="H57" i="13"/>
  <c r="H56" i="13"/>
  <c r="H55" i="13"/>
  <c r="H54" i="13"/>
  <c r="H53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3" i="13"/>
  <c r="H22" i="13"/>
  <c r="H21" i="13"/>
  <c r="H20" i="13"/>
  <c r="L9" i="7"/>
  <c r="H19" i="7"/>
  <c r="H18" i="7"/>
  <c r="H17" i="7"/>
  <c r="O16" i="7"/>
  <c r="H16" i="7"/>
  <c r="K6" i="13" l="1"/>
  <c r="K6" i="7"/>
  <c r="L9" i="5" l="1"/>
  <c r="K6" i="5" l="1"/>
  <c r="AR21" i="11" l="1"/>
  <c r="K2" i="7" l="1"/>
  <c r="AR18" i="11" l="1"/>
  <c r="K2" i="5"/>
  <c r="K2" i="13"/>
  <c r="AR24" i="11"/>
  <c r="AR27" i="11" l="1"/>
  <c r="AR33" i="11"/>
  <c r="AR42" i="11" s="1"/>
</calcChain>
</file>

<file path=xl/sharedStrings.xml><?xml version="1.0" encoding="utf-8"?>
<sst xmlns="http://schemas.openxmlformats.org/spreadsheetml/2006/main" count="25589" uniqueCount="7878">
  <si>
    <t>TINY ROCKET</t>
  </si>
  <si>
    <t>ТАЙНИ РОКЕТ</t>
  </si>
  <si>
    <t>MAPIRA</t>
  </si>
  <si>
    <t>МАПИРА</t>
  </si>
  <si>
    <t>MONA</t>
  </si>
  <si>
    <t>BLOOD BROTHERS</t>
  </si>
  <si>
    <t>БЛООД БРАЗЕРС</t>
  </si>
  <si>
    <t>ШАМПАНЬ ДИАМОНД</t>
  </si>
  <si>
    <t>13/14</t>
  </si>
  <si>
    <t>BELLSONG</t>
  </si>
  <si>
    <t>БЕЛЛСОНГ</t>
  </si>
  <si>
    <t>Мэнли</t>
  </si>
  <si>
    <t>Обдам</t>
  </si>
  <si>
    <t>Ирис сетч.</t>
  </si>
  <si>
    <t>фиолетовый</t>
  </si>
  <si>
    <t>Трителейя</t>
  </si>
  <si>
    <t>Хохлатка (Corydalis)</t>
  </si>
  <si>
    <t>Цвет, 
краткое описание</t>
  </si>
  <si>
    <t>высота, см</t>
  </si>
  <si>
    <t>ШТРИХКОД</t>
  </si>
  <si>
    <t>ПРОСЬБА НЕ ВНОСИТЬ В ФОРМУ ИЗМЕНЕНИЯ, НЕ УДАЛЯТЬ СТРОКИ и СТОЛБЦЫ, НЕ МЕНЯТЬ МЕСТАМИ!!!</t>
  </si>
  <si>
    <t>красный</t>
  </si>
  <si>
    <t>АРОЗА ДЖУЕЛ</t>
  </si>
  <si>
    <t>AROSA JEWEL</t>
  </si>
  <si>
    <t>БЛЕК АУТ</t>
  </si>
  <si>
    <t>BLACK OUT</t>
  </si>
  <si>
    <t>ярко-розовый, перламутровый</t>
  </si>
  <si>
    <t>алый</t>
  </si>
  <si>
    <t>МОНА</t>
  </si>
  <si>
    <t>НАВОННА</t>
  </si>
  <si>
    <t>NAVONA</t>
  </si>
  <si>
    <t>ПОЛИАННА</t>
  </si>
  <si>
    <t>POLLYANNA</t>
  </si>
  <si>
    <t>LOLLYPOP</t>
  </si>
  <si>
    <t>МАРЛЕН</t>
  </si>
  <si>
    <t>MARLENE</t>
  </si>
  <si>
    <t>Том Пус</t>
  </si>
  <si>
    <t>двухцветный: основание от желтого до оранжевого, верх - ярко розовый</t>
  </si>
  <si>
    <t>Флэминг Флаг</t>
  </si>
  <si>
    <t>фиолетовый с белым , перистый</t>
  </si>
  <si>
    <t>Фулл Хаус</t>
  </si>
  <si>
    <t>Условия размещения предварительного заказа:</t>
  </si>
  <si>
    <t>Белфорт</t>
  </si>
  <si>
    <t>Дабл Тач</t>
  </si>
  <si>
    <t>Криспион Лов</t>
  </si>
  <si>
    <t>Эстатик</t>
  </si>
  <si>
    <t>Авангард</t>
  </si>
  <si>
    <t>ванильно-жёлтый</t>
  </si>
  <si>
    <t>Авейрон</t>
  </si>
  <si>
    <t>ярко-розовый с перламутровым краем и зеленоватыми внешними лепестками</t>
  </si>
  <si>
    <t>Дабл Ширли</t>
  </si>
  <si>
    <t>сиренево-белый меланж</t>
  </si>
  <si>
    <t>Файери Клаб</t>
  </si>
  <si>
    <t>рубиновый</t>
  </si>
  <si>
    <t>Кашарель</t>
  </si>
  <si>
    <t>цвет розового фламинго с белой бахромой</t>
  </si>
  <si>
    <t>Кристал Стар</t>
  </si>
  <si>
    <t>Нью Санта</t>
  </si>
  <si>
    <t>красный матовый с чисто-белой бахромой</t>
  </si>
  <si>
    <t>Фонтенбло</t>
  </si>
  <si>
    <t>тёмно-бордовый с чисто-белым краем</t>
  </si>
  <si>
    <t>Эффэер</t>
  </si>
  <si>
    <t>Литтл Герл</t>
  </si>
  <si>
    <t>кремовое основание, нежнейшее розовое напыление</t>
  </si>
  <si>
    <t>Стреза</t>
  </si>
  <si>
    <t>кумачёво-красный центр, жёлтые края</t>
  </si>
  <si>
    <t>Одалиска</t>
  </si>
  <si>
    <t>лиловый с жёлтым центром</t>
  </si>
  <si>
    <t>Персиан Перл</t>
  </si>
  <si>
    <t>пурпурный с жемчужно-белыми полосам на внешних лепестках, фиолетово-пурпурные внутри, с желтой сердцевиной</t>
  </si>
  <si>
    <t>Ред Хантер</t>
  </si>
  <si>
    <t>ярко-алый с голубоватой листвой</t>
  </si>
  <si>
    <t>Аква</t>
  </si>
  <si>
    <t>ярко-голубой, переливается с белым</t>
  </si>
  <si>
    <t>Йеллоустоун</t>
  </si>
  <si>
    <t>светло-жёлтый, очень свежий</t>
  </si>
  <si>
    <t>Альтруист</t>
  </si>
  <si>
    <t>(крупнокор.) околоцветник необычного кремово-оранжевого цвета с ярко-оранжевой коронкой</t>
  </si>
  <si>
    <t>Фортиссимо</t>
  </si>
  <si>
    <t>Кэнди Принцесс</t>
  </si>
  <si>
    <t>белый с бронзово-жёлтой махровой коронкой</t>
  </si>
  <si>
    <t>Флауэр Сюрпрайз</t>
  </si>
  <si>
    <t>белый с махровой коронкой нежнейше-лососевого "тающего" цвета</t>
  </si>
  <si>
    <t>10-15см</t>
  </si>
  <si>
    <t>Стрипед Бьюти</t>
  </si>
  <si>
    <t>сине-сиреневый с полосками</t>
  </si>
  <si>
    <t>КРОКУС БОТАНИЧЕСКИЙ</t>
  </si>
  <si>
    <t>Данфорда</t>
  </si>
  <si>
    <t>жёлтый с зеленым крапом</t>
  </si>
  <si>
    <t>синий, пышно метельчатый</t>
  </si>
  <si>
    <t>нежно-голубой</t>
  </si>
  <si>
    <t>лазурный</t>
  </si>
  <si>
    <t>нежно-голубой с белой каймой</t>
  </si>
  <si>
    <t>Пинк Сюрпрайз</t>
  </si>
  <si>
    <t>нежнейший светло-палево-розовый</t>
  </si>
  <si>
    <t>тёмно-синий с белой каймой</t>
  </si>
  <si>
    <t>Гарланд Стар</t>
  </si>
  <si>
    <t>оранжевый, с темно-оранжевым</t>
  </si>
  <si>
    <t>Блю Шейдс</t>
  </si>
  <si>
    <t>Гладиолус</t>
  </si>
  <si>
    <t>Византийский</t>
  </si>
  <si>
    <t>40-60</t>
  </si>
  <si>
    <t>Моли (золотой)</t>
  </si>
  <si>
    <t>Хэер</t>
  </si>
  <si>
    <t>нетипичная для дек. лука форма, "косматенький", зелёный с бордовым центром</t>
  </si>
  <si>
    <t>80-100</t>
  </si>
  <si>
    <t>Черный</t>
  </si>
  <si>
    <t>Оксалис (Кислица)</t>
  </si>
  <si>
    <t>Айрон Кросс</t>
  </si>
  <si>
    <t>15-30</t>
  </si>
  <si>
    <t>Ливанская</t>
  </si>
  <si>
    <t xml:space="preserve">нежно-голубой  </t>
  </si>
  <si>
    <t>Ливанская Альба</t>
  </si>
  <si>
    <t>Руди</t>
  </si>
  <si>
    <t>сиреневый с фиолетовыми линиями по центру</t>
  </si>
  <si>
    <t>30-40</t>
  </si>
  <si>
    <t>руб.</t>
  </si>
  <si>
    <t>шт.</t>
  </si>
  <si>
    <t>О.Т. ГИБРИДЫ</t>
  </si>
  <si>
    <t>WHISTLER</t>
  </si>
  <si>
    <t>УИСТЛЕР</t>
  </si>
  <si>
    <t>ТЮЛЬПАНЫ ТРИУМФ (TULIPS TRIUMPH)</t>
  </si>
  <si>
    <t>Андре Ситроен</t>
  </si>
  <si>
    <t>Арабиан Мистери</t>
  </si>
  <si>
    <t>темно-сиреневый с белой каймой</t>
  </si>
  <si>
    <t>Армани</t>
  </si>
  <si>
    <t>винный с белой каймой</t>
  </si>
  <si>
    <t>темно-фиолетовый</t>
  </si>
  <si>
    <t>Блю Риббон</t>
  </si>
  <si>
    <t>Бостон</t>
  </si>
  <si>
    <t>Гавота</t>
  </si>
  <si>
    <t>фиолетово-бордовый с широкой желтой каймой</t>
  </si>
  <si>
    <t>Гранд Перфекшн</t>
  </si>
  <si>
    <t>белый с винно-красными перьями</t>
  </si>
  <si>
    <t>Джекпот</t>
  </si>
  <si>
    <t>темно-фиолетовый с широкой белой каймой</t>
  </si>
  <si>
    <t>Зурел</t>
  </si>
  <si>
    <t>2-х цв. Белый с темно-бордовыми перьями</t>
  </si>
  <si>
    <t>Кейп Таун</t>
  </si>
  <si>
    <t>ярко-жёлтый с ярко-красной каймой, очень эффектный, крупные и сильные соцветия</t>
  </si>
  <si>
    <t>13/15</t>
  </si>
  <si>
    <t>Хелмар</t>
  </si>
  <si>
    <t>желтый с темно-фиолетовыми перьями</t>
  </si>
  <si>
    <t>Пол Ширер</t>
  </si>
  <si>
    <t>полностью черный!</t>
  </si>
  <si>
    <t>АННАМАРИ ДРИМ</t>
  </si>
  <si>
    <t>АФРОДИТА</t>
  </si>
  <si>
    <t>APHRODITE</t>
  </si>
  <si>
    <t>розовый</t>
  </si>
  <si>
    <t>ФАТА МОРГАНА</t>
  </si>
  <si>
    <t>FATA MORGANA</t>
  </si>
  <si>
    <t>белый</t>
  </si>
  <si>
    <t>БАХ</t>
  </si>
  <si>
    <t>BACH</t>
  </si>
  <si>
    <t>БРАЙТ ДИАМОНД</t>
  </si>
  <si>
    <t>BRIGHT DIAMOND</t>
  </si>
  <si>
    <t>КАРМИН ДИАМОНД</t>
  </si>
  <si>
    <t>CARMINE DIAMOND</t>
  </si>
  <si>
    <t>ЛИТВА</t>
  </si>
  <si>
    <t>LITOUWEN</t>
  </si>
  <si>
    <t>сиренево-розовый</t>
  </si>
  <si>
    <t>ПУРПЛ ДИАМОНД</t>
  </si>
  <si>
    <t>PURPLE DIAMOND</t>
  </si>
  <si>
    <t>CHAMPAGNE DIAMOND</t>
  </si>
  <si>
    <t>ЭЛЬ ДИВО</t>
  </si>
  <si>
    <t>EL DIVO</t>
  </si>
  <si>
    <t>ЭРКОЛАНО</t>
  </si>
  <si>
    <t>ERCOLANO</t>
  </si>
  <si>
    <t>ДИСТАНТ ДРАМ</t>
  </si>
  <si>
    <t>DISTANT DRUM</t>
  </si>
  <si>
    <t>БАККАРДИ</t>
  </si>
  <si>
    <t>BACCARDI</t>
  </si>
  <si>
    <t>ЛЕГЕНДА</t>
  </si>
  <si>
    <t>LEGEND</t>
  </si>
  <si>
    <t>ЛЕЙК МИЧИГАН</t>
  </si>
  <si>
    <t>LAKE MICHIGAN</t>
  </si>
  <si>
    <t>СИБИРЬ</t>
  </si>
  <si>
    <t>SIBERIA</t>
  </si>
  <si>
    <t>Роял ван дер Марк</t>
  </si>
  <si>
    <t>2-х цв. Темно-розовый и желто-зеленый внутри</t>
  </si>
  <si>
    <t>Роял Вирджин</t>
  </si>
  <si>
    <t>белый, хорошо устойчив к заболеваниям</t>
  </si>
  <si>
    <t>ЭЛЕГАНТ ЛЕДИ</t>
  </si>
  <si>
    <t>ELEGANT LADY</t>
  </si>
  <si>
    <t>БРАЙТ БРИЛЛИАНТ</t>
  </si>
  <si>
    <t>ЛЕСЛИ ВУДРИФ</t>
  </si>
  <si>
    <t>LESLEY WOODRIFF</t>
  </si>
  <si>
    <t>МИСС ФЕЯ</t>
  </si>
  <si>
    <t>MISS FEYA</t>
  </si>
  <si>
    <t>МОНТЕГО БЭЙ</t>
  </si>
  <si>
    <t>MONTEGO BAY</t>
  </si>
  <si>
    <t>ПРИТТИ ВУМЕН</t>
  </si>
  <si>
    <t>ПУРПЛ ПРИНС</t>
  </si>
  <si>
    <t>PURPLE PRINCE</t>
  </si>
  <si>
    <t>РОБЕРТ ГРИЗБАХ</t>
  </si>
  <si>
    <t>ROBERT GRIESBACH</t>
  </si>
  <si>
    <t>РОБЕРТ СУОНСОН</t>
  </si>
  <si>
    <t>ROBERT SWANSON</t>
  </si>
  <si>
    <t>РОССЕЛИНИ</t>
  </si>
  <si>
    <t>ROSSELINI</t>
  </si>
  <si>
    <t>САБАНЕТА</t>
  </si>
  <si>
    <t>SABANETA</t>
  </si>
  <si>
    <t>ФРИЗО</t>
  </si>
  <si>
    <t>FRISO</t>
  </si>
  <si>
    <t>ХОЛЛАНД БЬЮТИ</t>
  </si>
  <si>
    <t>HOLLAND BEAUTY</t>
  </si>
  <si>
    <t>АФРИКАН КУИН</t>
  </si>
  <si>
    <t>AFRICAN QUEEN</t>
  </si>
  <si>
    <t>ГОЛДЕН СПЛЕНДОР</t>
  </si>
  <si>
    <t>GOLDEN SPLENDOUR</t>
  </si>
  <si>
    <t>ПИНК ПЕРФЕКШН</t>
  </si>
  <si>
    <t>PINK PERFECTION</t>
  </si>
  <si>
    <t>РЕГАЛЕ</t>
  </si>
  <si>
    <t>РЕГАЛЕ АЛБУМ</t>
  </si>
  <si>
    <t>REGALE ALBUM</t>
  </si>
  <si>
    <t>Species / Редкие гибриды</t>
  </si>
  <si>
    <t>БЛЭК БЬЮТИ</t>
  </si>
  <si>
    <t>BLACK BEAUTY</t>
  </si>
  <si>
    <t>ГЕНРИ</t>
  </si>
  <si>
    <t>HENRYI</t>
  </si>
  <si>
    <t>LADY ALICE</t>
  </si>
  <si>
    <t>ЛУКОВИЦЫ БОЛЬШОГО РАЗМЕРА ДЛЯ ВЫГОНКИ</t>
  </si>
  <si>
    <t>Предложение без обязательств до момента подтверждения заказа.</t>
  </si>
  <si>
    <t>Некоторые сорта доступны в ограниченном количестве.</t>
  </si>
  <si>
    <t>ЗАКАЗ-ФОРМА</t>
  </si>
  <si>
    <t>сиреневый с белой каймой</t>
  </si>
  <si>
    <t>Монселла</t>
  </si>
  <si>
    <t>желтый с красн. полос.</t>
  </si>
  <si>
    <t>Урал</t>
  </si>
  <si>
    <t>ярко-розовый с белыми переливами</t>
  </si>
  <si>
    <t>Орка</t>
  </si>
  <si>
    <t>розовато-жёлтый</t>
  </si>
  <si>
    <t>Ред Бейби Долл</t>
  </si>
  <si>
    <t>насыщенно-красный, ближе к бордовому, глянцевый</t>
  </si>
  <si>
    <t xml:space="preserve">махровый белый  </t>
  </si>
  <si>
    <t>Петит Фо</t>
  </si>
  <si>
    <t>махр. коронка в форме тарталетки пастельно-желто-розовая</t>
  </si>
  <si>
    <t>Пинк Парадайз</t>
  </si>
  <si>
    <t>Покупатель:</t>
  </si>
  <si>
    <t>предв.сумма без уч. %</t>
  </si>
  <si>
    <t>Тюльпан</t>
  </si>
  <si>
    <t>10/11</t>
  </si>
  <si>
    <t>11/12</t>
  </si>
  <si>
    <t>оранжевый</t>
  </si>
  <si>
    <t>Гиацинт</t>
  </si>
  <si>
    <t>Нарцисс</t>
  </si>
  <si>
    <t>10/12</t>
  </si>
  <si>
    <t>12/14</t>
  </si>
  <si>
    <t>14/16</t>
  </si>
  <si>
    <t>Лук декор.</t>
  </si>
  <si>
    <t>18/20</t>
  </si>
  <si>
    <t>Анемона</t>
  </si>
  <si>
    <t>смесь</t>
  </si>
  <si>
    <t>5/+</t>
  </si>
  <si>
    <t>5/6</t>
  </si>
  <si>
    <t>Колхикум</t>
  </si>
  <si>
    <t>13/+</t>
  </si>
  <si>
    <t>I</t>
  </si>
  <si>
    <t>Фрезия</t>
  </si>
  <si>
    <t>Фритиллярия</t>
  </si>
  <si>
    <t>Мускари</t>
  </si>
  <si>
    <t>8/9</t>
  </si>
  <si>
    <t>6/+</t>
  </si>
  <si>
    <t>Ранункулюс</t>
  </si>
  <si>
    <t>Сцилла</t>
  </si>
  <si>
    <t>7/8</t>
  </si>
  <si>
    <t>Камассия</t>
  </si>
  <si>
    <t>Хионодокса</t>
  </si>
  <si>
    <t>Крокус</t>
  </si>
  <si>
    <t>5/7</t>
  </si>
  <si>
    <t>8/+</t>
  </si>
  <si>
    <t>Ирис голл.</t>
  </si>
  <si>
    <t>Ирис</t>
  </si>
  <si>
    <t>6/7</t>
  </si>
  <si>
    <t>Пушкиния</t>
  </si>
  <si>
    <t>12/+</t>
  </si>
  <si>
    <t>голубой</t>
  </si>
  <si>
    <t>сиреневый</t>
  </si>
  <si>
    <t>11/+</t>
  </si>
  <si>
    <t>ярко-сиреневый</t>
  </si>
  <si>
    <t>Диор</t>
  </si>
  <si>
    <t>Кардинал Мидцентри</t>
  </si>
  <si>
    <t>Коламбус</t>
  </si>
  <si>
    <t>малиновый с белой каймой</t>
  </si>
  <si>
    <t>Маргарита</t>
  </si>
  <si>
    <t>пурпурно-фиолетовый</t>
  </si>
  <si>
    <t>жёлтый</t>
  </si>
  <si>
    <t>Истертайд</t>
  </si>
  <si>
    <t>Калгари</t>
  </si>
  <si>
    <t>махр. кремово-белый</t>
  </si>
  <si>
    <t>Монца</t>
  </si>
  <si>
    <t>Хотпантс</t>
  </si>
  <si>
    <t>двухцветный: белый с фиолетовым</t>
  </si>
  <si>
    <t>Хэппи Дженерейшн</t>
  </si>
  <si>
    <t>белый с красными перьями, желтой основой</t>
  </si>
  <si>
    <t>Яп Гроот</t>
  </si>
  <si>
    <t>кремовый с желтыми перьями + декоративная листва</t>
  </si>
  <si>
    <t>ТЮЛЬПАНЫ ГРЕЙГА (TULIPS GREIGII)</t>
  </si>
  <si>
    <t>Али Баба</t>
  </si>
  <si>
    <t>розово-красный, декоративная листва</t>
  </si>
  <si>
    <t>Ауторити</t>
  </si>
  <si>
    <t>внутри белый, снаружи красный с белой каймой, декоративная листва</t>
  </si>
  <si>
    <t>Виннипег</t>
  </si>
  <si>
    <t>18см</t>
  </si>
  <si>
    <t>Дабл Ред Ридинг Худ</t>
  </si>
  <si>
    <t>махровый, алый, очень экзотического вида при распускании бутона, декоративная листва</t>
  </si>
  <si>
    <t>Царь Петр</t>
  </si>
  <si>
    <t>белый с полосой розово-красный крапинок, декоративная листва</t>
  </si>
  <si>
    <t>ТЮЛЬПАНЫ КАУФМАНА (TULIPS KAUFFMANNIANA)</t>
  </si>
  <si>
    <t>Анкилла</t>
  </si>
  <si>
    <t>снаружи красный с белой каймой, когда бокал открывается - внутри белый с розовой горловиной,  декоративная листва</t>
  </si>
  <si>
    <t>Корона</t>
  </si>
  <si>
    <t>снаружи красный с кремово-желтой каймой, когда бокал открывается - внутри светло-желтый с розовой горловиной,  декоративная листва</t>
  </si>
  <si>
    <t>12см</t>
  </si>
  <si>
    <t>Шекспир</t>
  </si>
  <si>
    <t>оранжевый снаружи, внутри двухцветный: в центре желтый с оранжево-красной каймой и подпалинами</t>
  </si>
  <si>
    <t>Шоувиннер</t>
  </si>
  <si>
    <t>ТЮЛЬПАНЫ ФОСТЕРА (TULIPS FOSTERIANA)</t>
  </si>
  <si>
    <t>Альба Коурелеа Окулята</t>
  </si>
  <si>
    <t>Брайт Джем</t>
  </si>
  <si>
    <t xml:space="preserve">медово-жёлтый    </t>
  </si>
  <si>
    <t>Литтл Бьюти</t>
  </si>
  <si>
    <t>красный с фиолетово-сиреневым центром</t>
  </si>
  <si>
    <t>Литтл Принцесс</t>
  </si>
  <si>
    <t>лососевый с буро-жёлтым центром</t>
  </si>
  <si>
    <t>Лилак Уандер</t>
  </si>
  <si>
    <t>нежнейший розовый с жёлтым центром</t>
  </si>
  <si>
    <t>Тарда</t>
  </si>
  <si>
    <t>ярко-жёлтый с белыми кончиками</t>
  </si>
  <si>
    <t>Блю</t>
  </si>
  <si>
    <t>14/15</t>
  </si>
  <si>
    <t>Пинк</t>
  </si>
  <si>
    <t>Перпл</t>
  </si>
  <si>
    <t>Уайт</t>
  </si>
  <si>
    <t>Аваланч</t>
  </si>
  <si>
    <t>Айлос</t>
  </si>
  <si>
    <t>фиолетовый с белой каймой</t>
  </si>
  <si>
    <t>Анна Лиза</t>
  </si>
  <si>
    <t>Анна Мария</t>
  </si>
  <si>
    <t>тёмно-розовый с белой каймой</t>
  </si>
  <si>
    <t>Априкот Пашшн</t>
  </si>
  <si>
    <t>абрикосово-розовый</t>
  </si>
  <si>
    <t>Атлантик</t>
  </si>
  <si>
    <t>фиолетовый с голубым</t>
  </si>
  <si>
    <t>Блю Джакет</t>
  </si>
  <si>
    <t>синий с темно-син. венами</t>
  </si>
  <si>
    <t>Вудсток</t>
  </si>
  <si>
    <t>переливающийся бордовый</t>
  </si>
  <si>
    <t>Джипси Куин</t>
  </si>
  <si>
    <t>Джипси Принцесс</t>
  </si>
  <si>
    <t>светло-жёлтый</t>
  </si>
  <si>
    <t>Карнеги</t>
  </si>
  <si>
    <t>Перпл Сенсейшн</t>
  </si>
  <si>
    <t>нежно-сиреневый с белой каймой</t>
  </si>
  <si>
    <t>Пинк Перл</t>
  </si>
  <si>
    <t>розовый с темно-розовыми венами</t>
  </si>
  <si>
    <t>Сити оф Харлем</t>
  </si>
  <si>
    <t>Сплендид Корнелия</t>
  </si>
  <si>
    <t>светлый сиренево-розовый</t>
  </si>
  <si>
    <t>Уайт Перл</t>
  </si>
  <si>
    <t>Фондант</t>
  </si>
  <si>
    <t>компактный, нежнейший розовый, перламутровый</t>
  </si>
  <si>
    <t>Ян Бос</t>
  </si>
  <si>
    <t>Дабл Эрос</t>
  </si>
  <si>
    <t>Полосатый: белый с ярко-розовым</t>
  </si>
  <si>
    <t>Ред Диамонд</t>
  </si>
  <si>
    <t>сиренево-красный</t>
  </si>
  <si>
    <t>Розетте</t>
  </si>
  <si>
    <t>тёмно-розовый с белым</t>
  </si>
  <si>
    <t>Бритиш Гэмбл</t>
  </si>
  <si>
    <t>Эппл Пай</t>
  </si>
  <si>
    <t>(сплит) околоцветник белый, коронка розовая, волнистая по краям, всетло-розовая к сердцевине. Очень крупная</t>
  </si>
  <si>
    <t>НАРЦИССЫ КРУПНОКОРОНЧАТЫЕ, СПЛИТ, ГОФРИРОВАННЫЕ</t>
  </si>
  <si>
    <t>Авалон</t>
  </si>
  <si>
    <t>(крупнокор.) околоцветник двухцветный: от белого центра до зеленовато-жёлтого на кончиках лепестков, коронка белая</t>
  </si>
  <si>
    <t>Амадеус Моцарт</t>
  </si>
  <si>
    <t>Априкот Вирл</t>
  </si>
  <si>
    <t>(сплит) белый с широкой волнистой коронкой нежно-лососевого цвета, центр жёлтый</t>
  </si>
  <si>
    <t>Белла Виста</t>
  </si>
  <si>
    <t>(крупнокор. гофр.) чисто-белый с темно-оранжевой сильно-гофрированной полумахровой коронкой</t>
  </si>
  <si>
    <t>Бельканто</t>
  </si>
  <si>
    <t>Берлин</t>
  </si>
  <si>
    <t>(крупнокор. гофр.) жёлтый, коронка сильно гофрированная с широкой оранжевой каймой</t>
  </si>
  <si>
    <t>Вальц</t>
  </si>
  <si>
    <t>Кассата</t>
  </si>
  <si>
    <t>(сплит) белый с нежно-жёлтой коронкой</t>
  </si>
  <si>
    <t>Кул Флейм</t>
  </si>
  <si>
    <t>Лов Колл</t>
  </si>
  <si>
    <t>(сплит) белый с ярко-жёлтой махровой коронкой</t>
  </si>
  <si>
    <t>Малли</t>
  </si>
  <si>
    <t>Маунт Худ</t>
  </si>
  <si>
    <t>(крупнокор.)  белый, с кремово-белой коронкой</t>
  </si>
  <si>
    <t>Мондрагон</t>
  </si>
  <si>
    <t>(сплит) желтый с оранжевой коронкой со складками</t>
  </si>
  <si>
    <t>Оранджери</t>
  </si>
  <si>
    <t>(сплит) белый с тёмно-жёлтой, гофрированной коронкой</t>
  </si>
  <si>
    <t>Пинк Уандер</t>
  </si>
  <si>
    <t>Пинк Шарм</t>
  </si>
  <si>
    <t>(крупнокорончатые) белый с 2-х цв. коронкой: от розового к белому в центре</t>
  </si>
  <si>
    <t>Риот</t>
  </si>
  <si>
    <t>Триколлет</t>
  </si>
  <si>
    <t>(крупнокор.) белый, коронка тёмно-зелёная в центре, по краю-тонкая малиново-красная кайма</t>
  </si>
  <si>
    <t>Фейт</t>
  </si>
  <si>
    <t>(крупнокор.) ярко-выраженные, чистые цвета, лепестки белые, коронка оранжево-розовая, слегка гофрированная</t>
  </si>
  <si>
    <t>Шрайк</t>
  </si>
  <si>
    <t>Эдинбург</t>
  </si>
  <si>
    <t>Абба</t>
  </si>
  <si>
    <t>Бридал Краун</t>
  </si>
  <si>
    <t>Голден Рейн</t>
  </si>
  <si>
    <t>Ёрлишер</t>
  </si>
  <si>
    <t>Йеллоу Чирфулнесс</t>
  </si>
  <si>
    <t>махр. мнгцв. желт.</t>
  </si>
  <si>
    <t>Сэр Уинстон Черчиль</t>
  </si>
  <si>
    <t>махр. мнгцв. белый</t>
  </si>
  <si>
    <t>НАРЦИССЫ МАХРОВЫЕ</t>
  </si>
  <si>
    <t>Айс Кинг</t>
  </si>
  <si>
    <t>махровый, густомахровая желто-белая коронка</t>
  </si>
  <si>
    <t>Акрополис</t>
  </si>
  <si>
    <t>махр. белый с красным</t>
  </si>
  <si>
    <t>Альбус Пленус Одоратус</t>
  </si>
  <si>
    <t>махр. белый, коронка жёлтая с красной тонкой каймой</t>
  </si>
  <si>
    <t>Апофеоз</t>
  </si>
  <si>
    <t>махр. Лимонно-жёлтый с тёмно-жёлтой махровой коронкой</t>
  </si>
  <si>
    <t>Аскот</t>
  </si>
  <si>
    <t xml:space="preserve">махровый светло-желтый цветок, с ярко-оранжевыми гофрир. вставками </t>
  </si>
  <si>
    <t>Вейв</t>
  </si>
  <si>
    <t>Вествард</t>
  </si>
  <si>
    <t>махр. белый с  лимонно-жёлтой с белым махровой коронкой</t>
  </si>
  <si>
    <t>Гай Кибо</t>
  </si>
  <si>
    <t>Гай Табор</t>
  </si>
  <si>
    <t>Голден Дукат</t>
  </si>
  <si>
    <t>махр. желтый, крупный цветок</t>
  </si>
  <si>
    <t>Дельнашо</t>
  </si>
  <si>
    <t>махр. белый с розовым</t>
  </si>
  <si>
    <t>Дик Уайлден</t>
  </si>
  <si>
    <t>махр. желтый</t>
  </si>
  <si>
    <t>данные считаются автоматически</t>
  </si>
  <si>
    <t>индекс, почтовый адрес</t>
  </si>
  <si>
    <t>телефоны (с кодом города!)</t>
  </si>
  <si>
    <t>1.</t>
  </si>
  <si>
    <t>2.</t>
  </si>
  <si>
    <t>3.</t>
  </si>
  <si>
    <t>скидка,%</t>
  </si>
  <si>
    <t>e-mail</t>
  </si>
  <si>
    <t>Реплет</t>
  </si>
  <si>
    <t xml:space="preserve">махровый белый цветок, с ярко-оранжево-розовыми гофрир. вставками (коронкой)    </t>
  </si>
  <si>
    <t>Рип ван Винкль</t>
  </si>
  <si>
    <t>махровый жёлтый, необычная форма лепестков, похож на хризантему</t>
  </si>
  <si>
    <t>Рози Клауд</t>
  </si>
  <si>
    <t>Роуз оф Май</t>
  </si>
  <si>
    <t>многоцветковый и махровый. Белый</t>
  </si>
  <si>
    <t>Таити</t>
  </si>
  <si>
    <t>махр. желтый с оранжевым</t>
  </si>
  <si>
    <t>Техас</t>
  </si>
  <si>
    <t>Уайт Марвел</t>
  </si>
  <si>
    <t>Флауэр Парад</t>
  </si>
  <si>
    <t xml:space="preserve">махр. кремовый с ярко-оранжевой коронкой </t>
  </si>
  <si>
    <t>махр. кремово-желтый, коронка махровая желтая</t>
  </si>
  <si>
    <t>КРОКУСЫ, КОЛХИКУМЫ</t>
  </si>
  <si>
    <t>Вангард</t>
  </si>
  <si>
    <t>бело- ярко-сиреневый</t>
  </si>
  <si>
    <t>Гранд Мэтр</t>
  </si>
  <si>
    <t>Жанна Дарк</t>
  </si>
  <si>
    <t>белый с жёлтыми тычинками</t>
  </si>
  <si>
    <t>Кинг оф Стрипд</t>
  </si>
  <si>
    <t>бело- ярко-сиреневый, полосатый</t>
  </si>
  <si>
    <t>Негро Бой</t>
  </si>
  <si>
    <t>Оранж Монарх</t>
  </si>
  <si>
    <t>жёлтый с тёмно-бордовым меланжем</t>
  </si>
  <si>
    <t>Пиквик</t>
  </si>
  <si>
    <t>бело-нежно-сиреневый, полосатый</t>
  </si>
  <si>
    <t>Ремембранс</t>
  </si>
  <si>
    <t>сиреневый с беловатым отливом</t>
  </si>
  <si>
    <t>Флауэр Рекорд</t>
  </si>
  <si>
    <t>насыщенно-сиреневый с жёлтыми тычинками</t>
  </si>
  <si>
    <t>КРОКУС ОСЕННЕЦВЕТУЩИЙ</t>
  </si>
  <si>
    <t>КОЛХИКУМ ОСЕННЕЦВЕТУЩИЙ</t>
  </si>
  <si>
    <t>15-20см</t>
  </si>
  <si>
    <t>сиренево-розовый с белым центром</t>
  </si>
  <si>
    <t>ИРИС ГОЛЛАНДСКИЙ (IRIS HOLLANDICA)</t>
  </si>
  <si>
    <t>синий с жёлтым мазком по центру нижнего лепестка</t>
  </si>
  <si>
    <t>Мистик Бьюти</t>
  </si>
  <si>
    <t>верхние лепестки тёмно-голубые, нижние лепестки с жёлтым мазком по центру и сине-голубой полоской</t>
  </si>
  <si>
    <t>Отумн Принцесс</t>
  </si>
  <si>
    <t>нижние лепестки жёлтые, верхние-бронзовые</t>
  </si>
  <si>
    <t>Пурпл Сенсейшн</t>
  </si>
  <si>
    <t>Ред Эмбер</t>
  </si>
  <si>
    <t>верхние лепестки лиловые, нижние лепестки коричневатые с жёлтым мазком</t>
  </si>
  <si>
    <t>Уайт Бьюти</t>
  </si>
  <si>
    <t>ИРИС СЕТЧАТЫЙ (IRIS RETICULATA)</t>
  </si>
  <si>
    <t>Алида</t>
  </si>
  <si>
    <t>голубой с синим центром, жёлтым мазком и жёлтыми штрихами</t>
  </si>
  <si>
    <t>Гармония</t>
  </si>
  <si>
    <t>синий с жёлтым мазком и белыми штрихами</t>
  </si>
  <si>
    <t>Паулина</t>
  </si>
  <si>
    <t>верхние лепестки фиолетовые, нижние-почти чёрные, с белым мазком и штрихами</t>
  </si>
  <si>
    <t>Пикси</t>
  </si>
  <si>
    <t>фиолетовый с жёлтым мазком и белыми штрихами</t>
  </si>
  <si>
    <t>ИРИСЫ РАЗНЫЕ</t>
  </si>
  <si>
    <t>Катарина Ходкин</t>
  </si>
  <si>
    <t>верхние лепестки сиреневые, нижние похожи на перо экзотической птицы с фиолетовыми штрихами и жёлтым пятном</t>
  </si>
  <si>
    <t>МУСКАРИ</t>
  </si>
  <si>
    <t>Биг Смайл</t>
  </si>
  <si>
    <t>голубой с белой каймой</t>
  </si>
  <si>
    <t>Блю Спайк</t>
  </si>
  <si>
    <t>Валери Финнис</t>
  </si>
  <si>
    <t>Неглектум</t>
  </si>
  <si>
    <t>Латифолиум</t>
  </si>
  <si>
    <t>в распустившемся виде голубой, в нераспустившемся - тёмно-синий</t>
  </si>
  <si>
    <t>Океан Мэджик</t>
  </si>
  <si>
    <t>Пепперминт</t>
  </si>
  <si>
    <t>Суперстар</t>
  </si>
  <si>
    <t>Уайт Мэджик</t>
  </si>
  <si>
    <t>Фэнтези Криэйшн</t>
  </si>
  <si>
    <t>ФРИТИЛЛЯРИЯ</t>
  </si>
  <si>
    <t>Аврора</t>
  </si>
  <si>
    <t>90-100</t>
  </si>
  <si>
    <t>20/24</t>
  </si>
  <si>
    <t>Лютеа</t>
  </si>
  <si>
    <t>Персика</t>
  </si>
  <si>
    <t>тёмно-фиолетово-бордовый</t>
  </si>
  <si>
    <t>75-100</t>
  </si>
  <si>
    <t>Рубра</t>
  </si>
  <si>
    <t>Мелеагрис Альба</t>
  </si>
  <si>
    <t>15-20</t>
  </si>
  <si>
    <t>Мелеагрис, смесь</t>
  </si>
  <si>
    <t>кремовый и бронзовый</t>
  </si>
  <si>
    <t>7/+</t>
  </si>
  <si>
    <t>Михайловски</t>
  </si>
  <si>
    <t>медный с желтой каймой</t>
  </si>
  <si>
    <t>Ува Вульпис</t>
  </si>
  <si>
    <t>Романс</t>
  </si>
  <si>
    <t>Адмирал</t>
  </si>
  <si>
    <t>Бланда смесь</t>
  </si>
  <si>
    <t>Брайд</t>
  </si>
  <si>
    <t>Говернор</t>
  </si>
  <si>
    <t>Голландия</t>
  </si>
  <si>
    <t>Гора Эверест</t>
  </si>
  <si>
    <t>Де Каен смесь</t>
  </si>
  <si>
    <t>Лорд Лейтенант</t>
  </si>
  <si>
    <t>Сильфид</t>
  </si>
  <si>
    <t>50-80</t>
  </si>
  <si>
    <t>Гладиатор</t>
  </si>
  <si>
    <t>нежно-сиреневый, крупный</t>
  </si>
  <si>
    <t>Голубой</t>
  </si>
  <si>
    <t>Кристофа</t>
  </si>
  <si>
    <t>25-30</t>
  </si>
  <si>
    <t>Круглоголовый</t>
  </si>
  <si>
    <t>Маунт Эверест</t>
  </si>
  <si>
    <t>70-90</t>
  </si>
  <si>
    <t>Блю Мелоди</t>
  </si>
  <si>
    <t>ярко-синий , декоративная листва</t>
  </si>
  <si>
    <t>50-60</t>
  </si>
  <si>
    <t>Подснежник</t>
  </si>
  <si>
    <t>Флоре Плено</t>
  </si>
  <si>
    <t>Белый</t>
  </si>
  <si>
    <t>Желтый</t>
  </si>
  <si>
    <t>Красный</t>
  </si>
  <si>
    <t>Оранжевый</t>
  </si>
  <si>
    <t>Розовый</t>
  </si>
  <si>
    <t>Смесь</t>
  </si>
  <si>
    <t>Спараксис</t>
  </si>
  <si>
    <t>Триколор, смесь</t>
  </si>
  <si>
    <t>Литардьера</t>
  </si>
  <si>
    <t>Мищенко</t>
  </si>
  <si>
    <t>Роуз</t>
  </si>
  <si>
    <t>Сибирская</t>
  </si>
  <si>
    <t>ярко-лазуревый</t>
  </si>
  <si>
    <t>60-70</t>
  </si>
  <si>
    <t>Смесь, махров.</t>
  </si>
  <si>
    <t>махровая смесь</t>
  </si>
  <si>
    <t>Блю Гиант</t>
  </si>
  <si>
    <t>Розеа</t>
  </si>
  <si>
    <t>Эритрониум</t>
  </si>
  <si>
    <t>Пагода</t>
  </si>
  <si>
    <t>жёлтый с бронзовым кольцом</t>
  </si>
  <si>
    <t>20-25</t>
  </si>
  <si>
    <r>
      <t xml:space="preserve">Colorline </t>
    </r>
    <r>
      <rPr>
        <b/>
        <sz val="20"/>
        <color indexed="10"/>
        <rFont val="Times New Roman"/>
        <family val="1"/>
        <charset val="204"/>
      </rPr>
      <t>™</t>
    </r>
  </si>
  <si>
    <t>новинка</t>
  </si>
  <si>
    <t>Адоре</t>
  </si>
  <si>
    <t>45см</t>
  </si>
  <si>
    <t>Айс Крим</t>
  </si>
  <si>
    <t>Акилла</t>
  </si>
  <si>
    <t>50см</t>
  </si>
  <si>
    <t>Бастия</t>
  </si>
  <si>
    <t>Бейби Блю</t>
  </si>
  <si>
    <t>10см</t>
  </si>
  <si>
    <t>Белиция</t>
  </si>
  <si>
    <t>55см</t>
  </si>
  <si>
    <t>Брест</t>
  </si>
  <si>
    <t>Голд Даст</t>
  </si>
  <si>
    <t>Дабл Художник</t>
  </si>
  <si>
    <t>Джетфайр</t>
  </si>
  <si>
    <t>60см</t>
  </si>
  <si>
    <t>15см</t>
  </si>
  <si>
    <t>Йеллоу Бейби</t>
  </si>
  <si>
    <t>40см</t>
  </si>
  <si>
    <t>Куинсленд</t>
  </si>
  <si>
    <t>Кул Кристал</t>
  </si>
  <si>
    <t>Маскотт</t>
  </si>
  <si>
    <t>Матчпоинт</t>
  </si>
  <si>
    <t>Негрита Дабл</t>
  </si>
  <si>
    <t>Попкорн</t>
  </si>
  <si>
    <t>25см</t>
  </si>
  <si>
    <t>Сенсуал Тач</t>
  </si>
  <si>
    <t>Сноу Кристал</t>
  </si>
  <si>
    <t>Уайт Либерстар</t>
  </si>
  <si>
    <t>20см</t>
  </si>
  <si>
    <t>Эвита</t>
  </si>
  <si>
    <t>Экзотик Сан</t>
  </si>
  <si>
    <t>Экзотик Эмперор</t>
  </si>
  <si>
    <t>35см</t>
  </si>
  <si>
    <t>ТЮЛЬПАНЫ МАХРОВЫЕ РАННИЕ</t>
  </si>
  <si>
    <t>30см</t>
  </si>
  <si>
    <t>темно-сиреневый</t>
  </si>
  <si>
    <t>желтый</t>
  </si>
  <si>
    <t>Виллем ван Оранж</t>
  </si>
  <si>
    <t>красно-оранжевый с зелеными полосами</t>
  </si>
  <si>
    <t>Матч</t>
  </si>
  <si>
    <t>кремово-желтый снизу и темно-розовый сверху</t>
  </si>
  <si>
    <t>Мистресс Мистик</t>
  </si>
  <si>
    <t>перламутрово-розовый</t>
  </si>
  <si>
    <t>Шоукейс</t>
  </si>
  <si>
    <t>40-50см</t>
  </si>
  <si>
    <t>ТЮЛЬПАНЫ МАХРОВЫЕ ПОЗДНИЕ</t>
  </si>
  <si>
    <t>Акебоно</t>
  </si>
  <si>
    <t>желтый с редким красным напылением и красной тонкой каймой, внешние лепестки с зеленой полосой</t>
  </si>
  <si>
    <t>Аллегретто</t>
  </si>
  <si>
    <t>красный с желт каймой</t>
  </si>
  <si>
    <t>Анжелика</t>
  </si>
  <si>
    <t>розовый с светло-розовой каймой</t>
  </si>
  <si>
    <t>Антрацит</t>
  </si>
  <si>
    <t>темно-бордовый</t>
  </si>
  <si>
    <t>Блэк Хироу</t>
  </si>
  <si>
    <t>черно-красный и махр. Куин оф найт</t>
  </si>
  <si>
    <t>Блю Диамонд</t>
  </si>
  <si>
    <t>лиловый</t>
  </si>
  <si>
    <t>Бритт</t>
  </si>
  <si>
    <t>Гербранд Кифт</t>
  </si>
  <si>
    <t>жёлтый с розовым напылением</t>
  </si>
  <si>
    <t>Даббл Бьюти оф Апельдорн</t>
  </si>
  <si>
    <t>Дабл Торонто</t>
  </si>
  <si>
    <t>Драмлайн</t>
  </si>
  <si>
    <t>Дрим Тач</t>
  </si>
  <si>
    <t>Дядюшка Том</t>
  </si>
  <si>
    <t>шикарно-бордовый</t>
  </si>
  <si>
    <t>Йеллоу Помпонетт</t>
  </si>
  <si>
    <t>жёлтый, похож на пиончики</t>
  </si>
  <si>
    <t>Карнавал де Ницца</t>
  </si>
  <si>
    <t>белый с красными полос.</t>
  </si>
  <si>
    <t>Крем Апстар</t>
  </si>
  <si>
    <t>кремово-желтый с нежно-розовой широкой каймой</t>
  </si>
  <si>
    <t>Ла Белле Эпок</t>
  </si>
  <si>
    <t>Лилак Перфекшн</t>
  </si>
  <si>
    <t>фиолетовый с белым переливом</t>
  </si>
  <si>
    <t>Маунт Такома</t>
  </si>
  <si>
    <t>Ментон Экзотик</t>
  </si>
  <si>
    <t>лососевый</t>
  </si>
  <si>
    <t>Миранда</t>
  </si>
  <si>
    <t>красный с белыми подпалинами, глянцевый</t>
  </si>
  <si>
    <t>Оранж Принцесс</t>
  </si>
  <si>
    <t xml:space="preserve">оранжевый  </t>
  </si>
  <si>
    <t>Пеббл</t>
  </si>
  <si>
    <t>винно-красный с жёлтой каймой по краю</t>
  </si>
  <si>
    <t>Пинк Стар</t>
  </si>
  <si>
    <t>перламутрово-розовый, пионовидный</t>
  </si>
  <si>
    <t>Ред Принцесс</t>
  </si>
  <si>
    <t>Санловер</t>
  </si>
  <si>
    <t>Уайт Хёрт</t>
  </si>
  <si>
    <t>Финола</t>
  </si>
  <si>
    <t>кремово-розовый с темно-розовым</t>
  </si>
  <si>
    <t>Флэминг Эвита</t>
  </si>
  <si>
    <t>белые крайние лепестки с ярко-жёлтыми центральными лепестками</t>
  </si>
  <si>
    <t>Фримен</t>
  </si>
  <si>
    <t>ТЮЛЬПАНЫ ЛИЛИЕЦВЕТНЫЕ</t>
  </si>
  <si>
    <t>Акита</t>
  </si>
  <si>
    <t>ярко-красный с белой каймой</t>
  </si>
  <si>
    <t>Балерина</t>
  </si>
  <si>
    <t>тёмно-жёлтый с розовым напылением</t>
  </si>
  <si>
    <t>Баллада</t>
  </si>
  <si>
    <t>сиренево-розовый с широкой белой каймой</t>
  </si>
  <si>
    <t>Бургунди</t>
  </si>
  <si>
    <t>черно-фиолетовый</t>
  </si>
  <si>
    <t>Клавдия</t>
  </si>
  <si>
    <t>розовый с белой каймой</t>
  </si>
  <si>
    <t>темно-красный</t>
  </si>
  <si>
    <t>Мэрилин</t>
  </si>
  <si>
    <t>белый с красными полосками</t>
  </si>
  <si>
    <t>Перпл Дрим</t>
  </si>
  <si>
    <t>Сиэттл</t>
  </si>
  <si>
    <t>насыщенно-желтый, большие бутоны</t>
  </si>
  <si>
    <t>лиловый с жёлтой каймой</t>
  </si>
  <si>
    <t>Трес Шик</t>
  </si>
  <si>
    <t>Уайт Триумфатор</t>
  </si>
  <si>
    <t>Файр Вингз</t>
  </si>
  <si>
    <t>ярко-красный с контрастно-жёлтым, перистый рисунок</t>
  </si>
  <si>
    <t>Чайна Пинк</t>
  </si>
  <si>
    <t>Элегант Леди</t>
  </si>
  <si>
    <t>кремовый с темно-розовым напылением к кончикам</t>
  </si>
  <si>
    <t>ТЮЛЬПАНЫ МНОГОЦВЕТКОВЫЕ</t>
  </si>
  <si>
    <t>Авеню</t>
  </si>
  <si>
    <t>винно-красный, многоцветковый</t>
  </si>
  <si>
    <t>Альбион Стар</t>
  </si>
  <si>
    <t>(Грейга) кремовый с розовым напылением</t>
  </si>
  <si>
    <t>Антуанетта</t>
  </si>
  <si>
    <t>Аутбрек</t>
  </si>
  <si>
    <t>желтый, ярко-красная контрастная кайма, многоцветковый</t>
  </si>
  <si>
    <t>Вайс Берлинер</t>
  </si>
  <si>
    <t>нежно-жёлтый</t>
  </si>
  <si>
    <t>Дель Пьеро</t>
  </si>
  <si>
    <t>белый с сиреневой полосой</t>
  </si>
  <si>
    <t>Дракон Кинг</t>
  </si>
  <si>
    <t>розовый с желтоватой каймой</t>
  </si>
  <si>
    <t>Дрим Клаб</t>
  </si>
  <si>
    <t>Жоржет</t>
  </si>
  <si>
    <t>Квебек</t>
  </si>
  <si>
    <t>(Грейга) розовый с кремовой широкой каймой</t>
  </si>
  <si>
    <t>Кэнди Клаб</t>
  </si>
  <si>
    <t>кремово-белый с розовыми штрихами</t>
  </si>
  <si>
    <t>Пурпл Букет</t>
  </si>
  <si>
    <t>Саншайн Клаб</t>
  </si>
  <si>
    <t>Серенити</t>
  </si>
  <si>
    <t>красный с сиреневым отливом</t>
  </si>
  <si>
    <t>Торонто</t>
  </si>
  <si>
    <t>(Грейга) коралловый</t>
  </si>
  <si>
    <t>Тринити</t>
  </si>
  <si>
    <t>Уоллфлауэр</t>
  </si>
  <si>
    <t>Флэминг Клаб</t>
  </si>
  <si>
    <t>кремовый с винно-красным перистым рисунком</t>
  </si>
  <si>
    <t>Фэтс Домино</t>
  </si>
  <si>
    <t>Хэппи Фэмили</t>
  </si>
  <si>
    <t>темно-розовый с розовым</t>
  </si>
  <si>
    <t>ТЮЛЬПАНЫ БАХРОМЧАТЫЕ</t>
  </si>
  <si>
    <t>Американ Игл</t>
  </si>
  <si>
    <t>Ариа Кард</t>
  </si>
  <si>
    <t>кремовый с сиреневым напылением по краю лепестка</t>
  </si>
  <si>
    <t>Барбадос</t>
  </si>
  <si>
    <t>Белль Сонг</t>
  </si>
  <si>
    <t>розовый с белой полоск. и бахр.</t>
  </si>
  <si>
    <t>Блэк Джевел</t>
  </si>
  <si>
    <t>бордово-черный с желто-коричневой бахр.</t>
  </si>
  <si>
    <t>Блю Херон</t>
  </si>
  <si>
    <t>фиолетовый с сереневым краем</t>
  </si>
  <si>
    <t>Боллрум</t>
  </si>
  <si>
    <t>Бульдог</t>
  </si>
  <si>
    <t>тёмно-фиолетовый</t>
  </si>
  <si>
    <t>Валерий Гергиев</t>
  </si>
  <si>
    <t>Даллас</t>
  </si>
  <si>
    <t>ярко-розовый с белой бахромой, желтое дно</t>
  </si>
  <si>
    <t>Джоинт Дивижн</t>
  </si>
  <si>
    <t>Дэвенпорт</t>
  </si>
  <si>
    <t>красный с желтой бахромой</t>
  </si>
  <si>
    <t>Канаста</t>
  </si>
  <si>
    <t>красный с белой бахр.</t>
  </si>
  <si>
    <t>Кембридж</t>
  </si>
  <si>
    <t>Кудряшка Сью</t>
  </si>
  <si>
    <t>Ламбада</t>
  </si>
  <si>
    <t>розовый с желтой бахромой</t>
  </si>
  <si>
    <t>красный с жёлтой каймой</t>
  </si>
  <si>
    <t>ярко-красный, декоративная листва с тёмными полосками</t>
  </si>
  <si>
    <t>Сиеста</t>
  </si>
  <si>
    <t>Фабио</t>
  </si>
  <si>
    <t>темно-красный с желтой бахромой</t>
  </si>
  <si>
    <t>Фламенко</t>
  </si>
  <si>
    <t>жёлтый с красными полосками</t>
  </si>
  <si>
    <t>Фринджет Солтице</t>
  </si>
  <si>
    <t>красный с жёлтым, меланжевый</t>
  </si>
  <si>
    <t>Фэнси Фрилс</t>
  </si>
  <si>
    <t>нежно-розовый</t>
  </si>
  <si>
    <t>ТЮЛЬПАНЫ ПОПУГАЙНЫЕ</t>
  </si>
  <si>
    <t>Априкот Пэррот</t>
  </si>
  <si>
    <t>абрикос. с розовой каймой и зел. мазками</t>
  </si>
  <si>
    <t>Блэк Пэррот</t>
  </si>
  <si>
    <t>черно-бордовый</t>
  </si>
  <si>
    <t>Блю Пэррот</t>
  </si>
  <si>
    <t>Брайт Пэррот</t>
  </si>
  <si>
    <t>ярко-красный с желтым краем</t>
  </si>
  <si>
    <t>белый с сиреневым краем</t>
  </si>
  <si>
    <t>ярко оранжевый с желтым с буроватой полосой по центру</t>
  </si>
  <si>
    <t>Негрита Пэррот</t>
  </si>
  <si>
    <t>Рай</t>
  </si>
  <si>
    <t>фиолетовый с желтым и зеленым</t>
  </si>
  <si>
    <t>Супер Пэррот</t>
  </si>
  <si>
    <t>белый с зелеными мазками 20см</t>
  </si>
  <si>
    <t>Техас Голд</t>
  </si>
  <si>
    <t>жёлтый с зелёными перьями</t>
  </si>
  <si>
    <t>Флэминг Пэррот</t>
  </si>
  <si>
    <t>кремовый с красным, гофрированный</t>
  </si>
  <si>
    <t>Эстелла Рийнвельд</t>
  </si>
  <si>
    <t>белый с красными языками пламени</t>
  </si>
  <si>
    <t>ТЮЛЬПАНЫ ВИРИДИФЛОРА / ЗЕЛЕНОЦВЕТНЫЕ</t>
  </si>
  <si>
    <t>Артист</t>
  </si>
  <si>
    <t>бледно-лососево-розовый с бурыми полосками по центру лепестков</t>
  </si>
  <si>
    <t>Голден Артист</t>
  </si>
  <si>
    <t>лепесток розовый, в центре насыщенно-зелёная полоса, по краю жёлтая кайма</t>
  </si>
  <si>
    <t>Грёнлэнд</t>
  </si>
  <si>
    <t>ярко-розовый с зелеными полосами</t>
  </si>
  <si>
    <t>Чайна Таун</t>
  </si>
  <si>
    <t>кремово-розовый с зелеными полосами</t>
  </si>
  <si>
    <t>Эсперанто</t>
  </si>
  <si>
    <t>ярко-розовый с зелёными перьями</t>
  </si>
  <si>
    <t>ТЮЛЬПАНЫ ДАРВИНОВСКИЕ (TULIPS DARWIN HYBRID)</t>
  </si>
  <si>
    <t>Американ Дрим</t>
  </si>
  <si>
    <t>красный с жёлтой полосой по центру</t>
  </si>
  <si>
    <t>Гарант</t>
  </si>
  <si>
    <t>жёлтый с декоративной листвой: по краю желтая кайма</t>
  </si>
  <si>
    <t>Голден Парад</t>
  </si>
  <si>
    <t>жёлтый с еле заметным красным кантом</t>
  </si>
  <si>
    <t>Уорлд Пис</t>
  </si>
  <si>
    <t>Хакуун</t>
  </si>
  <si>
    <t>ТЮЛЬПАНЫ ПРОСТЫЕ РАННИЕ (TULIPS SINGLE EARLY)</t>
  </si>
  <si>
    <t>Перпл Принс</t>
  </si>
  <si>
    <t>ТЮЛЬПАНЫ ПРОСТЫЕ ПОЗДНИЕ (TULIPS SINGLE LATE)</t>
  </si>
  <si>
    <t>Виолет Бьюти</t>
  </si>
  <si>
    <t>Кафе Нуар</t>
  </si>
  <si>
    <t>Куин оф Найт</t>
  </si>
  <si>
    <t>бордово-черный</t>
  </si>
  <si>
    <t>синий</t>
  </si>
  <si>
    <t>Скай Хай Скарлет</t>
  </si>
  <si>
    <t>один самых высоких, алый</t>
  </si>
  <si>
    <t>COLOR PARADE</t>
  </si>
  <si>
    <t>КОЛОР ПАРАД</t>
  </si>
  <si>
    <t>CONCORDIA</t>
  </si>
  <si>
    <t>КОНКОРДИЯ</t>
  </si>
  <si>
    <t>16/18</t>
  </si>
  <si>
    <t>ORANGE PLANET</t>
  </si>
  <si>
    <t>ОРАНЖ ПЛАНЕТ</t>
  </si>
  <si>
    <t>YELLOW PLANET</t>
  </si>
  <si>
    <t>ЙЕЛЛОУ ПЛАНЕТ</t>
  </si>
  <si>
    <t>Lilium Tiny Rocket</t>
  </si>
  <si>
    <t>Lilium Arosa Jewel</t>
  </si>
  <si>
    <t>Lilium Black Out</t>
  </si>
  <si>
    <t>Lilium Mapira</t>
  </si>
  <si>
    <t>Lilium Mona</t>
  </si>
  <si>
    <t>Lilium Navona</t>
  </si>
  <si>
    <t>Lilium Polyanna</t>
  </si>
  <si>
    <t>Lilium Marlene</t>
  </si>
  <si>
    <t>Lilium Annemarie Dream</t>
  </si>
  <si>
    <t>Lilium Aphrodite</t>
  </si>
  <si>
    <t>Lilium Blood Brothers</t>
  </si>
  <si>
    <t>Lilium Fata Morgana</t>
  </si>
  <si>
    <t>Lilium Bach</t>
  </si>
  <si>
    <t>Lilium Bright Diamond</t>
  </si>
  <si>
    <t>Lilium Carmine Diamond</t>
  </si>
  <si>
    <t>Lilium Champagne Diamond</t>
  </si>
  <si>
    <t>Lilium El Divo</t>
  </si>
  <si>
    <t>Lilium Ercolano</t>
  </si>
  <si>
    <t>Lilium Litouwen</t>
  </si>
  <si>
    <t>Lilium Purple Diamond</t>
  </si>
  <si>
    <t>Lilium Distant Drum</t>
  </si>
  <si>
    <t>Lilium Baccardi</t>
  </si>
  <si>
    <t>Lilium Color Parade</t>
  </si>
  <si>
    <t>Lilium Lake Michigan</t>
  </si>
  <si>
    <t>Lilium Legend</t>
  </si>
  <si>
    <t>Lilium Mero Star</t>
  </si>
  <si>
    <t>Lilium Siberia</t>
  </si>
  <si>
    <t>Lilium Elegant Lady</t>
  </si>
  <si>
    <t>Lilium Bellsong</t>
  </si>
  <si>
    <t>Lilium Bright Brilliant</t>
  </si>
  <si>
    <t>Lilium Friso</t>
  </si>
  <si>
    <t>Lilium Holland Beauty</t>
  </si>
  <si>
    <t>Lilium Lesley Woodriff</t>
  </si>
  <si>
    <t>Lilium Miss Feya</t>
  </si>
  <si>
    <t>Lilium Montego Bay</t>
  </si>
  <si>
    <t>Lilium On Stage</t>
  </si>
  <si>
    <t>Lilium Pretty Women</t>
  </si>
  <si>
    <t>Lilium Purple Prince</t>
  </si>
  <si>
    <t>Lilium Robert Griesbach</t>
  </si>
  <si>
    <t>Lilium Robert Swanson</t>
  </si>
  <si>
    <t>Lilium Rosselini</t>
  </si>
  <si>
    <t>Lilium Sabaneta</t>
  </si>
  <si>
    <t>Lilium African Queen</t>
  </si>
  <si>
    <t>Lilium Golden Splendour</t>
  </si>
  <si>
    <t>Lilium Up. Orange Planet</t>
  </si>
  <si>
    <t>Lilium Pink Perfection</t>
  </si>
  <si>
    <t>Lilium Regale</t>
  </si>
  <si>
    <t>Lilium Regale Album</t>
  </si>
  <si>
    <t>Lilium Up. Yellow Planet</t>
  </si>
  <si>
    <t>Lilium Black Beauty</t>
  </si>
  <si>
    <t>Lilium Lady Alice</t>
  </si>
  <si>
    <t>Tulipa Adore</t>
  </si>
  <si>
    <t>Tulipa Aquilla</t>
  </si>
  <si>
    <t>Tulipa Baby Blue</t>
  </si>
  <si>
    <t>Tulipa Bastia</t>
  </si>
  <si>
    <t>Tulipa Belicia</t>
  </si>
  <si>
    <t>Tulipa Brest</t>
  </si>
  <si>
    <t>Tulipa Cool Crystal</t>
  </si>
  <si>
    <t>Tulipa Crispion Love</t>
  </si>
  <si>
    <t>Элегант Краун</t>
  </si>
  <si>
    <t>Tulipa Estatic</t>
  </si>
  <si>
    <t>Tulipa Evita</t>
  </si>
  <si>
    <t>Tulipa Exotic Emperor</t>
  </si>
  <si>
    <t>Tulipa Exotic Sun</t>
  </si>
  <si>
    <t>Tulipa Gold Dust</t>
  </si>
  <si>
    <t>Tulipa Gudoshnik Double</t>
  </si>
  <si>
    <t>Tulipa Ice Cream</t>
  </si>
  <si>
    <t>Tulipa Jetfire</t>
  </si>
  <si>
    <t>Маделон</t>
  </si>
  <si>
    <t>Мариола</t>
  </si>
  <si>
    <t>Tulipa Mascotte</t>
  </si>
  <si>
    <t>Tulipa Matchpoint</t>
  </si>
  <si>
    <t>Навона</t>
  </si>
  <si>
    <t>Tulipa Popcorn</t>
  </si>
  <si>
    <t>Tulipa Queensland</t>
  </si>
  <si>
    <t>Tulipa Sensual Touch</t>
  </si>
  <si>
    <t>Tulipa Snow Crystal</t>
  </si>
  <si>
    <t>Tulipa White Liberstar</t>
  </si>
  <si>
    <t>Tulipa Yellow Baby</t>
  </si>
  <si>
    <t>Tulipa Abba</t>
  </si>
  <si>
    <t>Tulipa Avant Garde</t>
  </si>
  <si>
    <t>Калимеро</t>
  </si>
  <si>
    <t>лимонно-жёлтый, лист с белой каймой</t>
  </si>
  <si>
    <t>Tulipa Cardinal Mindszenty</t>
  </si>
  <si>
    <t>Колор Бёрст</t>
  </si>
  <si>
    <t>тёмно-фиолетовый снизу, сверху сиреневый с белёсым кантом</t>
  </si>
  <si>
    <t>Tulipa Columbus</t>
  </si>
  <si>
    <t>Tulipa Dior</t>
  </si>
  <si>
    <t>Tulipa Margarita</t>
  </si>
  <si>
    <t>Tulipa Monsella</t>
  </si>
  <si>
    <t>Tulipa Oeral</t>
  </si>
  <si>
    <t>Tulipa Orca</t>
  </si>
  <si>
    <t>Tulipa Red Baby Doll</t>
  </si>
  <si>
    <t>Tulipa Showcase</t>
  </si>
  <si>
    <t>Силк Роуд</t>
  </si>
  <si>
    <t>кремовый с нежно-розовыми тонкими прожилками</t>
  </si>
  <si>
    <t>Tulipa Willem Van Oranje</t>
  </si>
  <si>
    <t>Даззлинг Дабл Микс</t>
  </si>
  <si>
    <t>Tulipa Akebono</t>
  </si>
  <si>
    <t>Tulipa Angelique</t>
  </si>
  <si>
    <t>Tulipa Antraciet</t>
  </si>
  <si>
    <t>Tulipa Black Hero</t>
  </si>
  <si>
    <t>Tulipa Blue Diamond</t>
  </si>
  <si>
    <t>Tulipa Britt</t>
  </si>
  <si>
    <t>Tulipa Carnaval De Nice</t>
  </si>
  <si>
    <t>Tulipa Creme Upstar</t>
  </si>
  <si>
    <t>Tulipa Double Toronto</t>
  </si>
  <si>
    <t>Tulipa Dream Touch</t>
  </si>
  <si>
    <t>Tulipa Drumline</t>
  </si>
  <si>
    <t>Tulipa Finola</t>
  </si>
  <si>
    <t>Tulipa Flaming Evita</t>
  </si>
  <si>
    <t>Tulipa Freeman</t>
  </si>
  <si>
    <t>Tulipa Gerbrand Kieft</t>
  </si>
  <si>
    <t>Tulipa La Belle Epoque</t>
  </si>
  <si>
    <t>Tulipa Lilac Perfection</t>
  </si>
  <si>
    <t>Tulipa Menton Exotic</t>
  </si>
  <si>
    <t>Tulipa Miranda</t>
  </si>
  <si>
    <t>Tulipa Mount Tacoma</t>
  </si>
  <si>
    <t>Tulipa Negrita Double</t>
  </si>
  <si>
    <t>известный и любимый сорт обрёл махровую форму! Насыщенно-фиолетовый, глянцевый, внешние лепестки с тёмным напылением</t>
  </si>
  <si>
    <t>Tulipa Orange Princess</t>
  </si>
  <si>
    <t>Tulipa Pebble</t>
  </si>
  <si>
    <t>Tulipa Pink Star</t>
  </si>
  <si>
    <t>Tulipa Red Princess</t>
  </si>
  <si>
    <t>тёмно-бордовый, при раскрытии в центре ярко-алый, на некоторых лепестках на кончиках зелёные штрихи</t>
  </si>
  <si>
    <t>Tulipa Uncle Tom</t>
  </si>
  <si>
    <t>Tulipa White Heart</t>
  </si>
  <si>
    <t>Tulipa Yellow Pompenette</t>
  </si>
  <si>
    <t>Tulipa Akita</t>
  </si>
  <si>
    <t>Tulipa Ballade</t>
  </si>
  <si>
    <t>Tulipa Ballerina</t>
  </si>
  <si>
    <t>Tulipa Burgundy</t>
  </si>
  <si>
    <t>Tulipa Claudia</t>
  </si>
  <si>
    <t>Tulipa Elegant Lady</t>
  </si>
  <si>
    <t>Tulipa Fire Wings</t>
  </si>
  <si>
    <t>Холланд Шик</t>
  </si>
  <si>
    <t>белый с розовым напылением сверху до середины лепестка</t>
  </si>
  <si>
    <t>Tulipa Marilyn</t>
  </si>
  <si>
    <t>Tulipa Purple Dream</t>
  </si>
  <si>
    <t>Tulipa Seattle</t>
  </si>
  <si>
    <t>Tulipa Tres Chic</t>
  </si>
  <si>
    <t>Tulipa White Triumphator</t>
  </si>
  <si>
    <t>Tulipa Albion Star</t>
  </si>
  <si>
    <t>Tulipa Antoinette</t>
  </si>
  <si>
    <t>Tulipa Avenue</t>
  </si>
  <si>
    <t>Tulipa Candy Club</t>
  </si>
  <si>
    <t>Tulipa Del Piero</t>
  </si>
  <si>
    <t>Tulipa Dream Club</t>
  </si>
  <si>
    <t>Tulipa Fats Domino</t>
  </si>
  <si>
    <t>Tulipa Fiery Club</t>
  </si>
  <si>
    <t>Tulipa Flaming Club</t>
  </si>
  <si>
    <t>Tulipa Georgette</t>
  </si>
  <si>
    <t>Tulipa Happy Family</t>
  </si>
  <si>
    <t>Многоцветковые, смесь</t>
  </si>
  <si>
    <t>Смесь популярных сортов (многоцветк.)</t>
  </si>
  <si>
    <t>45-50см</t>
  </si>
  <si>
    <t>Найт Клаб</t>
  </si>
  <si>
    <t>ярко-лиловый с темно-сиреневым напылением</t>
  </si>
  <si>
    <t>Tulipa Outbreak</t>
  </si>
  <si>
    <t>Tulipa Purple Bouquet</t>
  </si>
  <si>
    <t>Tulipa Quebec</t>
  </si>
  <si>
    <t>Tulipa Serenity</t>
  </si>
  <si>
    <t>Tulipa Sunshine Club</t>
  </si>
  <si>
    <t>Tulipa Toronto</t>
  </si>
  <si>
    <t>Tulipa Trinity</t>
  </si>
  <si>
    <t>Tulipa Wallflower</t>
  </si>
  <si>
    <t>Tulipa Weisse Berliner</t>
  </si>
  <si>
    <t>Tulipa American Eagle</t>
  </si>
  <si>
    <t>Tulipa Aria Card</t>
  </si>
  <si>
    <t>Tulipa Barbados</t>
  </si>
  <si>
    <t>Tulipa Bell Song</t>
  </si>
  <si>
    <t>Tulipa Black Jewel</t>
  </si>
  <si>
    <t>Tulipa Blue Heron</t>
  </si>
  <si>
    <t>Tulipa Bulldog</t>
  </si>
  <si>
    <t>Tulipa Cacharel</t>
  </si>
  <si>
    <t>Tulipa Cambridge</t>
  </si>
  <si>
    <t>Tulipa Canasta</t>
  </si>
  <si>
    <t>Tulipa Crystal Star</t>
  </si>
  <si>
    <t>Tulipa Curly Sue</t>
  </si>
  <si>
    <t>Tulipa Dallas</t>
  </si>
  <si>
    <t>Tulipa Davenport</t>
  </si>
  <si>
    <t>Tulipa Fabio</t>
  </si>
  <si>
    <t>Tulipa Fancy Frills</t>
  </si>
  <si>
    <t>Tulipa Flamenco</t>
  </si>
  <si>
    <t>Смесь популярных сортов (бахромч.)</t>
  </si>
  <si>
    <t>Tulipa Fringed Solstice</t>
  </si>
  <si>
    <t>Tulipa Joint Devision</t>
  </si>
  <si>
    <t>Лабрадор</t>
  </si>
  <si>
    <t>Tulipa Lambada</t>
  </si>
  <si>
    <t>Лувр Оранж</t>
  </si>
  <si>
    <t>фиолетово-лиловый с оранжевой каймой, эффект "внутреннего свечения"</t>
  </si>
  <si>
    <t>Tulipa New Santa</t>
  </si>
  <si>
    <t>Tulipa Siesta</t>
  </si>
  <si>
    <t>Сигнатюр</t>
  </si>
  <si>
    <t>Tulipa Valery Gergiev</t>
  </si>
  <si>
    <t>Tulipa Apricot Parrot</t>
  </si>
  <si>
    <t>Tulipa Black Parrot</t>
  </si>
  <si>
    <t>Tulipa Blue Parrot</t>
  </si>
  <si>
    <t>Tulipa Bright Parrot</t>
  </si>
  <si>
    <t>Tulipa Flaming Parrot</t>
  </si>
  <si>
    <t>Мадонна</t>
  </si>
  <si>
    <t>чуть розовато-кремово-белый с широким перистым зелёным рисунков от основания лепестков</t>
  </si>
  <si>
    <t>Tulipa Negrita Parrot</t>
  </si>
  <si>
    <t>Пэррот Кинг</t>
  </si>
  <si>
    <t>причудливо-оригинальный, по краю лепестков красно-оранжевый, ближе к центру жёлтый с зелёными мазками</t>
  </si>
  <si>
    <t>Попугайные, смесь</t>
  </si>
  <si>
    <t>Смесь популярных сортов (попуг.)</t>
  </si>
  <si>
    <t>Tulipa Rai</t>
  </si>
  <si>
    <t>Tulipa Super Parrot</t>
  </si>
  <si>
    <t>Tulipa Texas Gold</t>
  </si>
  <si>
    <t>Tulipa China Town</t>
  </si>
  <si>
    <t>Tulipa Esperanto</t>
  </si>
  <si>
    <t>Tulipa Groenland</t>
  </si>
  <si>
    <t>Tulipa American Dream</t>
  </si>
  <si>
    <t>Tulipa Garant</t>
  </si>
  <si>
    <t>Tulipa Golden Parade</t>
  </si>
  <si>
    <t>Tulipa Hakuun</t>
  </si>
  <si>
    <t>Tulipa World Peace</t>
  </si>
  <si>
    <t>65см</t>
  </si>
  <si>
    <t>Лайт энд Дрим</t>
  </si>
  <si>
    <t xml:space="preserve">сиреневый с розовой каймой </t>
  </si>
  <si>
    <t>Tulipa Purple Prince</t>
  </si>
  <si>
    <t>Tulipa Cafe Noir</t>
  </si>
  <si>
    <t>Tulipa Sky High Scarlet</t>
  </si>
  <si>
    <t>Tulipa Andre Citroen</t>
  </si>
  <si>
    <t>Акварель</t>
  </si>
  <si>
    <t>розовато-кремовый с ярко-красным краем, который имеет жёлтую подбивку</t>
  </si>
  <si>
    <t>Tulipa Arabian Mystery</t>
  </si>
  <si>
    <t>Tulipa Armani</t>
  </si>
  <si>
    <t>Tulipa Blue Ribbon</t>
  </si>
  <si>
    <t>Tulipa Boston</t>
  </si>
  <si>
    <t>Tulipa Cape Town</t>
  </si>
  <si>
    <t>Доберман</t>
  </si>
  <si>
    <t>бронзово-бордовый, тёмный с жёлтым краем</t>
  </si>
  <si>
    <t>Tulipa Flaming Flag</t>
  </si>
  <si>
    <t>Tulipa Gavota</t>
  </si>
  <si>
    <t>Tulipa Grand Perfection</t>
  </si>
  <si>
    <t>Tulipa Happy Generation</t>
  </si>
  <si>
    <t>Хэппи Пипл</t>
  </si>
  <si>
    <t>жёлтый снизу, по центру лепестков желтый цвет доходит до кончиков, остальная часть лепестков сверху белая</t>
  </si>
  <si>
    <t>Tulipa Helmar</t>
  </si>
  <si>
    <t>Tulipa Hotpants</t>
  </si>
  <si>
    <t>Tulipa Jaap Groot</t>
  </si>
  <si>
    <t>Tulipa Jackpot</t>
  </si>
  <si>
    <t>Tulipa Match</t>
  </si>
  <si>
    <t>Tulipa Mistress Mystic</t>
  </si>
  <si>
    <t>Мавота</t>
  </si>
  <si>
    <t>тёмно-бордовый с лососевым краем</t>
  </si>
  <si>
    <t>Tulipa Paul Scherer</t>
  </si>
  <si>
    <t>Реджойс</t>
  </si>
  <si>
    <t>розовато-кремовый, очень нежный</t>
  </si>
  <si>
    <t>Tulipa Royal Van Der Mark</t>
  </si>
  <si>
    <t>Tulipa Royal Virgin</t>
  </si>
  <si>
    <t>Tulipa Tom Pouce</t>
  </si>
  <si>
    <t>Tulipa Zurel</t>
  </si>
  <si>
    <t>Tulipa Ali Baba</t>
  </si>
  <si>
    <t>Tulipa Authority</t>
  </si>
  <si>
    <t>Tulipa Czaar Peter</t>
  </si>
  <si>
    <t>Tulipa Double Red Riding Hood</t>
  </si>
  <si>
    <t>Tulipa Little Girl</t>
  </si>
  <si>
    <t>Tulipa Winnipeg</t>
  </si>
  <si>
    <t>Tulipa Ancilla</t>
  </si>
  <si>
    <t>Tulipa Corona</t>
  </si>
  <si>
    <t>Tulipa Shakespeare</t>
  </si>
  <si>
    <t>Tulipa Showwinner</t>
  </si>
  <si>
    <t>Tulipa batalinii Bright Gem</t>
  </si>
  <si>
    <t>Tulipa bakeri Lilac Wonder</t>
  </si>
  <si>
    <t>Tulipa Little Beauty</t>
  </si>
  <si>
    <t>Tulipa Little Princess</t>
  </si>
  <si>
    <t>Tulipa Red Hunter</t>
  </si>
  <si>
    <t>Tulipa Tarda</t>
  </si>
  <si>
    <t>ГИАЦИНТЫ. Упаковка в п/эт. пакет + полноцветная картинка</t>
  </si>
  <si>
    <t>Hyacinth Aiolos</t>
  </si>
  <si>
    <t>Hyacinth Anna Liza</t>
  </si>
  <si>
    <t>Hyacinth Anna Marie</t>
  </si>
  <si>
    <t>Hyacinth Apricot Passion</t>
  </si>
  <si>
    <t>Hyacinth Aqua</t>
  </si>
  <si>
    <t>Hyacinth Atlantic</t>
  </si>
  <si>
    <t>Hyacinth Blue Jacket</t>
  </si>
  <si>
    <t>Hyacinth Carnegie</t>
  </si>
  <si>
    <t>Hyacinth China Pink</t>
  </si>
  <si>
    <t>Hyacinth Fondant</t>
  </si>
  <si>
    <t>Hyacinth Gipsy Princess</t>
  </si>
  <si>
    <t>Hyacinth Gipsy Queen</t>
  </si>
  <si>
    <t>Hyacinth Jan Bos</t>
  </si>
  <si>
    <t>Hyacinth Pink Pearl</t>
  </si>
  <si>
    <t>Hyacinth Purple Sensation</t>
  </si>
  <si>
    <t>Hyacinth Splendid Cornelia</t>
  </si>
  <si>
    <t>Hyacinth White Pearl</t>
  </si>
  <si>
    <t>Hyacinth Woodstock</t>
  </si>
  <si>
    <t>Hyacinth Yellowstone</t>
  </si>
  <si>
    <t>Hyacinth Double Eros</t>
  </si>
  <si>
    <t>Hyacinth Red Diamond</t>
  </si>
  <si>
    <t>Hyacinth Rosette</t>
  </si>
  <si>
    <t>Hyacinth Snow Crystal</t>
  </si>
  <si>
    <t>НАРЦИССЫ. Упаковка в п/эт. пакет + полноцветная картинка</t>
  </si>
  <si>
    <t>Narcissus Apple Pie</t>
  </si>
  <si>
    <t>Свирл</t>
  </si>
  <si>
    <t>густобахромчатая, махровая оранжевая крупная коронка, околоцветник белый (крупнокор.)</t>
  </si>
  <si>
    <t>УНИКАЛЬНЫЙ! околоцветник жёлтый, коронка крупная, оранжевая, небольшие складочки равномерно распределены (крупнокор.)</t>
  </si>
  <si>
    <t>Narcissus Altruist</t>
  </si>
  <si>
    <t>Narcissus Amadeus Mozart</t>
  </si>
  <si>
    <t>Narcissus Apricot Whirl</t>
  </si>
  <si>
    <t>Narcissus Avalon</t>
  </si>
  <si>
    <t>Narcissus Belcanto</t>
  </si>
  <si>
    <t>Narcissus Bella Vista</t>
  </si>
  <si>
    <t>Narcissus Berlin</t>
  </si>
  <si>
    <t>Narcissus Cassata</t>
  </si>
  <si>
    <t>Narcissus Chromacolor</t>
  </si>
  <si>
    <t>Narcissus Cool Flame</t>
  </si>
  <si>
    <t>Narcissus Cum Laude</t>
  </si>
  <si>
    <t>Кам Лауд</t>
  </si>
  <si>
    <t>Narcissus Edinburgh</t>
  </si>
  <si>
    <t>Narcissus Faith</t>
  </si>
  <si>
    <t>Narcissus Fortissimo</t>
  </si>
  <si>
    <t>Narcissus Hungarian Rhapsody</t>
  </si>
  <si>
    <t>Narcissus Love Call</t>
  </si>
  <si>
    <t>Narcissus Mallee</t>
  </si>
  <si>
    <t>Narcissus Mondragon</t>
  </si>
  <si>
    <t>Narcissus Mount Hood</t>
  </si>
  <si>
    <t>Narcissus Orangery</t>
  </si>
  <si>
    <t>Narcissus Pheasant's Eye</t>
  </si>
  <si>
    <t>Narcissus Pink Charm</t>
  </si>
  <si>
    <t>Narcissus Pink Wonder</t>
  </si>
  <si>
    <t>Пипит</t>
  </si>
  <si>
    <t>(жонкил.) Сильный аромат! Жёлтый околоцветник, бледно-жёлтая, почти белая коронка. На каждом стебле до 4-5 цветков.</t>
  </si>
  <si>
    <t>Narcissus Riot</t>
  </si>
  <si>
    <t>Narcissus Shrike</t>
  </si>
  <si>
    <t>Narcissus Tricollet</t>
  </si>
  <si>
    <t>Narcissus Walz</t>
  </si>
  <si>
    <t>Narcissus Abba</t>
  </si>
  <si>
    <t>Narcissus Bridal Crown</t>
  </si>
  <si>
    <t>Narcissus Golden Rain</t>
  </si>
  <si>
    <t>Narcissus Erlicheer</t>
  </si>
  <si>
    <t>Narcissus Yellow Cheerfulness</t>
  </si>
  <si>
    <t>Narcissus Sir Winston Churchill</t>
  </si>
  <si>
    <t>Narcissus Acropolis</t>
  </si>
  <si>
    <t>Narcissus Albus Plenus Odoratus</t>
  </si>
  <si>
    <t>Narcissus Apotheose</t>
  </si>
  <si>
    <t>Narcissus Ascot</t>
  </si>
  <si>
    <t>Narcissus Calgary</t>
  </si>
  <si>
    <t>Narcissus Candy Princess</t>
  </si>
  <si>
    <t>Narcissus Delnashaugh</t>
  </si>
  <si>
    <t>Narcissus Dick Wilden</t>
  </si>
  <si>
    <t>Narcissus Flower-Parade</t>
  </si>
  <si>
    <t>Narcissus Full House</t>
  </si>
  <si>
    <t>Narcissus Gay Kybo</t>
  </si>
  <si>
    <t>Narcissus Gay Tabor</t>
  </si>
  <si>
    <t>Narcissus Golden Ducat</t>
  </si>
  <si>
    <t>Narcissus Ice King</t>
  </si>
  <si>
    <t>Narcissus Manly</t>
  </si>
  <si>
    <t>Narcissus Monza</t>
  </si>
  <si>
    <t>Narcissus Obdam</t>
  </si>
  <si>
    <t>Narcissus Petit Four</t>
  </si>
  <si>
    <t>Narcissus Pink Paradise</t>
  </si>
  <si>
    <t>Narcissus Replete</t>
  </si>
  <si>
    <t>Narcissus Rip Van Winkle</t>
  </si>
  <si>
    <t>Narcissus Rosy Cloud</t>
  </si>
  <si>
    <t>Narcissus Sweet Pomponette</t>
  </si>
  <si>
    <t>Narcissus Tahiti</t>
  </si>
  <si>
    <t>Narcissus Texas</t>
  </si>
  <si>
    <t>Вулканелло</t>
  </si>
  <si>
    <t>махр. жёлтый, с ярко-оранжевой, почти красной махровой коронкой</t>
  </si>
  <si>
    <t>Narcissus Wave</t>
  </si>
  <si>
    <t>Narcissus Westward</t>
  </si>
  <si>
    <t>Narcissus White Marvel</t>
  </si>
  <si>
    <t>Crocus Flower Record</t>
  </si>
  <si>
    <t>Crocus Grand Maitre</t>
  </si>
  <si>
    <t>Crocus Jeanne d' Arc</t>
  </si>
  <si>
    <t>Crocus King of the Striped</t>
  </si>
  <si>
    <t>Crocus Negro Boy</t>
  </si>
  <si>
    <t>Crocus Orange Monarch</t>
  </si>
  <si>
    <t>Crocus Pickwick</t>
  </si>
  <si>
    <t>Crocus Remembrance</t>
  </si>
  <si>
    <t>Crocus Striped Beauty</t>
  </si>
  <si>
    <t>Crocus Vanguard</t>
  </si>
  <si>
    <t>Crocus chrysanthus Advance</t>
  </si>
  <si>
    <t>желтый, снаружи с фиолетовыми эффектными овалами и штрихами</t>
  </si>
  <si>
    <t>Crocus chrysanthus Ard Schenk</t>
  </si>
  <si>
    <t>белый с желтой серцевиной</t>
  </si>
  <si>
    <t>белый, голубой снаружи, жёлтый центр</t>
  </si>
  <si>
    <t>жёлтый, снаружи бронзовый</t>
  </si>
  <si>
    <t>Crocus chrysanthus Gipsy Girl</t>
  </si>
  <si>
    <t>желтый, снаружи коричнево-полосатый</t>
  </si>
  <si>
    <t>Crocus chrysanthus Cream Beauty</t>
  </si>
  <si>
    <t>кремовый, снаружи небольшие серо-зеленые овалы</t>
  </si>
  <si>
    <t>Crocus chrysanthus Prins Claus</t>
  </si>
  <si>
    <t>белый, снаружи овальные голубые пятна</t>
  </si>
  <si>
    <t>в закрытом виде-фиолетовый, в открытом-ярко-сиреневый с более светлым центром</t>
  </si>
  <si>
    <t>Crocus sieberi Spring Beauty</t>
  </si>
  <si>
    <t>сиреневый, снаружи белый с темно-синим эффектным овалом</t>
  </si>
  <si>
    <t>Crocus sieberi Tricolor</t>
  </si>
  <si>
    <t>темно-лиловый, в центре двухцветный: белый с желтым</t>
  </si>
  <si>
    <t>Crocus zonatus (kotschianus)</t>
  </si>
  <si>
    <t>(kotschyanus) кораллово-розовый</t>
  </si>
  <si>
    <t>сиреневый с белёсым центром и тёмно-сиреневыми прожилками</t>
  </si>
  <si>
    <t>Colchicum autumnale Alboplenum</t>
  </si>
  <si>
    <t>(autumnale) махровый белый</t>
  </si>
  <si>
    <t>Colchicum giganteum The Gigant</t>
  </si>
  <si>
    <t>(giganteum) кремовый в начале цветения, позже становится розовым</t>
  </si>
  <si>
    <t>Colchicum Lilac Wonder</t>
  </si>
  <si>
    <t>Colchicum Waterlily</t>
  </si>
  <si>
    <t>(byzantinum) махровый, розовый</t>
  </si>
  <si>
    <t>Iris hollandica Autumn Princess</t>
  </si>
  <si>
    <t>Iris hollandica Mystic Beauty</t>
  </si>
  <si>
    <t>Iris hollandica Red Ember</t>
  </si>
  <si>
    <t>Iris reticulata Alida</t>
  </si>
  <si>
    <t>Iris reticulata Harmony</t>
  </si>
  <si>
    <t>Iris reticulata Pauline</t>
  </si>
  <si>
    <t>Iris reticulata Pixie</t>
  </si>
  <si>
    <t>Iris danfordiae</t>
  </si>
  <si>
    <t>Muscari Big Smile</t>
  </si>
  <si>
    <t>Muscari Blue Spike</t>
  </si>
  <si>
    <t>Muscari Fantasy Creation</t>
  </si>
  <si>
    <t>Muscari latifolium</t>
  </si>
  <si>
    <t>Muscari neglectum</t>
  </si>
  <si>
    <t>Muscari Ocean Magic</t>
  </si>
  <si>
    <t>Muscari Peppermint</t>
  </si>
  <si>
    <t>Muscari Pink Sunrise</t>
  </si>
  <si>
    <t>Muscari Superstar</t>
  </si>
  <si>
    <t>Muscari Valerie Finnis</t>
  </si>
  <si>
    <t>Muscari White Magic</t>
  </si>
  <si>
    <t>Fritillaria imperialis Garland Star</t>
  </si>
  <si>
    <t>Fritillaria meleagris Alba</t>
  </si>
  <si>
    <t>Fritillaria Michailovsky</t>
  </si>
  <si>
    <t>Fritillaria Persica</t>
  </si>
  <si>
    <t>Fritillaria imperialis Rubra</t>
  </si>
  <si>
    <t>Fritillaria uva-vulpis</t>
  </si>
  <si>
    <t>Дансинг Куин</t>
  </si>
  <si>
    <t>Anemone coronaria The Admiral</t>
  </si>
  <si>
    <t>Anemone blanda Splendour Mixed</t>
  </si>
  <si>
    <t>Anemone blanda Blue Shades</t>
  </si>
  <si>
    <t>Anemone coronaria Bride</t>
  </si>
  <si>
    <t>Anemone coronaria The Governor</t>
  </si>
  <si>
    <t>Anemone coronaria Hollandia</t>
  </si>
  <si>
    <t>Anemone coronaria Mount Everest</t>
  </si>
  <si>
    <t>Anemone coronaria De Caen Mixed</t>
  </si>
  <si>
    <t>Anemone coronaria Lord Lieutenant</t>
  </si>
  <si>
    <t>Anemone coronaria Mr.Fokker</t>
  </si>
  <si>
    <t>Anemone coronaria St.Brigid Mixed</t>
  </si>
  <si>
    <t>махровый смесь</t>
  </si>
  <si>
    <t>Anemone coronaria Sylphide</t>
  </si>
  <si>
    <t>Gladiolus communis Byzantinus</t>
  </si>
  <si>
    <t>лиловый с белыми линиями по центру нижних лепестков</t>
  </si>
  <si>
    <t>Camassia Blue Melody</t>
  </si>
  <si>
    <t>Allium bulgaricum (nectaroscordum)</t>
  </si>
  <si>
    <t>кремовый с тёмно-розовой "звездой"</t>
  </si>
  <si>
    <t>Allium Gladiator</t>
  </si>
  <si>
    <t>Allium Caeruleum</t>
  </si>
  <si>
    <t>Allium Christophii</t>
  </si>
  <si>
    <t>Allium sphaerocephalon</t>
  </si>
  <si>
    <t>терракотово-красный</t>
  </si>
  <si>
    <t>Allium Mount Everest</t>
  </si>
  <si>
    <t>Allium moly</t>
  </si>
  <si>
    <t>Allium Purple Sensation</t>
  </si>
  <si>
    <t>Allium Hair</t>
  </si>
  <si>
    <t>Allium nigrum</t>
  </si>
  <si>
    <t>Oxalis tetraphylla Iron Cross</t>
  </si>
  <si>
    <t>Цветки розово-красные, листва типа трилистника клевера зеленая, с фиолетовыми крестообразными пятнами</t>
  </si>
  <si>
    <t>Galanthus nivalis Flore Pleno</t>
  </si>
  <si>
    <t>махровый, белый с зелёным</t>
  </si>
  <si>
    <t>Puschkinia Libanotica</t>
  </si>
  <si>
    <t>Ranunculus White</t>
  </si>
  <si>
    <t>Ranunculus Yellow</t>
  </si>
  <si>
    <t>Ranunculus Red</t>
  </si>
  <si>
    <t>Ranunculus Orange</t>
  </si>
  <si>
    <t>Ranunculus Pink</t>
  </si>
  <si>
    <t>Пурпл</t>
  </si>
  <si>
    <t xml:space="preserve">тёмно-лиловый  </t>
  </si>
  <si>
    <t>Ranunculus Mixed</t>
  </si>
  <si>
    <t>Sparaxis tricolor mixed</t>
  </si>
  <si>
    <t>Scilla Litardierei</t>
  </si>
  <si>
    <t>Scilla Mischtschenkoana</t>
  </si>
  <si>
    <t>Двулистная</t>
  </si>
  <si>
    <t xml:space="preserve">ярко-голубой </t>
  </si>
  <si>
    <t>Triteleia Rudy</t>
  </si>
  <si>
    <t>Freesia Single Mixed</t>
  </si>
  <si>
    <t>Freesia Double Mixed</t>
  </si>
  <si>
    <t>Chionodoxa forbesii Blue Giant</t>
  </si>
  <si>
    <t>ярко-синий с белым центром</t>
  </si>
  <si>
    <t>кремовый с красным кольцом и жёлтым центром</t>
  </si>
  <si>
    <t>Erythronium Pagoda</t>
  </si>
  <si>
    <t>ИРИСЫ</t>
  </si>
  <si>
    <t>Гиацинтоидес</t>
  </si>
  <si>
    <t>Erythronium White Beauty</t>
  </si>
  <si>
    <t>CEB LATTE</t>
  </si>
  <si>
    <t>КЕБ ЛАТТЕ</t>
  </si>
  <si>
    <t>CRAZY TWIN</t>
  </si>
  <si>
    <t>КРЕЙЗИ ТВИН</t>
  </si>
  <si>
    <t>FUNNY TWIN</t>
  </si>
  <si>
    <t>ФАННИ ТВИН</t>
  </si>
  <si>
    <t>POLAR STAR</t>
  </si>
  <si>
    <t>ПОЛАР СТАР</t>
  </si>
  <si>
    <t>CHELSEA</t>
  </si>
  <si>
    <t>ЧЕЛСИ</t>
  </si>
  <si>
    <t>WHITE SEA</t>
  </si>
  <si>
    <t>УАЙТ СИ</t>
  </si>
  <si>
    <t>BIG BROTHER</t>
  </si>
  <si>
    <t>БИГ БРАЗЕР</t>
  </si>
  <si>
    <t>Lilium Whistler</t>
  </si>
  <si>
    <t>Lilium Ceb Latte</t>
  </si>
  <si>
    <t>Lilium Polar Star</t>
  </si>
  <si>
    <t>Lilium Chelsea</t>
  </si>
  <si>
    <t>Lilium Big Brother</t>
  </si>
  <si>
    <t>НАРЦИССЫ КОЛЛЕКЦИОННЫЕ, РЕДКИЕ, РОЗОВЫЕ</t>
  </si>
  <si>
    <t>РАЗНОЛУКОВИЧНЫЕ</t>
  </si>
  <si>
    <t>Блю Вау</t>
  </si>
  <si>
    <t>Виолет Прана</t>
  </si>
  <si>
    <t>Дабл Флэг</t>
  </si>
  <si>
    <t>Пальмира</t>
  </si>
  <si>
    <t>Пурпл Пиони</t>
  </si>
  <si>
    <t>Зе Эдж</t>
  </si>
  <si>
    <t>Тейблданс</t>
  </si>
  <si>
    <t>Ластинг Лов</t>
  </si>
  <si>
    <t>Диджей Пэррот</t>
  </si>
  <si>
    <t>Мадху</t>
  </si>
  <si>
    <t>Слава</t>
  </si>
  <si>
    <t>Спринг Брейк</t>
  </si>
  <si>
    <t>Стронг Голд</t>
  </si>
  <si>
    <t>Стронг Лов</t>
  </si>
  <si>
    <t>Висперинг Дрим</t>
  </si>
  <si>
    <t>Редженерейшн</t>
  </si>
  <si>
    <t>Стейнлесс</t>
  </si>
  <si>
    <t>Гравети Гиант</t>
  </si>
  <si>
    <t>тёмно-лиловый с зеленой полосой посередине крайних нижних лепестков</t>
  </si>
  <si>
    <t>черно-бордовый, глянцевый</t>
  </si>
  <si>
    <t xml:space="preserve">ярко-лиловый </t>
  </si>
  <si>
    <t>белый, листва тёмно-зелёная со светло-зелёной каймой</t>
  </si>
  <si>
    <t>нежно-розовый с белым, густомахровый</t>
  </si>
  <si>
    <t>палево-розовый, очень нежный</t>
  </si>
  <si>
    <t>красный, БОЛЬШИЕ ЦВЕТКИ, многоцветковый</t>
  </si>
  <si>
    <t>темно-красный с кремовой каймой</t>
  </si>
  <si>
    <t>Кремово-желтый с фиолетовым краем</t>
  </si>
  <si>
    <t>Серебряный с ярко-розовой полосой в центре</t>
  </si>
  <si>
    <t>тёмно-бордовый, почти черный с тёмно-розовой каймой</t>
  </si>
  <si>
    <t>Желтый, высокий стебель, крупный бокал. Прекрасен в срезке</t>
  </si>
  <si>
    <t>Малиново-красный, высокий стебель, крупный бокал. Прекрасен в срезке</t>
  </si>
  <si>
    <t xml:space="preserve">(бахромч.коронка) белый с оранж. коронкой Экслюзив! </t>
  </si>
  <si>
    <t xml:space="preserve">(крупнокор.) белый с розовой гофр. коронкой Экслюзив!  </t>
  </si>
  <si>
    <t>(сплит гофр.) белый с 2-х цв. Коронкой: сливочно-розовой, ярко-розовой</t>
  </si>
  <si>
    <t xml:space="preserve">(жонкилиевые) белый, коронка медового цвета с сахарно-белой волнистой каймой Экслюзив! </t>
  </si>
  <si>
    <t xml:space="preserve">(крупнокорончатые) белый с нежно-розовой коронкой, гофр. Экслюзив!  </t>
  </si>
  <si>
    <t xml:space="preserve">(сплит гофр.) белый с ярко-лососевой каймой по краю гофрированной коронки Экслюзив!  </t>
  </si>
  <si>
    <t xml:space="preserve">(крупнокор. бахр.)  белый, коронка ярко-розовая, гофрированная по всей своей поверхности
Экслюзив! </t>
  </si>
  <si>
    <t xml:space="preserve">(сплит гофр.) белый с розовой, махровой, гофрированный очень крупной коронкой
Экслюзив! </t>
  </si>
  <si>
    <t>(крупнокор) белый околоцветник, белая коронка</t>
  </si>
  <si>
    <t xml:space="preserve">(сплит) белый, коронка оранж. плоская похожая на пропеллера Экслюзив! </t>
  </si>
  <si>
    <t xml:space="preserve">(сплит гофр.) белый с нежно-розовой гофр. коронкой Экслюзив!  </t>
  </si>
  <si>
    <t>ГУСТОМАХРОВЫЙ лимонно-жёлтый</t>
  </si>
  <si>
    <t>махр. Один из самых крупных сортов. Белоснежный с оранжево-розовым центром</t>
  </si>
  <si>
    <t>Очень крупный, махровый. Цветаслоновой кости, с золотисто-оранжевой многослойной махровой коронкой</t>
  </si>
  <si>
    <t>чисто белый, с желтой густомахровой коронкой, цветок крупный как пион</t>
  </si>
  <si>
    <t>лимонно-желтый, с оранжево-розовой густомахровой коронкой</t>
  </si>
  <si>
    <t>махр. белый с розово-белой гофрир. махровой коронкой</t>
  </si>
  <si>
    <t>МАХРОВЫЙ красный</t>
  </si>
  <si>
    <t>МАХРОВЫЙ белый</t>
  </si>
  <si>
    <t>Белоцветник. Наиболее крупный сорт, размер колокольчиков 2-3 см</t>
  </si>
  <si>
    <t>Tulipa Elegant Crown</t>
  </si>
  <si>
    <t>Tulipa Madelon</t>
  </si>
  <si>
    <t>Tulipa Mariola</t>
  </si>
  <si>
    <t>Tulipa Navona</t>
  </si>
  <si>
    <t>Tulipa Color Burst</t>
  </si>
  <si>
    <t>Tulipa Silk Road</t>
  </si>
  <si>
    <t>Tulipa Dazzling Double mix</t>
  </si>
  <si>
    <t>Tulipa Double Beauty of Apeldoorn</t>
  </si>
  <si>
    <t>Tulipa Holland Chic</t>
  </si>
  <si>
    <t>Tulipa Lasting Love</t>
  </si>
  <si>
    <t>Tulipa Multi-flowering mixed</t>
  </si>
  <si>
    <t>Tulipa Night Club</t>
  </si>
  <si>
    <t>Tulipa Labrador</t>
  </si>
  <si>
    <t>Tulipa Louvre Orange</t>
  </si>
  <si>
    <t>Tulipa Signature</t>
  </si>
  <si>
    <t>Tulipa Madonna</t>
  </si>
  <si>
    <t>Tulipa Parrot King</t>
  </si>
  <si>
    <t>Tulipa Parrot mixed</t>
  </si>
  <si>
    <t>Tulipa Princess Irene Parkiet</t>
  </si>
  <si>
    <t>Tulipa Artist</t>
  </si>
  <si>
    <t>Tulipa Golden Artist</t>
  </si>
  <si>
    <t>Tulipa Light and Dreamy</t>
  </si>
  <si>
    <t>Tulipa Aquarel</t>
  </si>
  <si>
    <t>Tulipa Doberman</t>
  </si>
  <si>
    <t>Tulipa Happy People</t>
  </si>
  <si>
    <t>Tulipa Muvota</t>
  </si>
  <si>
    <t>Tulipa Rejoyce</t>
  </si>
  <si>
    <t>Hyacinth City of Haarlem</t>
  </si>
  <si>
    <t>Narcissus Swirl</t>
  </si>
  <si>
    <t>Narcissus Akita</t>
  </si>
  <si>
    <t>Narcissus Pipit</t>
  </si>
  <si>
    <t>Narcissus Rose of May</t>
  </si>
  <si>
    <t>Narcissus Vulcanello</t>
  </si>
  <si>
    <t>Crocus chrysanthus Blue Pearl</t>
  </si>
  <si>
    <t>Crocus chrysanthus Herald</t>
  </si>
  <si>
    <t>Crocus chrysanthus Romance</t>
  </si>
  <si>
    <t>Crocus tommasinianus Ruby Giant</t>
  </si>
  <si>
    <t>Fritillaria Meleagris mix</t>
  </si>
  <si>
    <t>Leucojum aestivum Gravetye Giant</t>
  </si>
  <si>
    <t>Ranunculus Purple</t>
  </si>
  <si>
    <t>ПИОН</t>
  </si>
  <si>
    <t>БИАНКА</t>
  </si>
  <si>
    <t>КОНКОРД КРАШ</t>
  </si>
  <si>
    <t>ПИНК ПАРФЕЙТ</t>
  </si>
  <si>
    <t>ЭНН ЧАУНИНГ</t>
  </si>
  <si>
    <t>БОУЛ ДЕ НЕЖЕ</t>
  </si>
  <si>
    <t>БАКАЙ БЕЛЛЕ</t>
  </si>
  <si>
    <t>ЧАРЛИЗ УАЙТ</t>
  </si>
  <si>
    <t>КОРАЛ ШАРМ</t>
  </si>
  <si>
    <t>КОРАЛ САНСЕТ</t>
  </si>
  <si>
    <t>КОРАЛ СУПРИМ</t>
  </si>
  <si>
    <t>Д-Р АЛЕКСАНДР ФЛЭМИНГ</t>
  </si>
  <si>
    <t>ДЮШЕСС ДЕ НЕМОРОУЗ</t>
  </si>
  <si>
    <t>ГЕНЕРАЛ МАК МЭХОН</t>
  </si>
  <si>
    <t>ГЕНРИ БОКСТОК</t>
  </si>
  <si>
    <t>ИНСПЕКТОР ЛАВЕРНЬЕ</t>
  </si>
  <si>
    <t>КАРЛ РОЗЕНФЕЛЬД</t>
  </si>
  <si>
    <t>МИСТЕР ЭД</t>
  </si>
  <si>
    <t>ПРИМАВЕРА</t>
  </si>
  <si>
    <t>САРА БЕРНАР</t>
  </si>
  <si>
    <t>ШИРЛИ ТЕМПЛ</t>
  </si>
  <si>
    <t>СОРБЕТ</t>
  </si>
  <si>
    <t>СВОРД ДАНС</t>
  </si>
  <si>
    <t>МАХРОВЫЙ насыщенно-синий с жёлтоватым с синими прожилками  пятном</t>
  </si>
  <si>
    <t>лимонно-желтый</t>
  </si>
  <si>
    <t>ярко-красный с желтым пятном</t>
  </si>
  <si>
    <t>2/3 n</t>
  </si>
  <si>
    <t>ПОЛУМАХРОВЫЙ тёмно-бордовый, глянцевый</t>
  </si>
  <si>
    <t>МАХРОВЫЙ белый с переходом в кремовый</t>
  </si>
  <si>
    <t>ПОЛУМАХРОВЫЙ кораллово-персиково-розовый</t>
  </si>
  <si>
    <t>МАХРОВЫЙ кораллово-красный</t>
  </si>
  <si>
    <t>ПОЛУМАХРОВЫЙ кораллово-розовый, перламутровый</t>
  </si>
  <si>
    <t>МАХРОВЫЙ насыщенный, электрически-розовый</t>
  </si>
  <si>
    <t>МАХРОВЫЙ карминно-красный</t>
  </si>
  <si>
    <t>МАХРОВЫЙ Большие карминно-красные цветки</t>
  </si>
  <si>
    <t>МАХРОВЫЙ винно-красный</t>
  </si>
  <si>
    <t>МАХРОВЫЙ нежнейший розовый, почти белый</t>
  </si>
  <si>
    <t>МАХРОВЫЙ нежный светло-жёлтый</t>
  </si>
  <si>
    <t>МАХРОВЫЙ ярко-красный</t>
  </si>
  <si>
    <t>МАХРОВЫЙ жемчужно-розовый</t>
  </si>
  <si>
    <t>МАХРОВЫЙбелый с розовой серединкой</t>
  </si>
  <si>
    <t>МАХРОВЫЙ ТРЁХСЛОЙНЫЙ нежно-роэовый с кремовой"юбочкой" посередине</t>
  </si>
  <si>
    <t>МАХРОВЫЙ малиновая юбка, кремовый центр с розовым отливом</t>
  </si>
  <si>
    <t>Iris germanica Bianca</t>
  </si>
  <si>
    <t>Paeonia Buckeye Bell</t>
  </si>
  <si>
    <t>Paeonia Boule De Neige</t>
  </si>
  <si>
    <t>Paeonia General Macmahon</t>
  </si>
  <si>
    <t>Paeonia Henry Bockstoce</t>
  </si>
  <si>
    <t>Paeonia Dr Alexandr Fleming</t>
  </si>
  <si>
    <t>Paeonia Duchesse De Nemours</t>
  </si>
  <si>
    <t>Paeonia Inspecteur Lavergne</t>
  </si>
  <si>
    <t>Paeonia Karl Rosenfield</t>
  </si>
  <si>
    <t>Paeonia Coral Sunset</t>
  </si>
  <si>
    <t>Paeonia Coral Supreme</t>
  </si>
  <si>
    <t>Paeonia Coral Charm</t>
  </si>
  <si>
    <t>Paeonia Primevere</t>
  </si>
  <si>
    <t>Paeonia Sarah Bernhardt</t>
  </si>
  <si>
    <t>Paeonia Sword Dance</t>
  </si>
  <si>
    <t>Paeonia Sorbet</t>
  </si>
  <si>
    <t>Paeonia Charles White</t>
  </si>
  <si>
    <t>Paeonia Shirley Temple</t>
  </si>
  <si>
    <t>Lilium Crazy Twin</t>
  </si>
  <si>
    <t>Lilium Funny Twin</t>
  </si>
  <si>
    <t>Lilium Party Diamond</t>
  </si>
  <si>
    <t>PARTY DIAMOND</t>
  </si>
  <si>
    <t>ПАРТИ ДИАМОНД</t>
  </si>
  <si>
    <t>МАЗЕРС ЧОИС</t>
  </si>
  <si>
    <t>Lilium Concordia</t>
  </si>
  <si>
    <t>Lilium Deliana</t>
  </si>
  <si>
    <t>DELIANA</t>
  </si>
  <si>
    <t>ДЕЛИАНА</t>
  </si>
  <si>
    <t>Lilium Lincoln</t>
  </si>
  <si>
    <t>LINCOLN</t>
  </si>
  <si>
    <t>ЛИНКОЛЬН</t>
  </si>
  <si>
    <t>Lilium White Sea</t>
  </si>
  <si>
    <t>ШЕХЕРЕЗАДА</t>
  </si>
  <si>
    <t>Lilium Tabledance</t>
  </si>
  <si>
    <t>Lilium Zelmira</t>
  </si>
  <si>
    <t>Latin name</t>
  </si>
  <si>
    <t>Tulipa Belfort</t>
  </si>
  <si>
    <t>Tulipa Blue Wow</t>
  </si>
  <si>
    <t>Tulipa Double Touch</t>
  </si>
  <si>
    <t>Tulipa White Ice</t>
  </si>
  <si>
    <t>Уайт Айс</t>
  </si>
  <si>
    <t>Tulipa Calimero</t>
  </si>
  <si>
    <t>Tulipa Dazzling Desire</t>
  </si>
  <si>
    <t>Даззлинг Дезаер</t>
  </si>
  <si>
    <t>Tulipa Double Flag</t>
  </si>
  <si>
    <t>Tulipa Flaming Margarita</t>
  </si>
  <si>
    <t>Флэминг Маргарита</t>
  </si>
  <si>
    <t>новый представитель "флэмингов": кремовый с малиново-розовым "пламенем" от основания бокала по поверхностям всех лепестков, центр желтый</t>
  </si>
  <si>
    <t>Tulipa Palmyra</t>
  </si>
  <si>
    <t>Tulipa Purple Peony</t>
  </si>
  <si>
    <t>Tulipa The Edge</t>
  </si>
  <si>
    <t>Tulipa Negrita Mix</t>
  </si>
  <si>
    <t>Негрита Микс</t>
  </si>
  <si>
    <t>Смесь сортов Негрита и Негрита Махровая. Отличное решение для создания яркого цветого акцента на клумбе.</t>
  </si>
  <si>
    <t>Tulipa Aveyron</t>
  </si>
  <si>
    <t>Tulipa Ballet</t>
  </si>
  <si>
    <t>Балет</t>
  </si>
  <si>
    <t>перламутрово-нежно-розовый, похож на ранункулюс</t>
  </si>
  <si>
    <t>Tulipa Double Shirley</t>
  </si>
  <si>
    <t>Tulipa Tabledance</t>
  </si>
  <si>
    <t>Tulipa Lily-flowering mix</t>
  </si>
  <si>
    <t>Лилиецветные, смесь</t>
  </si>
  <si>
    <t>Смесь популярных сортов (лилиецветн.)</t>
  </si>
  <si>
    <t>Tulipa Dragon King</t>
  </si>
  <si>
    <t>Tulipa Graceland</t>
  </si>
  <si>
    <t>Грейслэнд</t>
  </si>
  <si>
    <t>Tulipa Wonder Club</t>
  </si>
  <si>
    <t>Уандер Клаб</t>
  </si>
  <si>
    <t>ярко-желтый с насыщенно-красной широкой полосой по центру лепестков</t>
  </si>
  <si>
    <t>Tulipa Ballroom</t>
  </si>
  <si>
    <t>Tulipa Neglige</t>
  </si>
  <si>
    <t>Неглиже</t>
  </si>
  <si>
    <t>белоснежный</t>
  </si>
  <si>
    <t>Tulipa Deejay Parrot</t>
  </si>
  <si>
    <t>Tulipa Banja Luka</t>
  </si>
  <si>
    <t>Банья Лука</t>
  </si>
  <si>
    <t>желтый с ярко-красными мазками</t>
  </si>
  <si>
    <t>Tulipa Ollioules</t>
  </si>
  <si>
    <t>Оллиолес</t>
  </si>
  <si>
    <t>очень красивое сочетание матовых, "сатиновых" оттенков, центр палево-розовый, края чисто-белые</t>
  </si>
  <si>
    <t>Tulipa Red Impression</t>
  </si>
  <si>
    <t>Рэд Импрешшн</t>
  </si>
  <si>
    <t>светло-красный центр бокала, кайма ярко-красная, стебель темно-бронзовый</t>
  </si>
  <si>
    <t>Tulipa Queen of Night</t>
  </si>
  <si>
    <t>Tulipa Affaire</t>
  </si>
  <si>
    <t>Tulipa Alibi</t>
  </si>
  <si>
    <t>Алиби</t>
  </si>
  <si>
    <t>Tulipa Arabian Beauty</t>
  </si>
  <si>
    <t>Арабиан Бьюти</t>
  </si>
  <si>
    <t>очень эффектный: фиолеовый с ярко-желтой каймой</t>
  </si>
  <si>
    <t>Tulipa Fontainebleau</t>
  </si>
  <si>
    <t>Tulipa Lady Chantal</t>
  </si>
  <si>
    <t>Леди Шанталь</t>
  </si>
  <si>
    <t>Tulipa Madhu</t>
  </si>
  <si>
    <t>Tulipa Negrita</t>
  </si>
  <si>
    <t>Негрита</t>
  </si>
  <si>
    <t>Tulipa Slawa</t>
  </si>
  <si>
    <t>Tulipa Spryng Break</t>
  </si>
  <si>
    <t>Tulipa Strong Gold</t>
  </si>
  <si>
    <t>Tulipa Strong Love</t>
  </si>
  <si>
    <t>Tulipa Trick</t>
  </si>
  <si>
    <t>Трик</t>
  </si>
  <si>
    <t>редкое сочетание: сиреневато-розовый с красной каймой</t>
  </si>
  <si>
    <t>Tulipa Whispering Dream</t>
  </si>
  <si>
    <t>Tulipa Stresa</t>
  </si>
  <si>
    <t>Tulipa Alba Coerulea Oculata</t>
  </si>
  <si>
    <t>Tulipa batalinii Bronze Charm</t>
  </si>
  <si>
    <t>Бронз Шарм</t>
  </si>
  <si>
    <t>кремово-желтый с легким бронзовым напылением</t>
  </si>
  <si>
    <t>Банана Дайкири</t>
  </si>
  <si>
    <t>(сплит) очень большая желтая сплит-коронка, околоцветник чисто-белый</t>
  </si>
  <si>
    <t>Narcissus Congress</t>
  </si>
  <si>
    <t>Конгресс</t>
  </si>
  <si>
    <t>(сплит) ярко-желтый с насыщенно-оранжевой коронкой</t>
  </si>
  <si>
    <t>Narcissus Dutch Master</t>
  </si>
  <si>
    <t>Датч Мастер</t>
  </si>
  <si>
    <t>(трубчат.) полностью желтый</t>
  </si>
  <si>
    <t>Очень крупный цветок, диаметр до 14 см. Жёлтый с оранжевой гофрированной коронкой</t>
  </si>
  <si>
    <t>(сплит гофр.) Хамелеон. Волнистая махровая коронка меняет цвет от желтого до оранжевого</t>
  </si>
  <si>
    <t>Narcissus Jetfire</t>
  </si>
  <si>
    <t>(трубч.) коронка ярко-оранжевая, околоцветник желтый</t>
  </si>
  <si>
    <t>Narcissus Regeneration</t>
  </si>
  <si>
    <t>Narcissus Stainless</t>
  </si>
  <si>
    <t>Narcissus Tete a Tete</t>
  </si>
  <si>
    <t>Тет а Тет</t>
  </si>
  <si>
    <t>Narcissus Tete Boucle</t>
  </si>
  <si>
    <t>Тет Букле</t>
  </si>
  <si>
    <t>махр. мнгцв. лимонно-желтый</t>
  </si>
  <si>
    <t>Narcissus Double Fashion</t>
  </si>
  <si>
    <t>Дабл Фэшион</t>
  </si>
  <si>
    <t>махровый желтый с оранжевой махровой коронкой</t>
  </si>
  <si>
    <t>махр. желтый причудливой формы околоцветника, многоцветковый</t>
  </si>
  <si>
    <t>Narcissus Eastertide</t>
  </si>
  <si>
    <t>Narcissus Flower Surprise</t>
  </si>
  <si>
    <t>Narcissus Heamoor</t>
  </si>
  <si>
    <t>Хеамоор</t>
  </si>
  <si>
    <t>раннецветущий махровый сорт, очень сильные стебли, устойчивая окраска и длительный период цветения, равномерно ярко-желтый</t>
  </si>
  <si>
    <t>махр. ярко- желтый с желто-оранжевой махровой коронкой</t>
  </si>
  <si>
    <t>Crocus Yalta</t>
  </si>
  <si>
    <t>Ялта</t>
  </si>
  <si>
    <t>белые и сиреневые лепестки</t>
  </si>
  <si>
    <t>Crocus pulchellus Zephyr (autumn)</t>
  </si>
  <si>
    <t>нежнейший лавандово-белый</t>
  </si>
  <si>
    <t>Аляска</t>
  </si>
  <si>
    <t>Hyacinthoides hispanica Blue</t>
  </si>
  <si>
    <t>Синий</t>
  </si>
  <si>
    <t>Стрелки высотой 25 — 30 см несут до 15 цветков. Цветет в конце весны — начале лета.</t>
  </si>
  <si>
    <t>Hyacinthoides hispanica White</t>
  </si>
  <si>
    <t>Hyacinthoides hispanica mixed</t>
  </si>
  <si>
    <t>смесь цветов</t>
  </si>
  <si>
    <t>Scilla bifolia Blue</t>
  </si>
  <si>
    <t>Scilla siberica</t>
  </si>
  <si>
    <t>Chionodoxa luciliae Violet Beauty</t>
  </si>
  <si>
    <t>Chionodoxa Mix</t>
  </si>
  <si>
    <t>смесь разных цветов</t>
  </si>
  <si>
    <t>Chionodoxa forbesii Rosea</t>
  </si>
  <si>
    <t>ИРИС ГЕРМАНСКИЙ</t>
  </si>
  <si>
    <t>BIANCA</t>
  </si>
  <si>
    <t>ИРИС СИБИРСКИЙ</t>
  </si>
  <si>
    <t>CONCORD CRUSH</t>
  </si>
  <si>
    <t>Iris sibirica Pink Parfait</t>
  </si>
  <si>
    <t>PINK PARFAIT</t>
  </si>
  <si>
    <t>Iris louisiana Ann Chowning</t>
  </si>
  <si>
    <t>ANN CHOWNING</t>
  </si>
  <si>
    <t>Paeonia Red</t>
  </si>
  <si>
    <t>Paeonia White</t>
  </si>
  <si>
    <t>МАХРОВЫЙ лиловый</t>
  </si>
  <si>
    <t>BOULE DE NEIGE</t>
  </si>
  <si>
    <t>Paeonia Bowl Of Beauty</t>
  </si>
  <si>
    <t>БОУЛ ОФ БЬЮТИ</t>
  </si>
  <si>
    <t>BOWL OF BEAUTY</t>
  </si>
  <si>
    <t>множество кремовых трубчатых лепестков в окружении ярко-розовых нежных лепестков. В центре ярко-розовые точки</t>
  </si>
  <si>
    <t>BUCKEYE BELLE</t>
  </si>
  <si>
    <t>Paeonia Carol</t>
  </si>
  <si>
    <t>КАРОЛ</t>
  </si>
  <si>
    <t>CAROL</t>
  </si>
  <si>
    <t>Paeonia Catarina Fontijn</t>
  </si>
  <si>
    <t>КАТАРИНА ФОНТАЙН</t>
  </si>
  <si>
    <t>CATHARINA FONTYN</t>
  </si>
  <si>
    <t>МАХРОВЫЙ нежно-сиреневый с белым</t>
  </si>
  <si>
    <t>CHARLIES WHITE</t>
  </si>
  <si>
    <t>CORAL CHARM</t>
  </si>
  <si>
    <t>CORAL SUNSET</t>
  </si>
  <si>
    <t>CORAL SUPREME</t>
  </si>
  <si>
    <t>DUCHESSE DE NEMOURS</t>
  </si>
  <si>
    <t>Paeonia Eden's Perfume</t>
  </si>
  <si>
    <t>ЭДЕНС ПАРФЮМ</t>
  </si>
  <si>
    <t>EDEN'S PERFUME</t>
  </si>
  <si>
    <t>МАХРОВЫЙ нежно-розовый с белым переливом</t>
  </si>
  <si>
    <t>GENERAL MAC MAHON</t>
  </si>
  <si>
    <t>HENRY BOCKSTOCE</t>
  </si>
  <si>
    <t>INSPECTEUR LAVERGNE</t>
  </si>
  <si>
    <t>Paeonia Kansas</t>
  </si>
  <si>
    <t>КАНЗАС</t>
  </si>
  <si>
    <t>KANSAS</t>
  </si>
  <si>
    <t>МАХРОВЫЙ чисто-красный</t>
  </si>
  <si>
    <t>KARL ROSENFIELD</t>
  </si>
  <si>
    <t>Paeonia Pink Hawaiian Coral</t>
  </si>
  <si>
    <t>ПИНК ГАВАЙАН КОРАЛ</t>
  </si>
  <si>
    <t>PINK HAWAIIAN CORAL</t>
  </si>
  <si>
    <t>МАХРОВЫЙ коралловый с переливом в нежно-розовый</t>
  </si>
  <si>
    <t>PRIMEVERE</t>
  </si>
  <si>
    <t>Paeonia Red Charm</t>
  </si>
  <si>
    <t>РЕД ШАРМ</t>
  </si>
  <si>
    <t>RED CHARM</t>
  </si>
  <si>
    <t>ЭКСТРА МАХРОВЫЙкроваво-красный</t>
  </si>
  <si>
    <t>SARAH BERNHARDT</t>
  </si>
  <si>
    <t>SHIRLEY TEMPLE</t>
  </si>
  <si>
    <t>SORBET</t>
  </si>
  <si>
    <t>SWORD DANCE</t>
  </si>
  <si>
    <t>Paeonia White Wings</t>
  </si>
  <si>
    <t>УАЙТ ВИНГЗ</t>
  </si>
  <si>
    <t>WHITE WINGS</t>
  </si>
  <si>
    <t>хорошо выраженная жёлтая серединка в обрамлении нежнейших белых лепестков с ярко-розовыми мазками</t>
  </si>
  <si>
    <t>Paeonia Command Performance</t>
  </si>
  <si>
    <t>КОММАНД ПЕРФОРМАНС</t>
  </si>
  <si>
    <t>COMMAND PERFORMANCE</t>
  </si>
  <si>
    <t>МАХРОВЫЙ, малиново-красный, внешние лепестки как чаша для многочисленных внутренних</t>
  </si>
  <si>
    <t>Paeonia Green Lotus</t>
  </si>
  <si>
    <t>ГРИН ЛОТОС</t>
  </si>
  <si>
    <t>GREEN LOTUS</t>
  </si>
  <si>
    <t>ПОЛУМАХРОВЫЙ очень живописный, белый с светло-зелёноватым перистым рисунком  и розовым мазком по краю лепестка, центр цветка -жёлтый</t>
  </si>
  <si>
    <t>МАХРОВЫЙ кумачовый</t>
  </si>
  <si>
    <t>Предв. Сумма заказа</t>
  </si>
  <si>
    <t>Tulipa Ballade White</t>
  </si>
  <si>
    <t>Tulipa Sunny Prince</t>
  </si>
  <si>
    <t>Tulipa Flaming Coquette</t>
  </si>
  <si>
    <t>Narcissus Avalanche</t>
  </si>
  <si>
    <t>Narcissus Minnow</t>
  </si>
  <si>
    <t>Narcissus Thalia</t>
  </si>
  <si>
    <t>Narcissus Ice Follies</t>
  </si>
  <si>
    <t>Lilium Black Charm</t>
  </si>
  <si>
    <t>BLACK CHARM</t>
  </si>
  <si>
    <t>БЛЭК ШАРМ</t>
  </si>
  <si>
    <t>Lilium Tribal Kiss</t>
  </si>
  <si>
    <t>TRIBAL KISS</t>
  </si>
  <si>
    <t>ТРИБАЛ КИСС</t>
  </si>
  <si>
    <t>Lilium Brasilia</t>
  </si>
  <si>
    <t>BRASILIA</t>
  </si>
  <si>
    <t>БРАЗИЛИЯ</t>
  </si>
  <si>
    <t>MERO STAR</t>
  </si>
  <si>
    <t>МЕРО СТАР</t>
  </si>
  <si>
    <t>Lilium Baywatch</t>
  </si>
  <si>
    <t>BAYWATCH</t>
  </si>
  <si>
    <t>БЭЙУОТЧ</t>
  </si>
  <si>
    <t>Lilium Up. White Planet</t>
  </si>
  <si>
    <t>WHITE PLANET</t>
  </si>
  <si>
    <t>УАЙТ ПЛАНЕТ</t>
  </si>
  <si>
    <t>Lilium Pieton</t>
  </si>
  <si>
    <t>PIETON</t>
  </si>
  <si>
    <t>ПАЙТОН</t>
  </si>
  <si>
    <t>Lilium Arabian Night</t>
  </si>
  <si>
    <t>АРАБИАН НАЙТ</t>
  </si>
  <si>
    <t>CLAUDE SHRIDE</t>
  </si>
  <si>
    <t>КЛОД ШРАЙД</t>
  </si>
  <si>
    <t>ИРИС</t>
  </si>
  <si>
    <t>НАРЦИССЫ МНОГОЦВЕТКОВЫЕ (МАХРОВЫЕ И ПРОСТЫЕ)</t>
  </si>
  <si>
    <t>Аннелинда Уайт</t>
  </si>
  <si>
    <t>Бризбейн</t>
  </si>
  <si>
    <t>Шарминг Бьюти</t>
  </si>
  <si>
    <t>Краун оф Дайнести</t>
  </si>
  <si>
    <t>Стрипед Дресс</t>
  </si>
  <si>
    <t>Джиант Оранж Санрайз</t>
  </si>
  <si>
    <t>Рэд Дресс</t>
  </si>
  <si>
    <t>Элисон Бредли</t>
  </si>
  <si>
    <t>Фокстрот</t>
  </si>
  <si>
    <t>Вог</t>
  </si>
  <si>
    <t>Уайт Маунтейн</t>
  </si>
  <si>
    <t>Боул оф Бьюти</t>
  </si>
  <si>
    <t>Хэппи Апстар</t>
  </si>
  <si>
    <t>Пинксайз</t>
  </si>
  <si>
    <t>Канада микс</t>
  </si>
  <si>
    <t>Принцесса Ирен Пэррот</t>
  </si>
  <si>
    <t>Флэминг Кокетт</t>
  </si>
  <si>
    <t>Санни Принс</t>
  </si>
  <si>
    <t>Атлантис</t>
  </si>
  <si>
    <t>Ди Ди</t>
  </si>
  <si>
    <t>Джакузи</t>
  </si>
  <si>
    <t>Рембранд Микс</t>
  </si>
  <si>
    <t>Синаеда Амор</t>
  </si>
  <si>
    <t>Трипл А</t>
  </si>
  <si>
    <t>Ригас Баррикадес</t>
  </si>
  <si>
    <t>Блю Перл</t>
  </si>
  <si>
    <t>Манхэттен</t>
  </si>
  <si>
    <t>Акцент</t>
  </si>
  <si>
    <t>Карлтон</t>
  </si>
  <si>
    <t>Айс Фоллис</t>
  </si>
  <si>
    <t>Сплиткорона, смесь</t>
  </si>
  <si>
    <t>Талия</t>
  </si>
  <si>
    <t>Минноу</t>
  </si>
  <si>
    <t>Паперуайт</t>
  </si>
  <si>
    <t>Уайт Чирфулнесс</t>
  </si>
  <si>
    <t>Дабл Кампернель</t>
  </si>
  <si>
    <t>Махровый, смесь</t>
  </si>
  <si>
    <t>Грейт Лип</t>
  </si>
  <si>
    <t>Свит Помпонетт</t>
  </si>
  <si>
    <t>Королькова</t>
  </si>
  <si>
    <t>Рубра Максима</t>
  </si>
  <si>
    <t>Уильям Рэкс</t>
  </si>
  <si>
    <t>Бет Эванс</t>
  </si>
  <si>
    <t>Денс-канис</t>
  </si>
  <si>
    <t>темно-фиолетовый с темно красным</t>
  </si>
  <si>
    <t>розовый с осветлённым, "светящимся" краем, с белым центром</t>
  </si>
  <si>
    <t>густомахровый, многоярусный, белый, внешние лепестки зеленые, очень плотные</t>
  </si>
  <si>
    <t>Уникальная смесь новейших густомахровых сортов эффектных окрасок с "тающим" перламутром по краю лепестков на сильном стебле.</t>
  </si>
  <si>
    <t>ванильно-жёлтый, со светящимся центром, легкий и воздушный, как желтый шифон, внешние лепестки с зелеными полосами</t>
  </si>
  <si>
    <t>нежно-кремово-розовый, с более плотным нежно-розовым напылением по краю лепестков, декоративная полосатая зелено-бело -розовая листва</t>
  </si>
  <si>
    <t>плотный, сатиново-белый, идеальной формы</t>
  </si>
  <si>
    <t>очень крупный цветок. По форме цветка похож на лилиецветный. Снизу кремовый до половины, сверху ярко-розовый.</t>
  </si>
  <si>
    <t>Смесь многоцветковых сортов: Quebec+Toronto+Winnipeg</t>
  </si>
  <si>
    <t>невероятно живописная окраска бокала: желтый, кремово-белый с ярко-розовым напылением-каймой по краю лепестка, постепенно малиново-розовый цвет распространяется по всей поверхности бокала, создавая кремово-розовый меланж</t>
  </si>
  <si>
    <t>чисто-белый с ярко- желтым "языком пламени" от донца до кончика лепестка</t>
  </si>
  <si>
    <t>светло-желтый, с более высветленным центром</t>
  </si>
  <si>
    <t>темно-лиловый с широкой желтой полосой</t>
  </si>
  <si>
    <t>белый с желтоватым донцем</t>
  </si>
  <si>
    <t>Уникальный Хамелеон. Белый с обширным темно-малиновым плотным напылением по центральной поверхности лепестка</t>
  </si>
  <si>
    <t>желтовато-кремовый центр, широкая ярко-розовая кайма</t>
  </si>
  <si>
    <t>Уникальная расцветка. Нежнейший светло-сиреневатый с ярко сиреневой каймой по краю лепестков</t>
  </si>
  <si>
    <t>смесь, тон+ изящные контрастные мазки по центру лепестков</t>
  </si>
  <si>
    <t>розовый с чуть более осветленным краем</t>
  </si>
  <si>
    <t>ярко-оранжевый с тонким желтым кантом по верху лепестка, как у тлеющего уголька</t>
  </si>
  <si>
    <t>Очень крупный цветок, алый, лепестки необычной, удлиненной формы, причудливо изогнуты, похожи на маленькое пламя, листва темно-зеленая с бронзовыми полосками. Размер цветка в диаметре более 20см</t>
  </si>
  <si>
    <t>белый с ярко-синим центром</t>
  </si>
  <si>
    <t>темно-сине-фиолетовый</t>
  </si>
  <si>
    <t xml:space="preserve">околоцветник белый, коронка розовая (трубчат.) </t>
  </si>
  <si>
    <t>(крупнокор.) околоцветник белый, коронка ярко-лососевого цвета</t>
  </si>
  <si>
    <t>(крупнокор.) желтый с желтой гофрир. коронкой</t>
  </si>
  <si>
    <t>жёлтый с ярко-оранжевой махровой коронкой</t>
  </si>
  <si>
    <t>(крупнокоронч.)  кремово-белые лепестки и очень широкой, широко-открытые, солнечно-желтые коронки, которые созревают до почти чисто-белого. Очень высокий</t>
  </si>
  <si>
    <t>смесь сортов со сплит-коронками разной окраски</t>
  </si>
  <si>
    <t>тацеттовидный образует шапку из 10-20 мелких нарциссиков (17 сестер) околоцветник белый, коронка желтая</t>
  </si>
  <si>
    <t>Дивный аромат, 3-5 цветков на одном стебле, с сочетанием кремово-белый и прозрачный желтый</t>
  </si>
  <si>
    <t>мнгцв. белый с бело-желт. махр. коронкой</t>
  </si>
  <si>
    <t>смесь махровых сортов разной окраски</t>
  </si>
  <si>
    <t>махр. Чисто белые лепестки околоцветника красиво перемежаются со смелыми яркими цитронно-желтыми лепестками</t>
  </si>
  <si>
    <t>оранжево-желтый, с бронзово-пурпурными полосками снаружи у основания</t>
  </si>
  <si>
    <t>лепестки интенсивно лиловые, у центра светло-сиреневые, тычинки желтые, цветки широко раскрываются</t>
  </si>
  <si>
    <t>нежно-сиреневый с фиолетовыми тонкими линиями, тычинки желтые, рыльца красные, длинные</t>
  </si>
  <si>
    <t>темно-оранжевый с тонкими бронзовыми прожилками, тычинки кремовые, у основания цветка темное напыление</t>
  </si>
  <si>
    <t>90-120</t>
  </si>
  <si>
    <t>темно-оранжевый с чуть заментным фиолетовым напылением, с темным пятном у основания и тонкими бронзовыми прожилками, тычинки белые</t>
  </si>
  <si>
    <t>75-90</t>
  </si>
  <si>
    <t xml:space="preserve">тёмно-бордовый  </t>
  </si>
  <si>
    <t>белый, с зеленым центром</t>
  </si>
  <si>
    <t>нежно-голубой с синими тычинками</t>
  </si>
  <si>
    <t>плотные кисти удлиненных нежно розовых цветков с белыми шпорцами</t>
  </si>
  <si>
    <t>розово-сиреневые с белым центром</t>
  </si>
  <si>
    <t>Tulipa Annelinde White</t>
  </si>
  <si>
    <t>Tulipa Brisbane</t>
  </si>
  <si>
    <t>Tulipa Charming Beauty</t>
  </si>
  <si>
    <t>Tulipa Crown of Dynasty</t>
  </si>
  <si>
    <t>Tulipa Striped Dress</t>
  </si>
  <si>
    <t>Tulipa Giant Orange Sunrise</t>
  </si>
  <si>
    <t>Tulipa Red Dress</t>
  </si>
  <si>
    <t>Tulipa Alison Bradley</t>
  </si>
  <si>
    <t>Tulipa Foxtrot</t>
  </si>
  <si>
    <t>Tulipa White Mountain</t>
  </si>
  <si>
    <t>Tulipa Bowl of Beauty</t>
  </si>
  <si>
    <t>Tulipa Happy Upstar</t>
  </si>
  <si>
    <t>Tulipa Pinksize</t>
  </si>
  <si>
    <t>Tulipa Canada mix</t>
  </si>
  <si>
    <t>Tulipa Atlantis</t>
  </si>
  <si>
    <t>Tulipa Di Di</t>
  </si>
  <si>
    <t>Tulipa Dynasty</t>
  </si>
  <si>
    <t>Tulipa Jacuzzi</t>
  </si>
  <si>
    <t>Tulipa Rembrandt Mix</t>
  </si>
  <si>
    <t>Tulipa Synaeda Amor</t>
  </si>
  <si>
    <t>Tulipa Rigas Baricades</t>
  </si>
  <si>
    <t>Tulipa pulchella Odalisque</t>
  </si>
  <si>
    <t>Tulipa pulchella Persian Pearl</t>
  </si>
  <si>
    <t>Hyacinth Manhattan</t>
  </si>
  <si>
    <t>Narcissus Accent</t>
  </si>
  <si>
    <t>Narcissus Carlton</t>
  </si>
  <si>
    <t>Narcissus Split Corona mixed</t>
  </si>
  <si>
    <t>Narcissus Paperwhite</t>
  </si>
  <si>
    <t>Narcissus White Cheerfulness</t>
  </si>
  <si>
    <t>Narcissus Double Mixed</t>
  </si>
  <si>
    <t>Narcissus Great Leap</t>
  </si>
  <si>
    <t>Crocus Korolkowii</t>
  </si>
  <si>
    <t>Crocus tommasinianus Whitewell Purple</t>
  </si>
  <si>
    <t>Crocus speciosus Conqueror (autumn)</t>
  </si>
  <si>
    <t>Crocus sativus (autumn)</t>
  </si>
  <si>
    <t>Anemone blanda Pink Star</t>
  </si>
  <si>
    <t>Corydalis solida Beth Evans</t>
  </si>
  <si>
    <t>Erythronium dens-canis</t>
  </si>
  <si>
    <t>Tulipa Triple A</t>
  </si>
  <si>
    <t>КРАСНЫЙ</t>
  </si>
  <si>
    <t>БЕЛЫЙ</t>
  </si>
  <si>
    <t>ГАРДЕНИЯ</t>
  </si>
  <si>
    <t>ПИТЕР БРЕНД</t>
  </si>
  <si>
    <t>ГРИН ХАЛО</t>
  </si>
  <si>
    <t>Рэд</t>
  </si>
  <si>
    <t>GARDENIA</t>
  </si>
  <si>
    <t>MOTHERS CHOICE</t>
  </si>
  <si>
    <t>PETER BRAND</t>
  </si>
  <si>
    <t>GREEN HALO</t>
  </si>
  <si>
    <t xml:space="preserve">МАХРОВЫЙ белый с розовым отливом </t>
  </si>
  <si>
    <t>МАХРОВЫЙ гранатовый</t>
  </si>
  <si>
    <t>МАХРОВЫЙ белый с салатовой юбочкой</t>
  </si>
  <si>
    <t>Paeonia Gardenia</t>
  </si>
  <si>
    <t>Paeonia Mother's Choice</t>
  </si>
  <si>
    <t>Paeonia Peter Brand</t>
  </si>
  <si>
    <t>Paeonia Green Halo</t>
  </si>
  <si>
    <t>Lilium Pink Brush</t>
  </si>
  <si>
    <t>PINK BRUSH</t>
  </si>
  <si>
    <t>ПИНК БРАШ</t>
  </si>
  <si>
    <t>Lilium Tiny Diamond</t>
  </si>
  <si>
    <t>TINY DIAMOND</t>
  </si>
  <si>
    <t>ТАЙНИ ДИАМОНД</t>
  </si>
  <si>
    <t>Lilium Tiny Ghost</t>
  </si>
  <si>
    <t>TINY GHOST</t>
  </si>
  <si>
    <t>ТАЙНИ ГОСТ</t>
  </si>
  <si>
    <t>Lilium Tiny Nugget</t>
  </si>
  <si>
    <t>TINY NUGGET</t>
  </si>
  <si>
    <t>ТАЙНИ НАГГЕТ</t>
  </si>
  <si>
    <t>Lilium Brunello</t>
  </si>
  <si>
    <t>BRUNELLO</t>
  </si>
  <si>
    <t>БРУНЕЛЛО</t>
  </si>
  <si>
    <t>Lilium Canary Warf</t>
  </si>
  <si>
    <t>CANARY WHARF</t>
  </si>
  <si>
    <t>КАНАРИ ВАРФ</t>
  </si>
  <si>
    <t>Lilium Cocktail Twins</t>
  </si>
  <si>
    <t>COCKTAIL TWINS</t>
  </si>
  <si>
    <t>КОКТЕЙЛЬ ТВИНС</t>
  </si>
  <si>
    <t>Lilium Kent</t>
  </si>
  <si>
    <t>KENT</t>
  </si>
  <si>
    <t>КЕНТ</t>
  </si>
  <si>
    <t>Lilium Pokerface</t>
  </si>
  <si>
    <t>POKERFACE</t>
  </si>
  <si>
    <t>ПОКЕРФЕЙС</t>
  </si>
  <si>
    <t>Lilium Asterian</t>
  </si>
  <si>
    <t>ASTERIAN</t>
  </si>
  <si>
    <t>АСТЕРИАН</t>
  </si>
  <si>
    <t>Lilium Full Moon</t>
  </si>
  <si>
    <t>FULL MOON</t>
  </si>
  <si>
    <t>ФУЛЛ МУН</t>
  </si>
  <si>
    <t>Lilium Magny Cours</t>
  </si>
  <si>
    <t>MAGNY COURS</t>
  </si>
  <si>
    <t>МАГНИ КОРЗ</t>
  </si>
  <si>
    <t>Lilium Bonbini</t>
  </si>
  <si>
    <t>BONBINI</t>
  </si>
  <si>
    <t>БОНБИНИ</t>
  </si>
  <si>
    <t>Lilium Judith Saffigna</t>
  </si>
  <si>
    <t>JUDITH SAFFIGNA</t>
  </si>
  <si>
    <t>ДЖУДИТ САФФИНЬЯ</t>
  </si>
  <si>
    <t>Lilium Miss Marple</t>
  </si>
  <si>
    <t>MISS MARPLE</t>
  </si>
  <si>
    <t>МИСС МАРПЛ</t>
  </si>
  <si>
    <t>Lilium Miss Peculiar</t>
  </si>
  <si>
    <t>MISS PECULIAR</t>
  </si>
  <si>
    <t>МИСС ПЕКУЛИЯР</t>
  </si>
  <si>
    <t>Lilium Rising Moon</t>
  </si>
  <si>
    <t>RISING MOON</t>
  </si>
  <si>
    <t>РАЙЗИНГ МУН</t>
  </si>
  <si>
    <t>Lilium White Twinkle</t>
  </si>
  <si>
    <t>WHITE TWINKLE</t>
  </si>
  <si>
    <t>УАЙТ ТВИНКЛ</t>
  </si>
  <si>
    <t>Lilium Fusion</t>
  </si>
  <si>
    <t>FUSION</t>
  </si>
  <si>
    <t>ФЬЮЖН</t>
  </si>
  <si>
    <t>Lilium Speciosum Rubrum</t>
  </si>
  <si>
    <t>СП. РУБРУМ</t>
  </si>
  <si>
    <t>АРТ
ТОВ.</t>
  </si>
  <si>
    <t>2й эффект</t>
  </si>
  <si>
    <t>махр.ранн.</t>
  </si>
  <si>
    <t>Абба Флэйм</t>
  </si>
  <si>
    <t>темно-красный с желтым центром и желтыми полосками на кончиках, похож на пламя</t>
  </si>
  <si>
    <t>махр.поздн</t>
  </si>
  <si>
    <t>Tulipa Vogue</t>
  </si>
  <si>
    <t>Tulipa Yellow Margarita</t>
  </si>
  <si>
    <t>Йеллоу Маргарита</t>
  </si>
  <si>
    <t>густомахровый, канареечно-желтый, внешние лепестки с красными прожилками</t>
  </si>
  <si>
    <t>Tulipa Lipstick Glow</t>
  </si>
  <si>
    <t>Липстик Глоу</t>
  </si>
  <si>
    <t>Tulipa Princess Angelique</t>
  </si>
  <si>
    <t>Принцесс Анжелика</t>
  </si>
  <si>
    <t>от кремово-розового становится более интенсивным и окрашивает весь цветок малиново-кремово-розовым меланжем</t>
  </si>
  <si>
    <t>Tulipa Voicemail</t>
  </si>
  <si>
    <t>Воисмейл</t>
  </si>
  <si>
    <t>лил.</t>
  </si>
  <si>
    <t>Притти Вумен</t>
  </si>
  <si>
    <t>плотный красный однородный, глянцевый</t>
  </si>
  <si>
    <t>мнгцв.</t>
  </si>
  <si>
    <t>бахр.</t>
  </si>
  <si>
    <t>попуг.</t>
  </si>
  <si>
    <t>зел.</t>
  </si>
  <si>
    <t>дарв.</t>
  </si>
  <si>
    <t>Tulipa Daydream</t>
  </si>
  <si>
    <t>Дэйдрим</t>
  </si>
  <si>
    <t>матовый медово-желтый с красноватым румянцем и тонким красным кантом</t>
  </si>
  <si>
    <t>Tulipa Oxford Wonder</t>
  </si>
  <si>
    <t>Оксфорд Уандер</t>
  </si>
  <si>
    <t>красно-оранжевый с желтыми широкими краями</t>
  </si>
  <si>
    <t>пр.ранн.</t>
  </si>
  <si>
    <t>пр.поздн</t>
  </si>
  <si>
    <t>Tulipa Jumbo Beauty</t>
  </si>
  <si>
    <t>Джамбо Бьюти</t>
  </si>
  <si>
    <t>темно-роэовый с кремовой каймой, очень высокий</t>
  </si>
  <si>
    <t>70см</t>
  </si>
  <si>
    <t>триумф</t>
  </si>
  <si>
    <t>Tulipa Blue Beauty</t>
  </si>
  <si>
    <t>Блю Бьюти</t>
  </si>
  <si>
    <t>темно-сиреневый с более светлыми сиреневыми краями</t>
  </si>
  <si>
    <t>Династи</t>
  </si>
  <si>
    <t>Tulipa Flig Flag</t>
  </si>
  <si>
    <t>Флиг Флаг</t>
  </si>
  <si>
    <t>нежно-фиолетовый с розовым отсветом, светлой каймой и ярко-фиолетовыми мазками: очень живописный</t>
  </si>
  <si>
    <t>Tulipa Leen van der Mark</t>
  </si>
  <si>
    <t>Лин Ван Дер Марк</t>
  </si>
  <si>
    <t>ярко-красный с белым донцем и широкой белой каймой</t>
  </si>
  <si>
    <t>грейга</t>
  </si>
  <si>
    <t>кауфм.</t>
  </si>
  <si>
    <t>фост.</t>
  </si>
  <si>
    <t>Hyacinth Scarlet Pearl</t>
  </si>
  <si>
    <t>Скарлет Перл</t>
  </si>
  <si>
    <t>махр.</t>
  </si>
  <si>
    <t>Неон</t>
  </si>
  <si>
    <t>(трубчат) ярко-лимонный , у основания трубчатой коронки чисто- белый ореол</t>
  </si>
  <si>
    <t>Narcissus Geranium</t>
  </si>
  <si>
    <t>Гераниум</t>
  </si>
  <si>
    <t>КРОКУСЫ КРУПНОЦВЕТКОВЫЕ (Crocus vernus)</t>
  </si>
  <si>
    <t>крупноцв.</t>
  </si>
  <si>
    <t>Crocus Mixed</t>
  </si>
  <si>
    <t>Смесь крупноцв.</t>
  </si>
  <si>
    <t>смесь крупноцветковых сортов</t>
  </si>
  <si>
    <t>бот.</t>
  </si>
  <si>
    <t>Crocus tommasinianus Barr's Purple</t>
  </si>
  <si>
    <t>фиолетово-сиреневый с желтым центром</t>
  </si>
  <si>
    <t>Crocus sieberi Firefly</t>
  </si>
  <si>
    <t>нежно-сиренево-кремовый, желтый центр</t>
  </si>
  <si>
    <t>(осеннецвет.)</t>
  </si>
  <si>
    <t>Muscari Grape Ice</t>
  </si>
  <si>
    <t>Грейп Айс</t>
  </si>
  <si>
    <t>соцветие снизу темно-фиолетовое, почти черное,сверху белое</t>
  </si>
  <si>
    <t>10/+</t>
  </si>
  <si>
    <t>Galanthus nivalis</t>
  </si>
  <si>
    <t>Hyacinthoides hispanica Rose</t>
  </si>
  <si>
    <t>Ranunculus Picotee Cafe au Lait</t>
  </si>
  <si>
    <t>Пикоти Кафе О Лей</t>
  </si>
  <si>
    <t>темно-желтый, бронзовый и темно-красный меланж, очень эффектно</t>
  </si>
  <si>
    <t>Ranunculus Picotee Orange</t>
  </si>
  <si>
    <t>Пикоти Оранжевый</t>
  </si>
  <si>
    <t>желтый с ярко-оранжевым, иногда почти полностью оранжево-алый</t>
  </si>
  <si>
    <t>Ranunculus Picotee Pink</t>
  </si>
  <si>
    <t>Пикоти Розовый</t>
  </si>
  <si>
    <t>нежно-розовый с красным кантом</t>
  </si>
  <si>
    <t>Scilla siberica Alba</t>
  </si>
  <si>
    <t>Сибирская Альба</t>
  </si>
  <si>
    <t>белый с желтыми тычинками</t>
  </si>
  <si>
    <t>Важным условием при хранении является хорошая вентиляция.</t>
  </si>
  <si>
    <t>Iris sibirica Bundle of Joy</t>
  </si>
  <si>
    <t>БАНДЛ ОФ ДЖОЙ</t>
  </si>
  <si>
    <t>BUNDLE OF JOY</t>
  </si>
  <si>
    <t>МАХРОВЫЙ, фиолетово-лиловый с белыми прожилками Н=85см</t>
  </si>
  <si>
    <t>Paeonia Cytherea</t>
  </si>
  <si>
    <t>ЦИТЕРИЯ</t>
  </si>
  <si>
    <t>CYTHEREA</t>
  </si>
  <si>
    <t>ПОЛУМАХРОВЫЙ красный с сиреневым отливом</t>
  </si>
  <si>
    <t>Paeonia Bowl of Cream</t>
  </si>
  <si>
    <t>БОУЛ ОФ КРЕМ</t>
  </si>
  <si>
    <t>BOWL OF CREAM</t>
  </si>
  <si>
    <t>МАХРОВЫЙ, бело-кремовый</t>
  </si>
  <si>
    <t>заполнить обязательно!</t>
  </si>
  <si>
    <t>ИТОГО со скидкой</t>
  </si>
  <si>
    <t>утеплению или охлаждению оплачиваются покупателем отдельно.</t>
  </si>
  <si>
    <t>Все расходы по перевозке по г. Москве, дополнительной упаковке,</t>
  </si>
  <si>
    <t>не влияющие на качество цветения, браком не считаются.</t>
  </si>
  <si>
    <t>ОБЩАЯ СУММА ЗАКАЗА</t>
  </si>
  <si>
    <t>луковиц лилий и корневищ многолетников при темп. режиме 0-+5ºС,</t>
  </si>
  <si>
    <t>название, ИП/ФЛ, № клиента</t>
  </si>
  <si>
    <t>STRAWBERRY EVENT</t>
  </si>
  <si>
    <t>СТРОБЕРРИ ЕВЕНТ</t>
  </si>
  <si>
    <t>YETI</t>
  </si>
  <si>
    <t>ЙЕТИ</t>
  </si>
  <si>
    <t>REGENT'S PARK</t>
  </si>
  <si>
    <t>РЕГЕНТС ПАРК</t>
  </si>
  <si>
    <t>AVALON SUNSET</t>
  </si>
  <si>
    <t>АВАЛОН САНСЕТ</t>
  </si>
  <si>
    <t>CHILD IN TIME</t>
  </si>
  <si>
    <t>ЧАЙЛД ИН ТАЙМ</t>
  </si>
  <si>
    <t>VIVA LA VIDA</t>
  </si>
  <si>
    <t>ВИВА ЛА ВИДА</t>
  </si>
  <si>
    <t>VANGELIS</t>
  </si>
  <si>
    <t>ВАНГЕЛИС</t>
  </si>
  <si>
    <t>FEDORA</t>
  </si>
  <si>
    <t>ФЕДОРА</t>
  </si>
  <si>
    <t>Lilium Strawberry Event</t>
  </si>
  <si>
    <t>Lilium Yeti</t>
  </si>
  <si>
    <t>Lilium Regents Park</t>
  </si>
  <si>
    <t>Lilium Avalon Sunset</t>
  </si>
  <si>
    <t>Lilium Child In Time</t>
  </si>
  <si>
    <t>Lilium Viva La Vida</t>
  </si>
  <si>
    <t>Lilium Bowl of Beauty</t>
  </si>
  <si>
    <t>Lilium Vangelis</t>
  </si>
  <si>
    <t>Lilium Fedora</t>
  </si>
  <si>
    <t>ТЮЛЬПАНЫ ВИДОВЫЕ (БОТАНИЧЕСКИЕ)</t>
  </si>
  <si>
    <t>Леукоюм (Белоцветник)</t>
  </si>
  <si>
    <t>БлюБерри Айс</t>
  </si>
  <si>
    <t>Краун оф Негрита</t>
  </si>
  <si>
    <t>Краун Микс</t>
  </si>
  <si>
    <t>Дабл Криспа Микс</t>
  </si>
  <si>
    <t>Катар</t>
  </si>
  <si>
    <t>Махровые ранние, смесь</t>
  </si>
  <si>
    <t>Катинка</t>
  </si>
  <si>
    <t>Писте</t>
  </si>
  <si>
    <t>Секрет Парфюм</t>
  </si>
  <si>
    <t>Дабл Шугар</t>
  </si>
  <si>
    <t>Флорайн Шик</t>
  </si>
  <si>
    <t>Исаак Шик</t>
  </si>
  <si>
    <t>Ай Лаш</t>
  </si>
  <si>
    <t>Фринджет Блэк</t>
  </si>
  <si>
    <t>Индиана</t>
  </si>
  <si>
    <t>Кабанна</t>
  </si>
  <si>
    <t>Раста Пэррот</t>
  </si>
  <si>
    <t>Рококо</t>
  </si>
  <si>
    <t>Биг Лов</t>
  </si>
  <si>
    <t>Джамбо Пинк</t>
  </si>
  <si>
    <t>Леди Ван Ейк</t>
  </si>
  <si>
    <t>Мистик Ван Ейк</t>
  </si>
  <si>
    <t>Орандж Ван Ейк</t>
  </si>
  <si>
    <t>Салмон Ван Ейк</t>
  </si>
  <si>
    <t>Ван Ейк Микс</t>
  </si>
  <si>
    <t>Кэнди Принс</t>
  </si>
  <si>
    <t>Мускадет</t>
  </si>
  <si>
    <t>Сорбет</t>
  </si>
  <si>
    <t>Уайт Прауд</t>
  </si>
  <si>
    <t>Амстердам</t>
  </si>
  <si>
    <t>Карнавал де Рио</t>
  </si>
  <si>
    <t>Дип Пурпл Рок</t>
  </si>
  <si>
    <t>Бадди</t>
  </si>
  <si>
    <t>Шогун</t>
  </si>
  <si>
    <t>Йеллоу</t>
  </si>
  <si>
    <t>Блю Микс</t>
  </si>
  <si>
    <t>Спринг Микс</t>
  </si>
  <si>
    <t>Спринг Бьюти</t>
  </si>
  <si>
    <t>Артик Беллз</t>
  </si>
  <si>
    <t>Брайт Корсаж</t>
  </si>
  <si>
    <t>Колор Ран</t>
  </si>
  <si>
    <t>Элвинс Воис</t>
  </si>
  <si>
    <t>Кокопелли</t>
  </si>
  <si>
    <t>Мартинетт</t>
  </si>
  <si>
    <t>Голден Бьюти</t>
  </si>
  <si>
    <t>Тайгерай (Ай оф Тайгер)</t>
  </si>
  <si>
    <t>Блю Ноут</t>
  </si>
  <si>
    <t>Дарк Айз</t>
  </si>
  <si>
    <t>Джойс Спирит</t>
  </si>
  <si>
    <t>Маунтейн Лейди</t>
  </si>
  <si>
    <t>Сибериан Тайгер</t>
  </si>
  <si>
    <t>Пикассо</t>
  </si>
  <si>
    <t>Болгарский</t>
  </si>
  <si>
    <t>Грейсфул Бьюти</t>
  </si>
  <si>
    <t>Пинболл Визард</t>
  </si>
  <si>
    <t>Гигантская Альба</t>
  </si>
  <si>
    <t>Гигантская Блю</t>
  </si>
  <si>
    <t>Пурпл Бёрд</t>
  </si>
  <si>
    <t>Воронова</t>
  </si>
  <si>
    <t>Железистолистная</t>
  </si>
  <si>
    <t>Голден Кейп</t>
  </si>
  <si>
    <t>желтый со светлыми бликами, переливистый, кроющие лепестки зеленоватые, возможны редкие красные штрихи</t>
  </si>
  <si>
    <t>смесь ранних махровых, яркие окраски</t>
  </si>
  <si>
    <t>сиренево-розовый с перлламутрово-белесым краем</t>
  </si>
  <si>
    <t>кремовый с ярко-малиновым постепенно проявляющимся меланжем</t>
  </si>
  <si>
    <t>свежайший ярко-желтый цвет со светлой полосой посередине крайних лепестков, обладает прекрасным АРОМАТОМ!</t>
  </si>
  <si>
    <t>розово -атласный, глянцевый со светлыми лепестками в середине цветка и желтым центром</t>
  </si>
  <si>
    <t>лимонно-желтый с белой полосой по центру лепестка</t>
  </si>
  <si>
    <t>ярко-красно-малиновый, глянцевый</t>
  </si>
  <si>
    <t>в переводе:"реснички" равномерный кремово-розовый, с малиновой бахромой, при раскрывании бутона лепестки внутри малиновые</t>
  </si>
  <si>
    <t>насыщенно-черный, плотный цвет, блестящий, гллянцевый, по краю бахрома</t>
  </si>
  <si>
    <t>тёмно-красный</t>
  </si>
  <si>
    <t>кремовый с ярко-розовым краем и зелеными мазками</t>
  </si>
  <si>
    <t>нежно-розовый с оранжево-лососевым пером посередине лепестка</t>
  </si>
  <si>
    <t>темно-розовый с более светлой каймой</t>
  </si>
  <si>
    <t>оранжевый с более насыщенными краями</t>
  </si>
  <si>
    <t xml:space="preserve">лососево-розовый  </t>
  </si>
  <si>
    <t>смесь сортов серии Van Eijk Mix</t>
  </si>
  <si>
    <t>светло-палево-оранжевый</t>
  </si>
  <si>
    <t xml:space="preserve">кипельно-белый </t>
  </si>
  <si>
    <t>кремово-белый с малиново-красными мазками от основания</t>
  </si>
  <si>
    <t xml:space="preserve">кремово-белый  </t>
  </si>
  <si>
    <t>кремовый центр, темно-малиновая кайма</t>
  </si>
  <si>
    <t>светлый фон, сверху кипельно-белый, снизу кремово-желтоватый, по поверхности лепестков обширный перистый рисунок ярко-малинового цвета</t>
  </si>
  <si>
    <t>белая широкая кайиа, в центре ярко-коралловый</t>
  </si>
  <si>
    <t>розово-красный</t>
  </si>
  <si>
    <t>цвет желтый</t>
  </si>
  <si>
    <t>малиновый</t>
  </si>
  <si>
    <t>(бульбокодиум) несколько стеблей из 1 луковицы, ароматный, кремовый с желтым центром, коронка как юбочка, тонкие лепестки-шпажки отогнуты назад</t>
  </si>
  <si>
    <t>Один из самых интенсивно окрашенных желто-оранжевых сортов . Коронка ярко-абрикосового оттенка обрамлена солнечно-желтыми лепестками. Цвета продолжают развиваться по мере созревания цветов, становясь более интенсивными как в тоне, так и в контрасте.</t>
  </si>
  <si>
    <t>(жонкил. многоцветковый) Очень ароматный, 3-5 цветков на стебле, лепестки лаймового цвета, коронка белая</t>
  </si>
  <si>
    <t>группа цикламеновидные-миниатюрный. ярко-жёлтый с однотонной волнистой короной</t>
  </si>
  <si>
    <t>(триандусов.) околоцветник белый, коронка белая</t>
  </si>
  <si>
    <t>махровый мнгоцветковый белый с оранж.</t>
  </si>
  <si>
    <t>Новинка! Ароматный, многоцветковый. Белый, немного зеленоватый в горловине / Triandrus</t>
  </si>
  <si>
    <t>махровый мнгоцветковый белый с желт.</t>
  </si>
  <si>
    <t>махровый мнгоцветковый желтый</t>
  </si>
  <si>
    <t>Очень ароматный, мнгоцветковый от 2 до 6 цветков, жонкиллиевый, насыщенно-желтого цвета, коронка золотистого цвета</t>
  </si>
  <si>
    <t>Ароматный, мнгоцветковый от 5 до 9 цветков,  насыщенно-желтый с яркой оранжевой серединкой</t>
  </si>
  <si>
    <t>50-60см</t>
  </si>
  <si>
    <t xml:space="preserve">тацеттовидный, образует шапку из 10-20 цветков на стебле, околоцветник белый, коронка белая,
зацветет через 6-10 недель после посадки! </t>
  </si>
  <si>
    <t>желтый с небольшим легким бронзовым напылением</t>
  </si>
  <si>
    <t>верхние лепестки синие, а нижние по краям почти черные с белым пятном и черно-синими вкраплениями</t>
  </si>
  <si>
    <t>синий с белой окантовкой и гоубой"шапочкой" наверху</t>
  </si>
  <si>
    <t>очень темно-синий с белым кантиком</t>
  </si>
  <si>
    <t>сверху белый, снизу голубой с белым кантом</t>
  </si>
  <si>
    <t>белый, серебристо-белый</t>
  </si>
  <si>
    <t>очень необычный: белые цветочки с розовым центром и тычинками, стебель бордово-коричневый</t>
  </si>
  <si>
    <t>огромный темно-сиреневые шары на мощных цветоносах</t>
  </si>
  <si>
    <t>белая со светло-желтым центром</t>
  </si>
  <si>
    <t>ярко-голубая с белой сердцевиной. Высота цветущего куста составляет 22-25 см.</t>
  </si>
  <si>
    <t>темно-лиловая</t>
  </si>
  <si>
    <t>белый с зелеными кончиками на внутренних лепестках</t>
  </si>
  <si>
    <t>розовый со светлым центром</t>
  </si>
  <si>
    <t>Сенсационная желтая версия Oxalis Versicolour. Высота 10-15cm. Желтые c красными полосками цветы открываются днем и закрываются ночью.</t>
  </si>
  <si>
    <t>14/+</t>
  </si>
  <si>
    <t>Tulipa BlueBerry Ice</t>
  </si>
  <si>
    <t>Tulipa Crown of Negrita</t>
  </si>
  <si>
    <t>Tulipa Double Crispa Mix</t>
  </si>
  <si>
    <t>Tulipa Qatar</t>
  </si>
  <si>
    <t>Tulipa Violet Pranaa</t>
  </si>
  <si>
    <t>Tulipa Abba Flame</t>
  </si>
  <si>
    <t>Tulipa Dancing Queen</t>
  </si>
  <si>
    <t>Tulipa Double Early Mixed</t>
  </si>
  <si>
    <t>Tulipa Katinka</t>
  </si>
  <si>
    <t>Tulipa Piste</t>
  </si>
  <si>
    <t>Tulipa Secret Perfume</t>
  </si>
  <si>
    <t>Tulipa Allegretto</t>
  </si>
  <si>
    <t>Tulipa Double Sugar</t>
  </si>
  <si>
    <t>Tulipa Sunlover</t>
  </si>
  <si>
    <t>Tulipa Florijn Chic</t>
  </si>
  <si>
    <t>Tulipa Isaak Chic</t>
  </si>
  <si>
    <t>Tulipa Pretty Woman</t>
  </si>
  <si>
    <t>Tulipa Eye Lash</t>
  </si>
  <si>
    <t>Tulipa Fringed Black</t>
  </si>
  <si>
    <t>Tulipa Hawaii</t>
  </si>
  <si>
    <t>Tulipa Indiana</t>
  </si>
  <si>
    <t>Tulipa Cabanna</t>
  </si>
  <si>
    <t>Tulipa Estella Rijnveld</t>
  </si>
  <si>
    <t>Tulipa Rasta Parrot</t>
  </si>
  <si>
    <t>Tulipa Rococo</t>
  </si>
  <si>
    <t>Tulipa Design Impression</t>
  </si>
  <si>
    <t>Tulipa Big Love</t>
  </si>
  <si>
    <t>Tulipa Jumbo Pink</t>
  </si>
  <si>
    <t>Tulipa Lady Van Eijk</t>
  </si>
  <si>
    <t>Tulipa Mystic Van Eijk</t>
  </si>
  <si>
    <t>Tulipa Orange Van Eijk</t>
  </si>
  <si>
    <t>Tulipa Salmon Van Eijk</t>
  </si>
  <si>
    <t>Tulipa Van Eijk Mix</t>
  </si>
  <si>
    <t>Tulipa Candy Prince</t>
  </si>
  <si>
    <t>Tulipa White Marvel</t>
  </si>
  <si>
    <t>Tulipa Muscadet</t>
  </si>
  <si>
    <t>Tulipa Sorbet</t>
  </si>
  <si>
    <t>Tulipa White Proud</t>
  </si>
  <si>
    <t>Tulipa Amsterdam</t>
  </si>
  <si>
    <t>Tulipa Carnaval de Rio</t>
  </si>
  <si>
    <t>Tulipa Deep Purple Rock</t>
  </si>
  <si>
    <t>Tulipa Buddy</t>
  </si>
  <si>
    <t>Tulipa praestans Shogun</t>
  </si>
  <si>
    <t>Hyacinth Blue Mix</t>
  </si>
  <si>
    <t>Hyacinth Spring Beauty</t>
  </si>
  <si>
    <t>Narcissus British Gamble</t>
  </si>
  <si>
    <t>Narcissus Arctic Bells</t>
  </si>
  <si>
    <t>Narcissus Banana Daiquiri</t>
  </si>
  <si>
    <t>Narcissus Bright Corsage</t>
  </si>
  <si>
    <t>Narcissus Color Run</t>
  </si>
  <si>
    <t>Narcissus Neon</t>
  </si>
  <si>
    <t>Narcissus Elvin's Voice</t>
  </si>
  <si>
    <t>Narcissus Kokopelli</t>
  </si>
  <si>
    <t>Narcissus Martinette</t>
  </si>
  <si>
    <t>Narcissus Double Campernelle</t>
  </si>
  <si>
    <t>Iris hollandica Golden Beauty</t>
  </si>
  <si>
    <t>Iris reticulata Blue Note</t>
  </si>
  <si>
    <t>Iris reticulata Katharine Hodgkin</t>
  </si>
  <si>
    <t>Muscari Dark Eyes</t>
  </si>
  <si>
    <t>Muscari Joyce Spirit</t>
  </si>
  <si>
    <t>Muscari Mountain Lady</t>
  </si>
  <si>
    <t>Muscari Siberian Tiger</t>
  </si>
  <si>
    <t>Fritillaria Aurora</t>
  </si>
  <si>
    <t>Fritillaria Rubra Maxima</t>
  </si>
  <si>
    <t>Fritillaria William Rex</t>
  </si>
  <si>
    <t>Allium Pinball Wizard</t>
  </si>
  <si>
    <t>Chionodoxa luciliae Alba</t>
  </si>
  <si>
    <t>Chionodoxa luciliae Blue</t>
  </si>
  <si>
    <t>Corydalis solida Purple Bird</t>
  </si>
  <si>
    <t>Galanthus woronowii</t>
  </si>
  <si>
    <t>Oxalis adenophylla</t>
  </si>
  <si>
    <t>Oxalis versicolor Golden Cape</t>
  </si>
  <si>
    <t>Tulipa Crown Mixed</t>
  </si>
  <si>
    <t>Tulipa Ice Cream Banana</t>
  </si>
  <si>
    <t xml:space="preserve">Рекомендуемая температура хранения и транспортировки луковичных растений в осеннем сезоне: +17-+20 градусов. </t>
  </si>
  <si>
    <t>МИСС ЭППЛ</t>
  </si>
  <si>
    <t>MISS APPLE</t>
  </si>
  <si>
    <t>Ирис луизианский</t>
  </si>
  <si>
    <t>АНГЕЛ ЧИКС</t>
  </si>
  <si>
    <t>ANGEL CHEEKS</t>
  </si>
  <si>
    <t>РЕД САРА БЕРНАРД</t>
  </si>
  <si>
    <t>RED SARAH BERNHARDT</t>
  </si>
  <si>
    <t>РИЧЕЗ ЭНД ФЭЙМ</t>
  </si>
  <si>
    <t>RICHES AND FAME</t>
  </si>
  <si>
    <t>МУН ОВЕР БАРРИНГТОН</t>
  </si>
  <si>
    <t>MOON OVER BARRINGTON</t>
  </si>
  <si>
    <t>фолсы ярко-лиловые с ярко-желтым пятном и фиолетовой сеточкой, стандарты сиренево-розоватые (новый цвет в колористике ирисов)</t>
  </si>
  <si>
    <t>МАХРОВЫЙ нежнейший бледно-розовый с белым</t>
  </si>
  <si>
    <t>ПОЛУМАХРОВЫЙ ярко-коралловый, постепенно меняет цвет на лососево-коралловый, центр из желтых тычинок, Н-90см цветок 18см</t>
  </si>
  <si>
    <t>МАХРОВЫЙ тёмно-красный</t>
  </si>
  <si>
    <t>МАХРОВЫЙ цветы цвета сливок. Очень крупный. Диаметр цветка 20 см. Умеренно ароматный (пряный). Хорошо подходит для срезки.
Высота растения 75 см.
Среднего срока цветения.</t>
  </si>
  <si>
    <t>Iris sibirica Miss Apple</t>
  </si>
  <si>
    <t>Paeonia Angel Cheeks</t>
  </si>
  <si>
    <t>Paeonia Red Sarah Bernhardt</t>
  </si>
  <si>
    <t>Paeonia Riches And Fame</t>
  </si>
  <si>
    <t>Paeonia Moon Over Barrington</t>
  </si>
  <si>
    <t>шт</t>
  </si>
  <si>
    <t>Электрус</t>
  </si>
  <si>
    <t>Narcissus Electrus</t>
  </si>
  <si>
    <t>Tulipa Peggy Wonder</t>
  </si>
  <si>
    <t>Пегги Уандер</t>
  </si>
  <si>
    <t>ПОДЫТОГ</t>
  </si>
  <si>
    <t>- крокусы и др. луковичные, тюльпаны, нарциссы;</t>
  </si>
  <si>
    <t>- 20-30 августа - поздние сорта тюльпанов, нарциссов, гиацинты и др. луковичные;</t>
  </si>
  <si>
    <t>ранних тюльпанов и разнолуковичных.</t>
  </si>
  <si>
    <t>Lilium Bicolour Mix</t>
  </si>
  <si>
    <t>BICOLOUR MIX</t>
  </si>
  <si>
    <t>БИКОЛОР МИКС</t>
  </si>
  <si>
    <t>Lilium Tiny Ranger</t>
  </si>
  <si>
    <t>TINY RANGER</t>
  </si>
  <si>
    <t>ТАЙНИ РЕЙНДЖЕР</t>
  </si>
  <si>
    <t>Lilium Tiny Sorbet Mix</t>
  </si>
  <si>
    <t>TINY SORBET MIX</t>
  </si>
  <si>
    <t>ТАЙНИ СОРБЕТ МИКС</t>
  </si>
  <si>
    <t>Lilium Joy's Mix</t>
  </si>
  <si>
    <t>JOY'S MIX</t>
  </si>
  <si>
    <t>ДЖОЙЗ МИКС</t>
  </si>
  <si>
    <t>Lilium Sparkling Joy</t>
  </si>
  <si>
    <t>SPARKLING JOY</t>
  </si>
  <si>
    <t>СПРАКЛИНГ ДЖОЙ</t>
  </si>
  <si>
    <t>БЛЭК ЭНД БРАЙТ, микс</t>
  </si>
  <si>
    <t>ANNEMARIE'S DREAM</t>
  </si>
  <si>
    <t>Lilium Double Asiatic Mix</t>
  </si>
  <si>
    <t>DOUBLE ASIATIC MIX</t>
  </si>
  <si>
    <t>ДАБЛ АЗИАТИК МИКС</t>
  </si>
  <si>
    <t>Lilium Orange Twins</t>
  </si>
  <si>
    <t>ORANGE TWINS</t>
  </si>
  <si>
    <t>ОРАНЖ ТВИНC</t>
  </si>
  <si>
    <t>Lilium Aoa Hybrids Mix</t>
  </si>
  <si>
    <t>AOA HYBRIDS MIX</t>
  </si>
  <si>
    <t>АОА ГИБРИДС МИКС</t>
  </si>
  <si>
    <t>Lilium Astillo</t>
  </si>
  <si>
    <t>ASTILLO</t>
  </si>
  <si>
    <t>АСТИЛЛО</t>
  </si>
  <si>
    <t>Lilium Atacama</t>
  </si>
  <si>
    <t>ATACAMA</t>
  </si>
  <si>
    <t>АТАКАМА</t>
  </si>
  <si>
    <t>Lilium Gerrit Zalm</t>
  </si>
  <si>
    <t>GERRIT ZALM</t>
  </si>
  <si>
    <t>ГЕРРИТ ЗАЛМ</t>
  </si>
  <si>
    <t>светло-розовый</t>
  </si>
  <si>
    <t>Lilium Accolade</t>
  </si>
  <si>
    <t>Lilium Roselily Mix</t>
  </si>
  <si>
    <t>ROSELILY MIX</t>
  </si>
  <si>
    <t>ROSELILY СМЕСЬ</t>
  </si>
  <si>
    <t>Lilium Acapulco</t>
  </si>
  <si>
    <t>ACAPULCO</t>
  </si>
  <si>
    <t>АКАПУЛЬКО</t>
  </si>
  <si>
    <t>Lilium Fragrance Mix</t>
  </si>
  <si>
    <t>FRAGRANCE MIX</t>
  </si>
  <si>
    <t>ФРАГРАНС МИКС</t>
  </si>
  <si>
    <t>Lilium Hachi (P492)</t>
  </si>
  <si>
    <t>ХИАЧИ</t>
  </si>
  <si>
    <t>Lilium Hotline</t>
  </si>
  <si>
    <t>Lilium King Solomon</t>
  </si>
  <si>
    <t>KING SOLOMON</t>
  </si>
  <si>
    <t>КИНГ СОЛОМОН</t>
  </si>
  <si>
    <t>Lilium The Edge</t>
  </si>
  <si>
    <t>THE EDGE</t>
  </si>
  <si>
    <t>ЗЕ ЭДЖ</t>
  </si>
  <si>
    <t>Lilium Trio Mix</t>
  </si>
  <si>
    <t>TRIO MIX</t>
  </si>
  <si>
    <t>ТРИО МИКС</t>
  </si>
  <si>
    <t>Lilium Ot Hybrids Mix</t>
  </si>
  <si>
    <t>OT HYBRIDS MIX</t>
  </si>
  <si>
    <t>ОТ ГИБРИДС МИКС</t>
  </si>
  <si>
    <t>PRETTY WOMAN</t>
  </si>
  <si>
    <t>Lilium Redford</t>
  </si>
  <si>
    <t>REDFORD</t>
  </si>
  <si>
    <t>РЭФОРД</t>
  </si>
  <si>
    <t>Lilium Tiger Mix</t>
  </si>
  <si>
    <t>TIGER MIX</t>
  </si>
  <si>
    <t>СМЕСЬ ТИГРОВЫХ ЛИЛИЙ</t>
  </si>
  <si>
    <t>Lilium Up. Pink Planet</t>
  </si>
  <si>
    <t>PINK PLANET</t>
  </si>
  <si>
    <t>ПИНК ПЛАНЕТ</t>
  </si>
  <si>
    <t>REGALE</t>
  </si>
  <si>
    <t>Lilium Trumpet Mix</t>
  </si>
  <si>
    <t>TRUMPET MIX</t>
  </si>
  <si>
    <t>СМЕСЬ ТРУБЧАТЫХ ЛИЛИЙ</t>
  </si>
  <si>
    <t>ARABIAN KNIGHT</t>
  </si>
  <si>
    <t>ЛЕДИ АЛИСА</t>
  </si>
  <si>
    <t>Lilium Amistad</t>
  </si>
  <si>
    <t>Lilium Twyford</t>
  </si>
  <si>
    <t>Группа</t>
  </si>
  <si>
    <t>2й эффект (DLT)</t>
  </si>
  <si>
    <t>2й эффект (DET)</t>
  </si>
  <si>
    <t>2й эффект (LT)</t>
  </si>
  <si>
    <t>2й эффект (FT)</t>
  </si>
  <si>
    <t>Tulipa Great Barrier Reef</t>
  </si>
  <si>
    <t>Грейт Барьер Риф</t>
  </si>
  <si>
    <t>Tulipa Perth</t>
  </si>
  <si>
    <t>Перф</t>
  </si>
  <si>
    <r>
      <t xml:space="preserve">гибрид от Анжелика. различные оттенки абрикосово-мандаринового с розовато-абрикосовыми внешними лепестками. </t>
    </r>
    <r>
      <rPr>
        <b/>
        <sz val="10"/>
        <rFont val="Calibri"/>
        <family val="2"/>
        <charset val="204"/>
        <scheme val="minor"/>
      </rPr>
      <t>МНГОЦВЕТКОВЫЙ+МАХРОВЫЙ</t>
    </r>
  </si>
  <si>
    <t>Tulipa Valdivia</t>
  </si>
  <si>
    <t>Валдивия</t>
  </si>
  <si>
    <t>лососево-оранжевый с желтым, как огонек</t>
  </si>
  <si>
    <t>Tulipa Pamplona</t>
  </si>
  <si>
    <t>Памплона</t>
  </si>
  <si>
    <t>насыщенно красный, яркий контраст с листвой</t>
  </si>
  <si>
    <r>
      <t xml:space="preserve">белый </t>
    </r>
    <r>
      <rPr>
        <b/>
        <sz val="10"/>
        <rFont val="Calibri"/>
        <family val="2"/>
        <charset val="204"/>
        <scheme val="minor"/>
      </rPr>
      <t>ГУСТОМАХРОВЫЙ</t>
    </r>
  </si>
  <si>
    <t>Tulipa Black Canyon</t>
  </si>
  <si>
    <t>Блэк Каньон</t>
  </si>
  <si>
    <t>черно-фиолетово-бордовый!</t>
  </si>
  <si>
    <r>
      <t xml:space="preserve">винно-красный с кремово-белыми кончиками </t>
    </r>
    <r>
      <rPr>
        <b/>
        <sz val="10"/>
        <rFont val="Calibri"/>
        <family val="2"/>
        <charset val="204"/>
        <scheme val="minor"/>
      </rPr>
      <t>ГУСТОМАХРОВЫЙ</t>
    </r>
  </si>
  <si>
    <r>
      <t xml:space="preserve">малинов. с белыми краями 
</t>
    </r>
    <r>
      <rPr>
        <b/>
        <sz val="10"/>
        <rFont val="Calibri"/>
        <family val="2"/>
        <charset val="204"/>
        <scheme val="minor"/>
      </rPr>
      <t>ГУСТОМАХРОВЫЙ</t>
    </r>
  </si>
  <si>
    <r>
      <t xml:space="preserve">желтый с красными мазками, пирамидальное формирование цветка </t>
    </r>
    <r>
      <rPr>
        <b/>
        <sz val="10"/>
        <rFont val="Calibri"/>
        <family val="2"/>
        <charset val="204"/>
        <scheme val="minor"/>
      </rPr>
      <t>ГУСТОМАХРОВЫЙ</t>
    </r>
  </si>
  <si>
    <r>
      <t xml:space="preserve">темно-красный с белым краем
 </t>
    </r>
    <r>
      <rPr>
        <b/>
        <sz val="10"/>
        <rFont val="Calibri"/>
        <family val="2"/>
        <charset val="204"/>
        <scheme val="minor"/>
      </rPr>
      <t>ГУСТОМАХРОВЫЙ</t>
    </r>
  </si>
  <si>
    <r>
      <t xml:space="preserve">темно-рубиновый </t>
    </r>
    <r>
      <rPr>
        <b/>
        <sz val="10"/>
        <rFont val="Calibri"/>
        <family val="2"/>
        <charset val="204"/>
        <scheme val="minor"/>
      </rPr>
      <t>ГУСТОМАХРОВЫЙ</t>
    </r>
  </si>
  <si>
    <r>
      <rPr>
        <b/>
        <sz val="10"/>
        <rFont val="Calibri"/>
        <family val="2"/>
        <charset val="204"/>
        <scheme val="minor"/>
      </rPr>
      <t>ГУСТОМАХРОВЫЙ</t>
    </r>
    <r>
      <rPr>
        <sz val="10"/>
        <rFont val="Calibri"/>
        <family val="2"/>
        <charset val="204"/>
        <scheme val="minor"/>
      </rPr>
      <t xml:space="preserve"> уникальный малиновый цвет с переливами, с эффектом свечения</t>
    </r>
  </si>
  <si>
    <t>Tulipa Purple Elegance</t>
  </si>
  <si>
    <t>Пурпл Элеганс</t>
  </si>
  <si>
    <t>лиловый с белой каймой</t>
  </si>
  <si>
    <t>Бахромчатый, Букетная смесь</t>
  </si>
  <si>
    <t>Смесь сортов (выгонка)</t>
  </si>
  <si>
    <t>Бахромчатый, Парковая смесь</t>
  </si>
  <si>
    <t>Гавайи</t>
  </si>
  <si>
    <t>шикарный! Центр лепестка ярко-розовый, густобахромчатый белый край и белое донце (Супер Сиеста)</t>
  </si>
  <si>
    <t>Лимончелло</t>
  </si>
  <si>
    <t>желтый с перламутровым светом</t>
  </si>
  <si>
    <t>Tulipa Mercure</t>
  </si>
  <si>
    <t>Меркури</t>
  </si>
  <si>
    <t>Tulipa Party Clown</t>
  </si>
  <si>
    <t>Парти Клоун</t>
  </si>
  <si>
    <t>желтый с красной линией посередине лепестка</t>
  </si>
  <si>
    <t>Tulipa Pink Snowy</t>
  </si>
  <si>
    <t>Пинк Сноуи</t>
  </si>
  <si>
    <t>белый с ярко-малиновой бахромой, постепенно малиновый окрас распространяется</t>
  </si>
  <si>
    <t>Tulipa San Martin</t>
  </si>
  <si>
    <t>Сан Мартин</t>
  </si>
  <si>
    <t>Tulipa White Shark</t>
  </si>
  <si>
    <t>Уайт Шарк</t>
  </si>
  <si>
    <t>Tulipa Heartbeat</t>
  </si>
  <si>
    <t>Хартбит</t>
  </si>
  <si>
    <t>нежно-розовый с кремовой бахромой, выгоночный</t>
  </si>
  <si>
    <t>Tulipa Ivory Floradale</t>
  </si>
  <si>
    <t>Айвори Флорадейл</t>
  </si>
  <si>
    <t>светло-ванильный, крупный бокал 12см</t>
  </si>
  <si>
    <t>Tulipa Apeldoorn</t>
  </si>
  <si>
    <t>Апельдоорн</t>
  </si>
  <si>
    <t>красный, темный стебель</t>
  </si>
  <si>
    <t>Tulipa Apeldoorn's Elite</t>
  </si>
  <si>
    <t>Апельдоорнс Элит</t>
  </si>
  <si>
    <t>ярко-розовый с широкой желтой каймой</t>
  </si>
  <si>
    <t>Tulipa Blushing Apeldoorn</t>
  </si>
  <si>
    <t>Блашинг Апельдоорн</t>
  </si>
  <si>
    <t>желтый с красным напылением и кантом</t>
  </si>
  <si>
    <t>Tulipa Van Eijk</t>
  </si>
  <si>
    <t>серебристо--розовый, по краям интенсивно-розовый , коническая форма</t>
  </si>
  <si>
    <t>Tulipa Darwin Hybrids mixed</t>
  </si>
  <si>
    <t>Дарвиновские гибриды, смесь</t>
  </si>
  <si>
    <t>смесь сортов</t>
  </si>
  <si>
    <t>Tulipa Come-Back</t>
  </si>
  <si>
    <t>Кам-Бэк</t>
  </si>
  <si>
    <t>Tulipa Parade</t>
  </si>
  <si>
    <t>Парад</t>
  </si>
  <si>
    <t>красный с желтым донцем, крупный бокам до 12см</t>
  </si>
  <si>
    <t>Tulipa Prince mix</t>
  </si>
  <si>
    <t>смесь, из серии Принс</t>
  </si>
  <si>
    <t>Tulipa Big Smile</t>
  </si>
  <si>
    <t>Tulipa City of Vancouver</t>
  </si>
  <si>
    <t>Сити оф Ванкувер</t>
  </si>
  <si>
    <t>Tulipa Ice Rif</t>
  </si>
  <si>
    <t>Айс Риф</t>
  </si>
  <si>
    <t xml:space="preserve">белый, высокий, ранний </t>
  </si>
  <si>
    <t>Tulipa Librije</t>
  </si>
  <si>
    <t>Либрайе</t>
  </si>
  <si>
    <t>темно-сиреневый с белой каймой, темный стебель</t>
  </si>
  <si>
    <t>Tulipa Red Power</t>
  </si>
  <si>
    <t>Рэд Пауэр</t>
  </si>
  <si>
    <t>интенсивно красный, блестящий, выгоночный сорт</t>
  </si>
  <si>
    <t>Tulipa Triumph Mix</t>
  </si>
  <si>
    <t>Триумф, смесь</t>
  </si>
  <si>
    <t>смесь сортов группы триумф</t>
  </si>
  <si>
    <t>видовые</t>
  </si>
  <si>
    <t>Hyacinth Pearl mix</t>
  </si>
  <si>
    <t>Перл Микс</t>
  </si>
  <si>
    <t>Hyacinth Red Glory</t>
  </si>
  <si>
    <t>Рэд Глори</t>
  </si>
  <si>
    <t>сплит, роз.</t>
  </si>
  <si>
    <t>крупн., роз., гофр.</t>
  </si>
  <si>
    <t>сплит</t>
  </si>
  <si>
    <t>крупнокор.</t>
  </si>
  <si>
    <t>(сплит) чисто белый с нежно желтой очень крупной слегка гофрир. Коронкой - тип Банана Сплэш</t>
  </si>
  <si>
    <t>трубч.</t>
  </si>
  <si>
    <t>Narcissus Duet Split Mix</t>
  </si>
  <si>
    <t>Дуэт Сплит Микс</t>
  </si>
  <si>
    <t>смесь 2 сортов  сплит-корона</t>
  </si>
  <si>
    <t>жонк.</t>
  </si>
  <si>
    <t>трианд.</t>
  </si>
  <si>
    <t>циклам.</t>
  </si>
  <si>
    <t>Физантс Ай (Recurvus)</t>
  </si>
  <si>
    <t>Narcissus Golden Delicious</t>
  </si>
  <si>
    <t>Голден Делишез</t>
  </si>
  <si>
    <t>махровый мнгоцветковый, крупные желтые соцветия</t>
  </si>
  <si>
    <t>Narcissus Moonlight Sensation</t>
  </si>
  <si>
    <t>Мунлайт Сенсейшн</t>
  </si>
  <si>
    <t>(триандрус) 4 цветоноса по 4-6 цветков. Ванильно-желтый с белой бокаловидной коронкой и белым основанием под ней</t>
  </si>
  <si>
    <t>Crocus botanical mixed</t>
  </si>
  <si>
    <t>Смесь ботанических сортов</t>
  </si>
  <si>
    <t>Адванс</t>
  </si>
  <si>
    <t>Ард Шенк</t>
  </si>
  <si>
    <t>Баррз Пурпл</t>
  </si>
  <si>
    <t>Геральд</t>
  </si>
  <si>
    <t>Джипси Гёрл</t>
  </si>
  <si>
    <t>Crocus chrysanthus Dorothy</t>
  </si>
  <si>
    <t>Дороти</t>
  </si>
  <si>
    <t>жёлтый, снаружи бронзовые штрихи</t>
  </si>
  <si>
    <t>Крем Бьюти</t>
  </si>
  <si>
    <t>Принс Клаус</t>
  </si>
  <si>
    <t>Руби Джиант</t>
  </si>
  <si>
    <t>Триколор</t>
  </si>
  <si>
    <t>Уайтвелл Пурпл</t>
  </si>
  <si>
    <t>Файрфлай</t>
  </si>
  <si>
    <t>Зефир</t>
  </si>
  <si>
    <t>Зонатус</t>
  </si>
  <si>
    <t>Конкэрор</t>
  </si>
  <si>
    <t>Шафран посевной</t>
  </si>
  <si>
    <t>Альбопленум</t>
  </si>
  <si>
    <t>Зе Гиант</t>
  </si>
  <si>
    <t>Уотерлили</t>
  </si>
  <si>
    <t>Iris hollandica Nofa White</t>
  </si>
  <si>
    <t>Нофа Уайт</t>
  </si>
  <si>
    <t>белый с желтым глазком</t>
  </si>
  <si>
    <t>Iris hollandica Picasso</t>
  </si>
  <si>
    <t>Muscari azureum</t>
  </si>
  <si>
    <t>Азуреум</t>
  </si>
  <si>
    <t>ярко-лазурный</t>
  </si>
  <si>
    <t>Allium Globemaster</t>
  </si>
  <si>
    <t>Глоубмастер</t>
  </si>
  <si>
    <t>Оргомный цветок до 25 см фиолетового цвета, цветение больше месяца</t>
  </si>
  <si>
    <t>Allium Graceful Beauty</t>
  </si>
  <si>
    <t>Allium neapolitanum</t>
  </si>
  <si>
    <t>Неаполитанский</t>
  </si>
  <si>
    <t>Цветки-звездочки образуют соцветия до 10 см в диаметре. Душистый</t>
  </si>
  <si>
    <t>Allium Summer Drummer</t>
  </si>
  <si>
    <t>Саммер Драммер</t>
  </si>
  <si>
    <t>150-200</t>
  </si>
  <si>
    <t>Chionodoxa mix</t>
  </si>
  <si>
    <t>Chionodoxa luciliae Rose Queen</t>
  </si>
  <si>
    <t>Роуз Куин</t>
  </si>
  <si>
    <t>hispanica mixed</t>
  </si>
  <si>
    <t>Scilla siberica Spring Beauty</t>
  </si>
  <si>
    <t>Iris sibirica Paprikash</t>
  </si>
  <si>
    <t>ПАПРИКАШ</t>
  </si>
  <si>
    <t>PAPRIKASH</t>
  </si>
  <si>
    <t>красновато-медные фолсы с желтоватой каймой и желтым пятном, стандарты светло-абрикосовые с розовато-малиновыми мазками и прожилками</t>
  </si>
  <si>
    <t>нежно-сиреневый , центр желтый, расположение лепестков как у розы, махровый</t>
  </si>
  <si>
    <t>Paeonia Madame Gaudichau</t>
  </si>
  <si>
    <t>МАДАМ ГОДИШО</t>
  </si>
  <si>
    <t>MADAME GAUDICHAU</t>
  </si>
  <si>
    <t>МАХРОВЫЙ рубиновый</t>
  </si>
  <si>
    <t>Paeonia Many Happy Returns</t>
  </si>
  <si>
    <t>МЭНИ ХЭППИ РЕТЕРНС</t>
  </si>
  <si>
    <t>MANY HAPPY RETURNS</t>
  </si>
  <si>
    <t>МАХРОВЫЙ, красный цветок диаметром 17см, куст высотой 85см, ранний срок цветения, цветение обильное</t>
  </si>
  <si>
    <t>Paeonia Snow Supreme</t>
  </si>
  <si>
    <t>СНОУ СУПРИМ</t>
  </si>
  <si>
    <t>SNOW SUPREME</t>
  </si>
  <si>
    <t>Paeonia Vogue</t>
  </si>
  <si>
    <t>ВОГ</t>
  </si>
  <si>
    <t>VOGUE</t>
  </si>
  <si>
    <t>МАХРОВЫЙ, Цветок до 25см! мягкий розовый цвет с серебристо-белым меланжем с переходрм в белый.</t>
  </si>
  <si>
    <t>Paeonia Chiffon Parfait</t>
  </si>
  <si>
    <t>ШИФФОН ПАРФЕЙТ</t>
  </si>
  <si>
    <t>CHIFFON PARFAIT</t>
  </si>
  <si>
    <t>МАХРОВЫЙ нежнейший, розовые "взбитые сливки"</t>
  </si>
  <si>
    <t>Paeonia Highlight</t>
  </si>
  <si>
    <t>ХАЙЛАЙТ</t>
  </si>
  <si>
    <t>HIGHLIGHT</t>
  </si>
  <si>
    <t>МАХРОВЫЙ темно-бордовый, свекольный глянцевые лепестки. Высота 95 см. Среднепоздний</t>
  </si>
  <si>
    <t>Paeonia Joker</t>
  </si>
  <si>
    <t>ДЖОКЕР</t>
  </si>
  <si>
    <t>JOKER</t>
  </si>
  <si>
    <t>МАХРОВЫЙ меняется от белого с розовой каймой до розового</t>
  </si>
  <si>
    <t>МАДАМ КЛОД ТЕЙН</t>
  </si>
  <si>
    <t>MADAME CLAUDE TAIN</t>
  </si>
  <si>
    <t>МАХРОВЫЙ, белый с желтым центром. Диаметр цветка до 18 см. Многостебельный, до 10 стеблей на растении. Хорошо подходит для срезки.
Высота растения 80 см.</t>
  </si>
  <si>
    <t>Paeonia Red Grace</t>
  </si>
  <si>
    <t>РЕД ГРЭЙС</t>
  </si>
  <si>
    <t>RED GRACE</t>
  </si>
  <si>
    <t>ГУСТОМАХРОВЫЙ бордовый, очень глянцевый</t>
  </si>
  <si>
    <t>*Сроки поставок разных групп товара могут быть изменены из-за погодных условий при сборе урожая</t>
  </si>
  <si>
    <t xml:space="preserve">После подтверждения предварительного заказа и внесения предоплаты частичный или </t>
  </si>
  <si>
    <t>полный отказ от заказа по Вашей инициативе не возможны.</t>
  </si>
  <si>
    <t>Стоимость тары не включена в цену товара.</t>
  </si>
  <si>
    <t xml:space="preserve">Отгрузка осуществляется только после 100% предоплаты. </t>
  </si>
  <si>
    <t>Отправления сдаются в транспортную компанию 3 раза в неделю.</t>
  </si>
  <si>
    <t>Направляете нам Доверенность на отгрузку Вашего товара для выбранной Вами транспортной компании.</t>
  </si>
  <si>
    <t>Право собственности на Товар и риск случайной гибели переходят к Вам с момента передачи нами Товара Вам в руки</t>
  </si>
  <si>
    <t>могут привести к ухудшению качества товара.</t>
  </si>
  <si>
    <t>*</t>
  </si>
  <si>
    <t>Предъявление претензии об обнаруженных недостатках по количеству и качеству на момент получения Товара</t>
  </si>
  <si>
    <t>при предоставлении документов, подтверждающих перевозку с соблюдением необходимого температурного режима</t>
  </si>
  <si>
    <t>(при нахождении товара в пути более 4-х суток)</t>
  </si>
  <si>
    <t>В случае Вашего желания вернуть нам бракованный товар, его возврат в наш адрес Вы производите за свой счет.</t>
  </si>
  <si>
    <t>В случае удовлетворения претензии, мы произведем компенсацию только стоимости растений.</t>
  </si>
  <si>
    <t>смесь двуцветных окрасок, H-110см</t>
  </si>
  <si>
    <t>AZ</t>
  </si>
  <si>
    <t>(ЛА гибрид) розовый с плотным бордовым напылением, H-120см</t>
  </si>
  <si>
    <t>LA</t>
  </si>
  <si>
    <t>оранжево-алый с темно-бронзовым плотным напылением, H-110см</t>
  </si>
  <si>
    <t>лососевые лепестки, бордовое плотное напыление, жёлтые тычинки, H-100см</t>
  </si>
  <si>
    <t>Lilium White Brush</t>
  </si>
  <si>
    <t>WHITE BRUSH</t>
  </si>
  <si>
    <t>УАЙТ БРАШ</t>
  </si>
  <si>
    <t>(ЛА гибрид)  белый с плотным бордово-бронзовым напылением, H-120см</t>
  </si>
  <si>
    <t>Lilium Yellow Brush</t>
  </si>
  <si>
    <t>YELLOW BRUSH</t>
  </si>
  <si>
    <t>ЙЕЛЛОУ БРАШ</t>
  </si>
  <si>
    <t>(ЛА гибрид) канареечно-желтый с плотным бронзовым напылением, H-120см</t>
  </si>
  <si>
    <t>PAZ</t>
  </si>
  <si>
    <t>кораллово-розовый с белым центром, H-40см</t>
  </si>
  <si>
    <t>красный, H-45см</t>
  </si>
  <si>
    <t>желтый с красным напылением у центра, H-45см</t>
  </si>
  <si>
    <t>япко-желтый, H-45см</t>
  </si>
  <si>
    <t>насыщенно-красный с проступающими чёрными пятнами по центру лепестка, H-45см</t>
  </si>
  <si>
    <t>смесь розовых, красных и белых сортов, H-45см</t>
  </si>
  <si>
    <t>смеь окрасок, H-40см</t>
  </si>
  <si>
    <t>белый с желтоватым центром, H-60см</t>
  </si>
  <si>
    <t>ярко-розовый, H-90см</t>
  </si>
  <si>
    <t>BLACK AND BRIGHT (MIX)</t>
  </si>
  <si>
    <t>эффектная контрастная смесь, состоит из черно-бордовых и белых лилий , H-90см</t>
  </si>
  <si>
    <t>очень темно-бордовый, почти черный, оранжевые тычинки, H-120см</t>
  </si>
  <si>
    <t>ярко-красный с темной звездой и крапом в середине, H-125см</t>
  </si>
  <si>
    <t>Lilium Blacklist</t>
  </si>
  <si>
    <t>BLACKLIST</t>
  </si>
  <si>
    <t>БЛЭКЛИСТ</t>
  </si>
  <si>
    <t>черный с бордовым отливом, тычинки оранжевые, H-130см</t>
  </si>
  <si>
    <t>огненно-оранжевый, H-90см</t>
  </si>
  <si>
    <t>чёрный с переливом в бордовый, оранжевые тычинки, H-130см</t>
  </si>
  <si>
    <t>белый, тычинки темные, H-100см</t>
  </si>
  <si>
    <t>желтый с бронзовыми мазками к центру лепестка, редкий крап, H-115см</t>
  </si>
  <si>
    <t>белый, крупный цветок, H-110см</t>
  </si>
  <si>
    <t>белый, розовый на концах лепестков, H-70см</t>
  </si>
  <si>
    <t>светлый центр, нежно-розовые кончики лепестков, H-120см</t>
  </si>
  <si>
    <t>Lilium Rozalynn</t>
  </si>
  <si>
    <t>ROZALYNN</t>
  </si>
  <si>
    <t>РОЗАЛИНН</t>
  </si>
  <si>
    <t>плотный розовый с белыми мазками у центра, H-50см</t>
  </si>
  <si>
    <t>AZD</t>
  </si>
  <si>
    <t>белый, махровый, H-60см</t>
  </si>
  <si>
    <t>желтый, кончики лепестков розовые, махровый, H-60см</t>
  </si>
  <si>
    <t>LAD</t>
  </si>
  <si>
    <t>малиново-красный, глянцевый, махровый, H-80см</t>
  </si>
  <si>
    <t>красный, махровый, H-100см</t>
  </si>
  <si>
    <t>махровый, лососевый, с белёсой полосой, создающей эффект бликования и переливистости, 15см, H-90см</t>
  </si>
  <si>
    <t>красный, махровый, H-80см</t>
  </si>
  <si>
    <t>Махровый, крупные цветки, 18см, цвет удивительно переливается оттенками оранжевого жёлтого, с лёгким отблеском сиреневого, H-100см</t>
  </si>
  <si>
    <t>смесь махровых азиатских сортов различных окрасок, H-90см</t>
  </si>
  <si>
    <t>лимонно-желтый, в центре темный крап, махровый, H-95см</t>
  </si>
  <si>
    <t>Махровый, крупные цветки 18см, необычная форма внутренних лепестков, цвет ярко-оранжевый внутри, и более светлый к кончикам лепестков, похож на пламя., H-100см</t>
  </si>
  <si>
    <t>MUST-SEE</t>
  </si>
  <si>
    <t>МАСТ СИ</t>
  </si>
  <si>
    <t>оранжевый с бордовым крапом, меняется до кремового с лаймовым центром, бордовым крапом и розовым румянцем, махровый, H-100см</t>
  </si>
  <si>
    <t>оранжевый с редким тёмным крапом в самом центре, махровый, H-100см</t>
  </si>
  <si>
    <t>Махровый, плотный, ярко-оранжевый цвет. Внутренние лепестки оригинальной формы с длинными тонкими кончиками, H-100см</t>
  </si>
  <si>
    <t>АОА смесь окрасок, H-100см</t>
  </si>
  <si>
    <t>AOA</t>
  </si>
  <si>
    <t>AOA бронзово-алый с желтой каймой и желтым центром, выглядит как пламя, H-100см</t>
  </si>
  <si>
    <t>AOA пастельно-розовый с темно-розовым центром и редким бордовым крапом, H-100см</t>
  </si>
  <si>
    <t>AOA желтый с рубиновой полосой и темным крапом, H-100см</t>
  </si>
  <si>
    <t>EASY VANILLA</t>
  </si>
  <si>
    <t>ИЗИ ВАНИЛЛА</t>
  </si>
  <si>
    <t>без пыльцы, нежно-ванильный цвет, H-100см</t>
  </si>
  <si>
    <t>Lilium Amati</t>
  </si>
  <si>
    <t>AMATI</t>
  </si>
  <si>
    <t>АМАТИ</t>
  </si>
  <si>
    <t>ярко-желтый, H-110см</t>
  </si>
  <si>
    <t>Lilium Arriba</t>
  </si>
  <si>
    <t>ARRIBA</t>
  </si>
  <si>
    <t>АРРИБА</t>
  </si>
  <si>
    <t>ярко-розовый, H-110см</t>
  </si>
  <si>
    <t>малиновый, H-110см</t>
  </si>
  <si>
    <t>бордовая, атласная, H-120см</t>
  </si>
  <si>
    <t>белый, H-105см</t>
  </si>
  <si>
    <t>Lilium Batavus</t>
  </si>
  <si>
    <t>BATAVUS</t>
  </si>
  <si>
    <t>БАТАВУС</t>
  </si>
  <si>
    <t>гранатовый, H-95см</t>
  </si>
  <si>
    <t>белый, H-130см</t>
  </si>
  <si>
    <t>карминно-красный с редким тёмноым крапом, H-100см</t>
  </si>
  <si>
    <t>кремовый, H-110см</t>
  </si>
  <si>
    <t>ярко-жёлтый, H-130см</t>
  </si>
  <si>
    <t>белый с зеленоватым оттенком к центру, тычинки коричневые, H-120см</t>
  </si>
  <si>
    <t>зеленовато-жёлтый, H-110см</t>
  </si>
  <si>
    <t>белый, обильноцветущий, H-110см</t>
  </si>
  <si>
    <t>нежно-розовый с зеленоватым центром, H-100см</t>
  </si>
  <si>
    <t>алый, с незначительным темным напылением вдоль середины лепестков,  редкий темный крап, H-130см</t>
  </si>
  <si>
    <t>сиренево-розовый, H-120см</t>
  </si>
  <si>
    <t>Lilium Sweet Valley</t>
  </si>
  <si>
    <t>SWEET VALLEY</t>
  </si>
  <si>
    <t>СВИТ ВЭЛЛИ</t>
  </si>
  <si>
    <t>Lilium Yellow Diamond</t>
  </si>
  <si>
    <t>YELLOW DIAMOND</t>
  </si>
  <si>
    <t>ЙЕЛЛОУ ДИАМОНД</t>
  </si>
  <si>
    <t>лимонно-жёлтый с тёмном редким крапом в центре, H-130см</t>
  </si>
  <si>
    <t>ORD</t>
  </si>
  <si>
    <t>МАХРОВЫЙ белый, обильное цветение, H-120см</t>
  </si>
  <si>
    <t>Lilium Roselily Aisha</t>
  </si>
  <si>
    <t>ROSELILY AISHA</t>
  </si>
  <si>
    <t>ROSELILY АИША</t>
  </si>
  <si>
    <t>МАХРОВЫЙ, белый с зеленоватыми полосами и гофрир. Лепестками, H-100см</t>
  </si>
  <si>
    <t>Lilium Roselily Elena</t>
  </si>
  <si>
    <t>ROSELILY ELENA</t>
  </si>
  <si>
    <t>ROSELILY ЕЛЕНА</t>
  </si>
  <si>
    <t>МАХРОВЫЙ, чуть-сиреневато-красный с белыми кончиками на самом краю, ароматный без пыльцы, H-110см</t>
  </si>
  <si>
    <t>Lilium Roselily Lorena</t>
  </si>
  <si>
    <t>ROSELILY LORENA</t>
  </si>
  <si>
    <t>ROSELILY ЛОРЕНА</t>
  </si>
  <si>
    <t>ГУСТОМАХРОВЫЙ, малиновый с белым кантом, без пыльцы, гофре,21см, H-110см</t>
  </si>
  <si>
    <t>МАХРОВЫЙ, смесь окрасок, H-90-100см</t>
  </si>
  <si>
    <t>ярко-розовый, с оранжевыми тычинками и крапом в центре, тёмно-розовыми лучами, легкое гофре, H-120см</t>
  </si>
  <si>
    <t>OR</t>
  </si>
  <si>
    <t>Lilium Amazing Grace</t>
  </si>
  <si>
    <t>AMAZING GRACE</t>
  </si>
  <si>
    <t>ЭМЕЙЗИНГ ГРЕЙС</t>
  </si>
  <si>
    <t>ярко-розовый, глянцевый, со слегка осветленными кончиками, H-110см</t>
  </si>
  <si>
    <t>отличается длинными большими бутонами и чистым  белым цветом лепестков, долго стоит в срезке, , H-140см</t>
  </si>
  <si>
    <t>тёмно-красный, рубиновый с тёмным редким крапом и волнистым краем лепестка, H-110см</t>
  </si>
  <si>
    <t>белый, узкое фиолетовое обрамление, гофрированные, диам. 22см, H-105см</t>
  </si>
  <si>
    <t>сиреневато-розовый с гофрированным краем, тёмно-розовый крап, 20см, H-120см</t>
  </si>
  <si>
    <t>фламинго с желто-розовыми прожилками и тонкой белой каймой, редкий крап, гофре, H-110см</t>
  </si>
  <si>
    <t>ароматная смесь разных окрасок, H-110см</t>
  </si>
  <si>
    <t>ОЧЕНЬ КРУПНЫЙ 30+ см белый с оранжевыми тычинками, легкое гофре, H-120см</t>
  </si>
  <si>
    <t>ОЧЕНЬ ЭФФЕКТНЫЕ крупные цветки с ярко выраженным темно-сиреневым обрамлением, H-120см</t>
  </si>
  <si>
    <t>светло-сиреневый, белый в центре, лёгкое гофре, H-100см</t>
  </si>
  <si>
    <t>белый с ярко-жёлтыми полосками и зелёным центром, H-110см</t>
  </si>
  <si>
    <t>малиновый, глянцевый с красной полосой по длине лепестков и белой каймой, частый крап до середины лепестка, гофре, H-115см</t>
  </si>
  <si>
    <t>белый, тычинки ярко-оранжевые, легкое гофре по краю, H-110см</t>
  </si>
  <si>
    <t>чисто-белый с ярко-розовым краем, H-100см</t>
  </si>
  <si>
    <t>смесь сортов с сочетающимися окрасками, H-100см</t>
  </si>
  <si>
    <t>НОВИНКА! Малиново-рубиновый с чисто-белой тонкой каймой с желтым центром и малочисленным  редким темным крапом Ø 25см, H-110см</t>
  </si>
  <si>
    <t>POR</t>
  </si>
  <si>
    <t>тёмно-бордовый с белой каймой, H-55см</t>
  </si>
  <si>
    <t>LO</t>
  </si>
  <si>
    <t>белый с желтоватым центром, оранжевые тычинки очень крупные цветки, H-110см</t>
  </si>
  <si>
    <t>лимонно-желтый с коричневыми тычинками, H-80см</t>
  </si>
  <si>
    <t>розовый, H-110см</t>
  </si>
  <si>
    <t>перламутрово-розовый, атласный, H-140см</t>
  </si>
  <si>
    <t>белоснежный с желтоватым горлом., тычинки оранжевые, цветки направлены вверх, H-120см</t>
  </si>
  <si>
    <t>ОЧЕНЬ КРУПНЫЙ нежнейший розовый, H-110см</t>
  </si>
  <si>
    <t>белые, очень крупные цветки диам. до 35-40 см, H-120см</t>
  </si>
  <si>
    <t>Lilium Vendella</t>
  </si>
  <si>
    <t>VENDELLA</t>
  </si>
  <si>
    <t>ВЕНДЕЛЛА</t>
  </si>
  <si>
    <t>розовый со слегка сиреневым оттенком, тончайший белый кант цветок Ø22см, H-120см</t>
  </si>
  <si>
    <t>OT</t>
  </si>
  <si>
    <t>жемчужно-розовый с белым кантом и желтоватым центром, H-120см</t>
  </si>
  <si>
    <t>BELGRAVIA</t>
  </si>
  <si>
    <t>БЕЛГРАВИЯ</t>
  </si>
  <si>
    <t>ОЧЕНЬ КРУПНЫЙ ванильно-жёлтый с чёрными тычинками, 28+ см, H-120см</t>
  </si>
  <si>
    <t>белый с розовыми стрелками и жёлтым центром, H-120см</t>
  </si>
  <si>
    <t>белый, пурпурный от центра до середины лепестка, H-120см</t>
  </si>
  <si>
    <t>Lilium Garden Pleasure</t>
  </si>
  <si>
    <t>GARDEN PLEASURE</t>
  </si>
  <si>
    <t>ГАРДЕН ПЛЕЖЕ</t>
  </si>
  <si>
    <t>белый, ярко-розовый от центра до середины лепестка, H-125см</t>
  </si>
  <si>
    <t>малиновые лепестки с кремовой каймой, H-120см</t>
  </si>
  <si>
    <t>малиново-бордовый с белыми кончиками и белой каймой, 22+, H-110см</t>
  </si>
  <si>
    <t>бордовый с белыми кончиками и жёлто-зелёной сердцевиной, H-150см</t>
  </si>
  <si>
    <t>малиновый с белой каймой, 25см, H-120см</t>
  </si>
  <si>
    <t>кремово-жёлтый с винно-красными мазками по центру лепестка, на 3 год вырастает до 2,2 м и дает до 30 очень крупных соцветий, H-160см</t>
  </si>
  <si>
    <t>ярко-розовый, с небольшой желтой серцевинкой, на 3 год вырастает до 2,2 м и дает до 30 очень крупных соцветий, H-160см</t>
  </si>
  <si>
    <t>смесь окрасок  , H-120см</t>
  </si>
  <si>
    <t>кремовый с розовым к центру, ОЧЕНЬ Крупный цветок, H-160см</t>
  </si>
  <si>
    <t>бордовый, глянцевый, на 3 год выростает до 2,2 м и дает до 30 очень крупных соцветий, H-120см</t>
  </si>
  <si>
    <t>ярко-рубиновый , 30см, H-120см</t>
  </si>
  <si>
    <t>розовый с зелёной сердцевинкой, на 3 год выростает до 2,2 м и дает до 30 очень крупных соцветий, H-160см</t>
  </si>
  <si>
    <t>светло-абрикосовый, горловина оранжево-лососевого цвета, сердцевина желтая, крап, H-120см</t>
  </si>
  <si>
    <t>красный, H-130см</t>
  </si>
  <si>
    <t>розово-сиреневый, с белой сердцевиной, H-110см</t>
  </si>
  <si>
    <t>AZT</t>
  </si>
  <si>
    <t>желтый с винно-красными широкими пятнами от центра лепестка, H-120см</t>
  </si>
  <si>
    <t>Lilium Purple Life</t>
  </si>
  <si>
    <t>PURPLE LIFE</t>
  </si>
  <si>
    <t>ПУРПЛ ЛАЙФ</t>
  </si>
  <si>
    <t>белый с сильным бордовым напылением по всем лепесткам, H-130см</t>
  </si>
  <si>
    <t>Lilium Salmon Flavour</t>
  </si>
  <si>
    <t>SALMON FLAVOUR</t>
  </si>
  <si>
    <t>САЛМОН ФЛЕЙВОУР</t>
  </si>
  <si>
    <t>лососевый, H-150см</t>
  </si>
  <si>
    <t>Lilium Sweet Surrender</t>
  </si>
  <si>
    <t>SWEET SURRENDER</t>
  </si>
  <si>
    <t>СВИТ САРРЕНДЕР</t>
  </si>
  <si>
    <t>кремовый с желтоватым центром и тёмным крапом, H-110см</t>
  </si>
  <si>
    <t>смесь сортов разных окрасок для цветника, H-130см</t>
  </si>
  <si>
    <t>белый с темно-пурпурным крапом, H-120см</t>
  </si>
  <si>
    <t>Lilium Pearl Caroline</t>
  </si>
  <si>
    <t>PEARL CAROLINE</t>
  </si>
  <si>
    <t>ПЕРЛ КАРОЛИН</t>
  </si>
  <si>
    <t>ярко-оранжевый. Большее количество цветков, дольшее цветение. Толстые лепестки и крепкие стебли., H-110см</t>
  </si>
  <si>
    <t>кремово-оранжевый с бронзовыми подпалинами с внешней стороны цветка, H-130см</t>
  </si>
  <si>
    <t>TR</t>
  </si>
  <si>
    <t>желтый, с бронзовыми подпалинами у края лепестка, внешняя сторона цветка бронзовая, H-130см</t>
  </si>
  <si>
    <t>Upfacing - все цветки направлены вверх, медово-жёлтый , H-130см</t>
  </si>
  <si>
    <t>бело-розовый, края насыщенно-розовые, внешняя сторона цветка ярко-розовая, с внутренней и внешней стороны лепестка красные полосы, H-130см</t>
  </si>
  <si>
    <t>Upfacing -все цветки направлены вверх, палево-розовый с жёлтыми стрелками, H-130см</t>
  </si>
  <si>
    <t>внутри цветок белый с желтым центром, внешняя сторона белая с розовыми и пурпурными полосами, H-130см</t>
  </si>
  <si>
    <t>белый, с желтым внутри цветка, тычинки желтые, H-130см</t>
  </si>
  <si>
    <t>Upfacing -все цветки направлены вверх, кремовый с жёлтым центром, H-130см</t>
  </si>
  <si>
    <t>Upfacing -все цветки направлены вверх, ярко-жёлтый, H-130см</t>
  </si>
  <si>
    <t>смесь сортов различных окрасок для цветника, H-130см</t>
  </si>
  <si>
    <t>Многоцветковая лилия, 1.8-2,4м! бордовая с ярко-жёлтым напылением , каймой и тычинками, H-100-160см</t>
  </si>
  <si>
    <t>SP</t>
  </si>
  <si>
    <t>Многоцветковая лилия, цветки пурпурно-красного цвета с темн-красными точками , чалмовидные. Для заднего плана бордюра, H-160см</t>
  </si>
  <si>
    <t>Многоцветковая лилия, 1.8-2,4м! тёмно-красная с оранжевыми тычинками, H-160см</t>
  </si>
  <si>
    <t>первый гибрид Longiflorum x L.pardalinum.  Высокий мощный стебль, на котором многочисленные широко расставленными цветки., H-120см</t>
  </si>
  <si>
    <t>Многоцветковая лилия, 1.8-2,4м! цветки абрикосового цвета с темно-красными бородками, чалмовидные. Для заднего плана бордюра, H-150см</t>
  </si>
  <si>
    <t>Многоцветковая лилия, лепестки белого цвета с насыщенно-абрикосовым центром и оранжевыми бородками, чалмовидные. Для заднего плана бордюра, H-150см</t>
  </si>
  <si>
    <t>Многоцветковая лилия, цветки пунцово-красного цвета с темно-красными точками, белой каймой, чалмовидные. Для заднего плана бордюра, H-140см</t>
  </si>
  <si>
    <t>МАХРОВЫЙ розовый с белой каймой, H-120см</t>
  </si>
  <si>
    <t>пурпурно-красный центр, белые кончики и кант, цветок Ø - 22см, H-110см</t>
  </si>
  <si>
    <t>ЛИЛЕЙНИК</t>
  </si>
  <si>
    <t>Hemerocallis Berrylicious</t>
  </si>
  <si>
    <t>БЕРРИЛИШИС</t>
  </si>
  <si>
    <t>BERRYLICIOUS</t>
  </si>
  <si>
    <t>(трёхлетнее растение за сезон даёт 250 цветков)  алый с темно-фиолетовой каймой, желтое горло, ГОФРИР. / Н 60см, Ø 15см, цветение: 6-7,9</t>
  </si>
  <si>
    <t>Hemerocallis Bestseller</t>
  </si>
  <si>
    <t>БЕСТСЕЛЛЕР</t>
  </si>
  <si>
    <t>BESTSELLER</t>
  </si>
  <si>
    <t>(трёхлетнее растение за сезон даёт 250 цветков) ГОФРИР. Тёмно-розовый с жёлтой каймой и жёлтым горлом / Н 65см, Ø 14см, цветение: 7-8,9</t>
  </si>
  <si>
    <t>Hemerocallis Black Stockings</t>
  </si>
  <si>
    <t>БЛЭК СТОКИНГС</t>
  </si>
  <si>
    <t>BLACK STOCKINGS</t>
  </si>
  <si>
    <t>ГОФРИР. Тёмно-фиолетовый с жёлтым горлом / Н 65см, Ø 15см, цветение: 7-8,9</t>
  </si>
  <si>
    <t>Hemerocallis Blizzard Bay</t>
  </si>
  <si>
    <t>БЛИЗЗАРД БЭЙ</t>
  </si>
  <si>
    <t>BLIZZARD BAY</t>
  </si>
  <si>
    <t>ГОФРИР. белый с жёлтой каймой, жёлтый центр / Н 60см, Ø 15см, цветение: 8-9</t>
  </si>
  <si>
    <t>Hemerocallis Daria</t>
  </si>
  <si>
    <t>ДАРИА</t>
  </si>
  <si>
    <t>DARIA</t>
  </si>
  <si>
    <t>пурпурно-розовый с желтой гофрир.каймой и желтым горлом / Н 55см, Ø 17см, цветение: 6-7,9</t>
  </si>
  <si>
    <t>Hemerocallis Entrapment</t>
  </si>
  <si>
    <t>ЭНТРАПМЕНТ</t>
  </si>
  <si>
    <t>ENTRAPMENT</t>
  </si>
  <si>
    <t>СЕРИЯ 500! (трёхлетнее растение за сезон даёт 500 цветков) сиреневый с белыми полосками и жёлтым горлом, лёгкое гофре / Н 65см, Ø 14см, цветение: 7-8,9</t>
  </si>
  <si>
    <t>Hemerocallis Janice Brown</t>
  </si>
  <si>
    <t>ДЖАНИС БРАУН</t>
  </si>
  <si>
    <t>JANICE BROWN</t>
  </si>
  <si>
    <t>Сорт из списка Trophytaker® Лучшие лилейники мира. ОЧЕНЬ длительное цветение по срокам: раннее-позднее, бледно-розовый с насыщенно-розовым пятном / Н 60см, Ø 13см, цветение: 6-7</t>
  </si>
  <si>
    <t>Hemerocallis Lavender Blue Baby</t>
  </si>
  <si>
    <t>ЛАВЕНДЕР БЛЮ БЕЙБИ</t>
  </si>
  <si>
    <t>LAVENDER BLUE BABY</t>
  </si>
  <si>
    <t>ярко-сиреневый с фиолетовым кольцом и каймой, зеленое горло, ГОФРИР. / Н 65см, Ø 14см, цветение: 6-7,9</t>
  </si>
  <si>
    <t>Hemerocallis Macbeth</t>
  </si>
  <si>
    <t>МАКБЕТ</t>
  </si>
  <si>
    <t>MACBETH</t>
  </si>
  <si>
    <t>Hemerocallis Mildred Mitchell</t>
  </si>
  <si>
    <t>МИЛДРЕД МИТЧЕЛ</t>
  </si>
  <si>
    <t>MILDRED MITCHELL</t>
  </si>
  <si>
    <t>ГОФРИР.тёмно-розовый с фиолетовым пятном и фиолетовой тонкой каймой / Н 55см, Ø 16см, цветение: 6-7,9</t>
  </si>
  <si>
    <t>Hemerocallis Night Beacon</t>
  </si>
  <si>
    <t>НАЙТ БЕКОН</t>
  </si>
  <si>
    <t>NIGHT BEACON</t>
  </si>
  <si>
    <t>Hemerocallis Double Firecracker</t>
  </si>
  <si>
    <t>ДАБЛ ФАЙРКРЕКЕР</t>
  </si>
  <si>
    <t>DOUBLE FIRECRACKER</t>
  </si>
  <si>
    <t>МАХРОВЫЙ. Кумачово-красный с жёлтым горлом / Н 70см, Ø 15см, цветение: 6-7,9</t>
  </si>
  <si>
    <t>Hemerocallis Double Red Royal</t>
  </si>
  <si>
    <t>ДАБЛ РЭД РОЯЛ</t>
  </si>
  <si>
    <t>DOUBLE RED ROYAL</t>
  </si>
  <si>
    <t>МАХРОВЫЙ бордовый, бархатный, на внутренних лепестках белый кант,  жёлтое горло / Н 70см, Ø 15см, цветение: 7-8</t>
  </si>
  <si>
    <t>Hemerocallis Double River Wye</t>
  </si>
  <si>
    <t>ДАБЛ РИВЕР УАЙ</t>
  </si>
  <si>
    <t>DOUBLE RIVER WYE</t>
  </si>
  <si>
    <t>(трёхлетнее растение за сезон даёт более 300 цветков) МАХРОВЫЙ нежно-жёлтый / Н 80см, Ø 17см, цветение: 7-8,9</t>
  </si>
  <si>
    <t>НАЙТ ЭМБЕР</t>
  </si>
  <si>
    <t>NIGHT EMBERS</t>
  </si>
  <si>
    <t>МАХРОВЫЙ бордовый с тонкой белой каймой / Н 65см, Ø 13см, цветение: 6-7,9</t>
  </si>
  <si>
    <t>Hemerocallis Roswitha</t>
  </si>
  <si>
    <t>РОЗУИТА</t>
  </si>
  <si>
    <t>ROSWITHA</t>
  </si>
  <si>
    <t>МАХРОВЫЙ, кремовый с винно-красным центром / Н 70см, Ø 10см, цветение: 6-7</t>
  </si>
  <si>
    <t>Hemerocallis Unlock The Stars</t>
  </si>
  <si>
    <t>АНЛОК ЗЕ СТАРЗ</t>
  </si>
  <si>
    <t>UNLOCK THE STARS</t>
  </si>
  <si>
    <t>МАХРОВЫЙ ГОФРИР. тёмно-розовый с жёлтым пятном и жёлтой каймой / Н 65см, Ø 15см, цветение: 6-7,9</t>
  </si>
  <si>
    <t>Hemerocallis Voodoo Dancer</t>
  </si>
  <si>
    <t>ВУУДУУ ДАНСЕР</t>
  </si>
  <si>
    <t>VOODOO DANCER</t>
  </si>
  <si>
    <t>МАХРОВЫЙ, темно-фиолетовый с желтым центром, ароматный / Н 55см, Ø 14см, цветение: 7-8,9</t>
  </si>
  <si>
    <t>3/5 n</t>
  </si>
  <si>
    <t>Paeonia Alertie</t>
  </si>
  <si>
    <t>АЛЕРТИ</t>
  </si>
  <si>
    <t>ALERTIE</t>
  </si>
  <si>
    <t>МАХРОВЫЙ, анемоновидный, среднего срока цветения, цветки перламутрово-нежнейше-розовые,высота куста  50-70см, цветок 14см, ароматный</t>
  </si>
  <si>
    <t>Paeonia Armani</t>
  </si>
  <si>
    <t>АРМАНИ</t>
  </si>
  <si>
    <t>ARMANI</t>
  </si>
  <si>
    <t>МАХРОВЫЙ, один из самых темных сортов. Рубиново-бордовый, глянцевый, Н-90см, среднеранний срок цветения, цветок 20см</t>
  </si>
  <si>
    <t>Paeonia Flame</t>
  </si>
  <si>
    <t>ФЛЭЙМ</t>
  </si>
  <si>
    <t>FLAME</t>
  </si>
  <si>
    <t>Двухрядный цветок, очень яркий, огненно-красныйс желтым центром, диаметром 14-17см, высота 55-70см, раннее цветение</t>
  </si>
  <si>
    <t>Paeonia Madame Calot</t>
  </si>
  <si>
    <t>МАДАМ КАЛО</t>
  </si>
  <si>
    <t>MADAME CALOT</t>
  </si>
  <si>
    <t>МАХРОВЫЙ кремовый с ярко-розовой сердцевинкой</t>
  </si>
  <si>
    <t>MISTER ED</t>
  </si>
  <si>
    <t>Paeonia Belgravia</t>
  </si>
  <si>
    <t>Махровый гибрид рубиново-красный. Высота до 90см, не образует боковых бутонов. Цветок до 25см. Срок цветения ранний, сорт рекомендован для срезки</t>
  </si>
  <si>
    <t>Paeonia Lorelei</t>
  </si>
  <si>
    <t>ЛОРЕЛЕЯ</t>
  </si>
  <si>
    <t>LORELEI</t>
  </si>
  <si>
    <t>МАХРОВЫЙ переливается от тёмно-розового через нежно-розовый до белого</t>
  </si>
  <si>
    <t>Paeonia Nick Shaylor</t>
  </si>
  <si>
    <t>НИК ШЕЙЛОР</t>
  </si>
  <si>
    <t>NICK SHAYLOR</t>
  </si>
  <si>
    <t>Махровый розовидный, кремово-белый со сегка розоватым оттенком. Высота 80-90, цветки крупные, 20см, Срок цветения поздний, один из самых эффектных сортов.</t>
  </si>
  <si>
    <t>Tulipa Ice Cream Strawberry</t>
  </si>
  <si>
    <t>2й эффект (DFT)</t>
  </si>
  <si>
    <t>Tulipa Bendigo</t>
  </si>
  <si>
    <t>Бендиго</t>
  </si>
  <si>
    <t>Tulipa Cranberry Tristle</t>
  </si>
  <si>
    <t>Коттон Кэнди</t>
  </si>
  <si>
    <t>Tulipa Cotton Candy</t>
  </si>
  <si>
    <t>Крэнберри Тристл</t>
  </si>
  <si>
    <t>Tulipa Cairns</t>
  </si>
  <si>
    <t>Кэрнз</t>
  </si>
  <si>
    <t>Tulipa Royal Centennial</t>
  </si>
  <si>
    <t>Роял Сентениал</t>
  </si>
  <si>
    <t>Tulipa Drakensteyn</t>
  </si>
  <si>
    <t>Дракенштейн</t>
  </si>
  <si>
    <t>Tulipa Limoncello</t>
  </si>
  <si>
    <t>Новинка селекции! долго держит форму, выгоночный, рубиново-темно-бордовый с желтой бахромчатой каймой</t>
  </si>
  <si>
    <t>Tulipa Noordeinde</t>
  </si>
  <si>
    <t>Ноордейнде</t>
  </si>
  <si>
    <t>Сан Клементе</t>
  </si>
  <si>
    <t>Новинка селекции! Долго держит форму, выгоночный, пурпурно-лиловый</t>
  </si>
  <si>
    <t>Tulipa San Clemente</t>
  </si>
  <si>
    <t>Сан Кристина</t>
  </si>
  <si>
    <t xml:space="preserve">Новинка селекции! Долго держит форму, выгоночный, ярко-малиновый  </t>
  </si>
  <si>
    <t>Tulipa San Christina</t>
  </si>
  <si>
    <t>Новинка селекции!  пурпурно-темно лиловый с белой бахромчатой каймой</t>
  </si>
  <si>
    <t>Tulipa Sweets Paradise</t>
  </si>
  <si>
    <t>Свитс Парадиз</t>
  </si>
  <si>
    <t>белый с клубнично-розовой широкой каймой и бахромой</t>
  </si>
  <si>
    <t>Tulipa Fringed Sweet mix</t>
  </si>
  <si>
    <t>Фринджет Свит микс</t>
  </si>
  <si>
    <t>Смесь белых и бело/клубнично-розовых густобахромчатых сортов</t>
  </si>
  <si>
    <t>Баллада Уайт</t>
  </si>
  <si>
    <t>ярко-розовый с розовато-кремовой широкой каймой</t>
  </si>
  <si>
    <t>Донато</t>
  </si>
  <si>
    <t>Tulipa Donato</t>
  </si>
  <si>
    <t>Tulipa Bombastic Red</t>
  </si>
  <si>
    <t>Бомбастик Рэд</t>
  </si>
  <si>
    <t>палево-тёмно-розовый с розовато-кремовым верхней частью лепестков, РОСКОШНЫЙ</t>
  </si>
  <si>
    <t>оранжевый с красными "перьями" по лепестку 
пионовидный</t>
  </si>
  <si>
    <t>Tulipa Golden Apeldoorn</t>
  </si>
  <si>
    <t>Голден Апельдорн</t>
  </si>
  <si>
    <t>Пинк Импрешшн</t>
  </si>
  <si>
    <t>пастельно-розовый, крупный цветок</t>
  </si>
  <si>
    <t>Tulipa Pink Impression</t>
  </si>
  <si>
    <t>Tulipa Fostery King</t>
  </si>
  <si>
    <t>Фостери Кинг</t>
  </si>
  <si>
    <t>гигантский Дарвинов гибрид. Малиновый с кремово-желтым основанием. Яркий как  прожектор! Темные стебли.</t>
  </si>
  <si>
    <t>смесь, серии Принс</t>
  </si>
  <si>
    <t>фиолетово-лиловый</t>
  </si>
  <si>
    <t>Tulipa Curry</t>
  </si>
  <si>
    <t>Карри</t>
  </si>
  <si>
    <t>очень яркий, красный</t>
  </si>
  <si>
    <t>Тирамису</t>
  </si>
  <si>
    <t>темно-пурпурно-фиолетовой с кремово-белой каймой</t>
  </si>
  <si>
    <t>Tulipa Tiramisu</t>
  </si>
  <si>
    <t>Tulipa humilis mix</t>
  </si>
  <si>
    <t>Ботаническая смесь</t>
  </si>
  <si>
    <t>смесь популярных сортов</t>
  </si>
  <si>
    <t>10-25см</t>
  </si>
  <si>
    <t>6/7-8/9</t>
  </si>
  <si>
    <t>Tulipa pulchella Eastern Star</t>
  </si>
  <si>
    <t>Истерн Стар</t>
  </si>
  <si>
    <t>ярко-лиловые с желтым центром в роспуске</t>
  </si>
  <si>
    <t>ГИАЦИНТЫ СМЕСИ</t>
  </si>
  <si>
    <t>ГИАЦИНТЫ</t>
  </si>
  <si>
    <t>Hyacinth Blue Saphire</t>
  </si>
  <si>
    <t>Блю Сапфир</t>
  </si>
  <si>
    <t>насыщенно-фиолетовый , очень плотный</t>
  </si>
  <si>
    <t>Hyacinth Johanna</t>
  </si>
  <si>
    <t>Джоанна</t>
  </si>
  <si>
    <t>розовый со светлой каймой</t>
  </si>
  <si>
    <t>Пинк Элефант</t>
  </si>
  <si>
    <t>нежнейший розовый, перламутровый</t>
  </si>
  <si>
    <t>Hyacinth Pink Elephant</t>
  </si>
  <si>
    <t>Hyacinth City of Bradford</t>
  </si>
  <si>
    <t>Сити оф Брэдфорд</t>
  </si>
  <si>
    <t>ГИАЦИНТЫ МАХРОВЫЕ</t>
  </si>
  <si>
    <t>крупнокор., роз.</t>
  </si>
  <si>
    <t>(сплит) Околоцветник белый, сплит-коронка очень яркого, "электрически" оранжевого цвета, у основания коронки кольцо более светлой окраски</t>
  </si>
  <si>
    <t>бульб.</t>
  </si>
  <si>
    <t>Narcissus Gentle Giant</t>
  </si>
  <si>
    <t>Джентл Джиант</t>
  </si>
  <si>
    <t>крупнокор. Крупный цветок 12,5см; белый, коронка оранжевая, гофрированная, высокий стебель</t>
  </si>
  <si>
    <t>z10-12</t>
  </si>
  <si>
    <t>Narcissus Cupfighter</t>
  </si>
  <si>
    <t>Капфайтер</t>
  </si>
  <si>
    <t>крупнокоронч, однотонный, цвет яркого яичного желтка</t>
  </si>
  <si>
    <t>z12-14</t>
  </si>
  <si>
    <t>махр. белый, желтая ГУСТОМАХРОВАЯ коронка, внутри ярко-выраженная белая кайма. Очень красивый</t>
  </si>
  <si>
    <t>Narcissus Double Sunrise</t>
  </si>
  <si>
    <t>Дабл Санрайз</t>
  </si>
  <si>
    <t>махр. желтый с оранжевой махровой коронкой</t>
  </si>
  <si>
    <t xml:space="preserve">махровый лимонно-жёлтый с ярко-желтой густомахровой коронкой,
Экслюзив! </t>
  </si>
  <si>
    <t>Narcissus Flower Drift</t>
  </si>
  <si>
    <t>Флауэр Дрифт</t>
  </si>
  <si>
    <t>махр. Белый, коронка желтая с красным кантом по гофре</t>
  </si>
  <si>
    <t>Crocus Early Gold</t>
  </si>
  <si>
    <t>Ёрли Голд</t>
  </si>
  <si>
    <t xml:space="preserve">золотисто-желтый с бронзовыми линиями </t>
  </si>
  <si>
    <t>Crocus Angustifolius</t>
  </si>
  <si>
    <t>узколистный</t>
  </si>
  <si>
    <t>желтый с бронзовыми мазками с внешней части лепестков</t>
  </si>
  <si>
    <t>Нижние лепестки желтые с контрастной яркой фиолетовой сеткой, верхние лепестки насыщенно пурпурные</t>
  </si>
  <si>
    <t>Muscari Spring Mix</t>
  </si>
  <si>
    <t>Спринг микс</t>
  </si>
  <si>
    <t>5/7-8/9</t>
  </si>
  <si>
    <t>Allium atropurpureum</t>
  </si>
  <si>
    <t>Атропурпуреум</t>
  </si>
  <si>
    <t>лиловый с темно-фиолетовым центром</t>
  </si>
  <si>
    <t>Дорастает до 2 м. Цветет все лето! Шаровидные соцветия из смеси фиолетовых и белых цветков</t>
  </si>
  <si>
    <t>Мистер Фоккер</t>
  </si>
  <si>
    <t>Св.Бриджит Смесь</t>
  </si>
  <si>
    <t>Bellevalia pycnantha</t>
  </si>
  <si>
    <t>Бельвалия</t>
  </si>
  <si>
    <t>густоцветковая</t>
  </si>
  <si>
    <t>ультрамариново-синий</t>
  </si>
  <si>
    <t>Dichelostemma ida-maia</t>
  </si>
  <si>
    <t>Дихелостемма</t>
  </si>
  <si>
    <t>Ида-майа</t>
  </si>
  <si>
    <t>красная, очень яркая с белой коронкой внизу</t>
  </si>
  <si>
    <t>45-60</t>
  </si>
  <si>
    <t>Dichelostemma ida-maia Pink Diamond</t>
  </si>
  <si>
    <t>Пинк Диамонд</t>
  </si>
  <si>
    <t>лилово-розовая, очень яркая, с белой коронкой внизу</t>
  </si>
  <si>
    <t>Puschkinia libanotica Alba</t>
  </si>
  <si>
    <t>ЛИЛИИ</t>
  </si>
  <si>
    <t>Луковичные ЛЕТО-ОСЕНЬ</t>
  </si>
  <si>
    <t>Посадочный материал будет приходить еженедельно,  согласно срокам созревания и готовности сортов:</t>
  </si>
  <si>
    <t>состоянии поставить скомплектованный заказ по не зависящим от него причинам.</t>
  </si>
  <si>
    <t>наименование товара, количество, этикетка с названием сорта, суть претензии. Упаковки для фото не распечатывать!</t>
  </si>
  <si>
    <t>**Сроки поставок  могут быть изменены из-за вновь вознкиших ограничений в логистике</t>
  </si>
  <si>
    <t>производственно-складской комплекс, влад.2</t>
  </si>
  <si>
    <t>КРАТНОСТЬ ЗАКАЗА</t>
  </si>
  <si>
    <t>Бюджетное предложение - Promo Line, продажа упаковками отдельно кратно 5  (5,10,15,20…)</t>
  </si>
  <si>
    <t>ПРОМОЛАЙН. ЛИЛИИ OT гибриды</t>
  </si>
  <si>
    <t>ПРОМОЛАЙН. ЛИЛИИ OR - Восточные гибриды, махровые</t>
  </si>
  <si>
    <t>Основной ассортимент лилий (в п/эт. пакеты с торфом + полноцветная картинка.)</t>
  </si>
  <si>
    <t>ПРОМОЛАЙН. ЛИЛИИ Longi - Длинноцветковые гибриды</t>
  </si>
  <si>
    <t>ПРОМОЛАЙН. ЛИЛИИ Aзиатские гибриды, махровые</t>
  </si>
  <si>
    <t>Название</t>
  </si>
  <si>
    <t>Фото</t>
  </si>
  <si>
    <t>Цена оптовая, руб.</t>
  </si>
  <si>
    <t>Заказ, в упаков-ках ↓</t>
  </si>
  <si>
    <t>сезон</t>
  </si>
  <si>
    <t>Кол-во лук. в упаковке</t>
  </si>
  <si>
    <t xml:space="preserve">ПРОМОЛАЙН. ЛИЛИИ Trumpet - Трубчатые гибриды </t>
  </si>
  <si>
    <t>ПРОМОЛАЙН. ЛИЛИИ LA гибриды</t>
  </si>
  <si>
    <t>ПРОМОЛАЙН. ЛИЛИИ Aзиатские гибриды</t>
  </si>
  <si>
    <t>ПРОМОЛАЙН. ЛИЛИИ OR - Восточные гибриды</t>
  </si>
  <si>
    <t>ПРОМОЛАЙН. ЛИЛИИ Aзиатские гибриды Серия Joy, Высота 45см</t>
  </si>
  <si>
    <t>ПРОМОЛАЙН. ЛИЛИИ АOA - гибриды</t>
  </si>
  <si>
    <t>ПРОМОЛАЙН. ЛИЛИИ Species / Редкие гибриды</t>
  </si>
  <si>
    <t>ПРОМОЛАЙН. ЛИЛИИ Tigrinum - Тигровые</t>
  </si>
  <si>
    <t>ПРОМОЛАЙН. ЛИЛИИ Aзиатские гибриды Серия Tiny, Высота 40см</t>
  </si>
  <si>
    <t>МАХРОВЫЙ белый с желтым центром, H-110см</t>
  </si>
  <si>
    <t>МАХРОВЫЙ белый, H-110см</t>
  </si>
  <si>
    <t>ACCOLADE</t>
  </si>
  <si>
    <t>BLIZZARD</t>
  </si>
  <si>
    <t>CHARDONNAY</t>
  </si>
  <si>
    <t>FRONTERA</t>
  </si>
  <si>
    <t>АККОЛЕЙД</t>
  </si>
  <si>
    <t>БЛИЗЗАРД</t>
  </si>
  <si>
    <t>ШАРДОНЭ</t>
  </si>
  <si>
    <t>ФРОНТЕРА</t>
  </si>
  <si>
    <t>Lilium Blizzard</t>
  </si>
  <si>
    <t>Lilium Chardonnay</t>
  </si>
  <si>
    <t>Lilium Easy Vanilla</t>
  </si>
  <si>
    <t>Lilium Frontera</t>
  </si>
  <si>
    <t>Lilium Henryi</t>
  </si>
  <si>
    <t>Lilium Lollypop</t>
  </si>
  <si>
    <t>TINY BEE</t>
  </si>
  <si>
    <t>RED COUNTY</t>
  </si>
  <si>
    <t>FOREVER SUSAN</t>
  </si>
  <si>
    <t>JUST KIDDING</t>
  </si>
  <si>
    <t>YELLOW BELLIES</t>
  </si>
  <si>
    <t>TOMOS</t>
  </si>
  <si>
    <t>FALMARIN</t>
  </si>
  <si>
    <t>FABIENNE</t>
  </si>
  <si>
    <t>EXCELSIOR</t>
  </si>
  <si>
    <t>BRIGHT BRILLIANT</t>
  </si>
  <si>
    <t>AVENTINO</t>
  </si>
  <si>
    <t>DEBBY</t>
  </si>
  <si>
    <t>IMPRATO</t>
  </si>
  <si>
    <t>MACIZO</t>
  </si>
  <si>
    <t>OLYMPIC TORCH</t>
  </si>
  <si>
    <t>PALAZZO</t>
  </si>
  <si>
    <t>RED DESIRE</t>
  </si>
  <si>
    <t>RED MORNING</t>
  </si>
  <si>
    <t>HONEYMOON</t>
  </si>
  <si>
    <t>EL CAPITAN</t>
  </si>
  <si>
    <t>RED FLAVOUR</t>
  </si>
  <si>
    <t>ALBERTA MORNING</t>
  </si>
  <si>
    <t>AMISTAD 16/18</t>
  </si>
  <si>
    <t>ТАЙНИ БИ</t>
  </si>
  <si>
    <t>РЭД КАУНТИ</t>
  </si>
  <si>
    <t>ФОРЕВЕ СЬЮЗАН</t>
  </si>
  <si>
    <t>ДЖАСТ КИДДИНГ</t>
  </si>
  <si>
    <t>ЙЕЛЛОУ БЕЛЛИЗ</t>
  </si>
  <si>
    <t>ТОМОС</t>
  </si>
  <si>
    <t>ФАЛЬМАРИН</t>
  </si>
  <si>
    <t>ФАБИЕНН</t>
  </si>
  <si>
    <t>ЭКСЕЛЬСИОР</t>
  </si>
  <si>
    <t>АВЕНТИНО</t>
  </si>
  <si>
    <t>ДЕББИ</t>
  </si>
  <si>
    <t>ИМПРАТО</t>
  </si>
  <si>
    <t>МАКИЗО</t>
  </si>
  <si>
    <t>ОЛИМПИК ТОРЧ</t>
  </si>
  <si>
    <t>ПАЛАЦЦО</t>
  </si>
  <si>
    <t>РЕД ДЕЗАЕР</t>
  </si>
  <si>
    <t>РЭД МОРНИНГ</t>
  </si>
  <si>
    <t>ХАНИМУН</t>
  </si>
  <si>
    <t>ЭЛЬ КАПИТАН</t>
  </si>
  <si>
    <t>РЭД ФЛЕЙВОУР</t>
  </si>
  <si>
    <t>АЛЬБЕРТА МОРНИГ</t>
  </si>
  <si>
    <t>АМИСТАД 16/18</t>
  </si>
  <si>
    <t>канареечно-жёлтый с редким коричневым крапом вокруг центра, H-45см</t>
  </si>
  <si>
    <t>малиново-красный, 17см, H-90см</t>
  </si>
  <si>
    <t>темно-красные лепестки, оранжеве на кончиках, H-90см</t>
  </si>
  <si>
    <t>махровый, ярко-малиновый, переливистый, H-110см</t>
  </si>
  <si>
    <t>лимонно-желтый, очень крепкие и плотные бутоны, крепкие цветоносы, H-110см</t>
  </si>
  <si>
    <t>махровый, яркий, лимонно-желтый, необычная форма с удлиненными лепестками, очень крупный цветок, H-110см</t>
  </si>
  <si>
    <t>махровый, лососево-абрикосовый, цветок , H-110см</t>
  </si>
  <si>
    <t>белый с ярко-красными стрелками и крапом, в центре желтые стрелки, 16см, H-110см</t>
  </si>
  <si>
    <t>белый, с ярко-розовыми полосами и ярко-розовым крапом, центр-жёлтый, H-120см</t>
  </si>
  <si>
    <t>плотный розовый равномерный цвет, центр желтый, 25см, H-130см</t>
  </si>
  <si>
    <t>винно-красный с лососевой каймой, H-150см</t>
  </si>
  <si>
    <t>Эксклюзив! Ярко-розовый, атласный, диам. 23см, H-130см</t>
  </si>
  <si>
    <t>атласно-розовый , 25см, H-120см</t>
  </si>
  <si>
    <t>розовато-кремовый с ярко-красным центром и жёлтой сердцевиной, H-140см</t>
  </si>
  <si>
    <t>винно-красный с жёлтыми кончиками, H-150см</t>
  </si>
  <si>
    <t>"медовая луна" , светло-желтый, у центра более яркий желтый, очень высокий (на второй-третий год), H-180см</t>
  </si>
  <si>
    <t>мартагон фиолетово- пурпурный с крапом, H-90см</t>
  </si>
  <si>
    <t>МАХРОВЫЙ нежнейший кремово-розовый, H-110см</t>
  </si>
  <si>
    <t>медовая луна" , светло-желтый, у центра более яркий желтый, очень высокий (на второй-третий год), H-180см</t>
  </si>
  <si>
    <t>Lilium Tiny Bee</t>
  </si>
  <si>
    <t>Lilium Red County</t>
  </si>
  <si>
    <t>Lilium Forever Susan</t>
  </si>
  <si>
    <t>Lilium Just Kidding</t>
  </si>
  <si>
    <t>Lilium Yellow Bellies</t>
  </si>
  <si>
    <t>Lilium Must See</t>
  </si>
  <si>
    <t>Lilium Tomos</t>
  </si>
  <si>
    <t>Lilium Falmarin</t>
  </si>
  <si>
    <t>Lilium Big Smile</t>
  </si>
  <si>
    <t>Lilium Excelsior</t>
  </si>
  <si>
    <t>Lilium Aventino</t>
  </si>
  <si>
    <t>Lilium Debby</t>
  </si>
  <si>
    <t>Lilium Imprato</t>
  </si>
  <si>
    <t>Lilium Macizo</t>
  </si>
  <si>
    <t>Lilium Palazzo</t>
  </si>
  <si>
    <t>Lilium Red Desire</t>
  </si>
  <si>
    <t>Lilium Red Morning</t>
  </si>
  <si>
    <t>Lilium Honeymoon</t>
  </si>
  <si>
    <t>Lilium Sheherazade</t>
  </si>
  <si>
    <t>Lilium El Capitan</t>
  </si>
  <si>
    <t>Lilium Red Flavour</t>
  </si>
  <si>
    <t>Lilium Alberta Morning</t>
  </si>
  <si>
    <t>Lilium Claude Shride</t>
  </si>
  <si>
    <t>Lilium African Lady</t>
  </si>
  <si>
    <t>ТЮЛЬПАНЫ, НАРЦИССЫ, ГИАЦИНТЫ, КРОКУСЫ И РАЗНОЛУКОВИЧНЫЕ</t>
  </si>
  <si>
    <t>Tulipa 17th Century</t>
  </si>
  <si>
    <t>Tulipa Anfield</t>
  </si>
  <si>
    <t>Tulipa Brooklyn</t>
  </si>
  <si>
    <t>Tulipa Golden Gate</t>
  </si>
  <si>
    <t>Tulipa King's Crown</t>
  </si>
  <si>
    <t>Tulipa Kingston</t>
  </si>
  <si>
    <t>Tulipa Cannonball</t>
  </si>
  <si>
    <t>Tulipa Exquisit</t>
  </si>
  <si>
    <t>Tulipa Fringed Bouquet Mixed</t>
  </si>
  <si>
    <t>Tulipa Fringed Park Mixed</t>
  </si>
  <si>
    <t>Tulipa Aladdin</t>
  </si>
  <si>
    <t>Tulipa Miss Elegance</t>
  </si>
  <si>
    <t>Tulipa Cartouche</t>
  </si>
  <si>
    <t>Tulipa Mira</t>
  </si>
  <si>
    <t>Tulipa Monte Orange</t>
  </si>
  <si>
    <t>Tulipa Wyndham</t>
  </si>
  <si>
    <t>Tulipa Double Black and Orange mix</t>
  </si>
  <si>
    <t>Tulipa Double Flowering mix</t>
  </si>
  <si>
    <t>Tulipa Club Mix</t>
  </si>
  <si>
    <t>Tulipa Blumex Favorite</t>
  </si>
  <si>
    <t>Tulipa Texas Flame</t>
  </si>
  <si>
    <t>Tulipa Buckingham</t>
  </si>
  <si>
    <t>Tulipa Unicum Praestans</t>
  </si>
  <si>
    <t>_Hyacinth Blue</t>
  </si>
  <si>
    <t>_Hyacinth Purple</t>
  </si>
  <si>
    <t>_Hyacinth Pink</t>
  </si>
  <si>
    <t>_Hyacinth Red</t>
  </si>
  <si>
    <t>_Hyacinth White</t>
  </si>
  <si>
    <t>Hyacinth Blue Magic</t>
  </si>
  <si>
    <t>Hyacinth Peter Stuyvesant</t>
  </si>
  <si>
    <t>Narcissus Broadway Star</t>
  </si>
  <si>
    <t>Narcissus Pistachio</t>
  </si>
  <si>
    <t>Crocus Speciosus (autumn)</t>
  </si>
  <si>
    <t>Iris reticulata J.S. Dijt</t>
  </si>
  <si>
    <t>Iris reticulata Mix</t>
  </si>
  <si>
    <t>Fritillaria imperialis Lutea</t>
  </si>
  <si>
    <t>Allium Ambassador</t>
  </si>
  <si>
    <t>Allium Violet Beauty</t>
  </si>
  <si>
    <t>Allium karataviense</t>
  </si>
  <si>
    <t>Allium roseum</t>
  </si>
  <si>
    <t>Chionodoxa forbesii Pink Giant</t>
  </si>
  <si>
    <t>Chionodoxa forbesii</t>
  </si>
  <si>
    <t>ТЮЛЬПАНЫ СЕРИЯ "ДВОЙНОЙ ЭФФЕКТ"</t>
  </si>
  <si>
    <t>17-й Век</t>
  </si>
  <si>
    <t>Анфилд</t>
  </si>
  <si>
    <t>Бруклин</t>
  </si>
  <si>
    <t>Голден Гейт</t>
  </si>
  <si>
    <t>Кингз Краун</t>
  </si>
  <si>
    <t>Кингстон</t>
  </si>
  <si>
    <t>Кэннонболл</t>
  </si>
  <si>
    <t>РедВуд</t>
  </si>
  <si>
    <t>Экскуист</t>
  </si>
  <si>
    <t>Аладдин</t>
  </si>
  <si>
    <t>Мисс Элеганс</t>
  </si>
  <si>
    <t>Картуш</t>
  </si>
  <si>
    <t>Мира</t>
  </si>
  <si>
    <t>Монте Оранж</t>
  </si>
  <si>
    <t>Виндхэм</t>
  </si>
  <si>
    <t>Дабл Блэк энд Оранж микс</t>
  </si>
  <si>
    <t>Дабл Флауринг Микс</t>
  </si>
  <si>
    <t>Клаб Микс</t>
  </si>
  <si>
    <t>Блюмекс Фаворит</t>
  </si>
  <si>
    <t>Букингем</t>
  </si>
  <si>
    <t>Уникум Праестанс</t>
  </si>
  <si>
    <t>Микс Колор Твинс</t>
  </si>
  <si>
    <t>Блю Маджик</t>
  </si>
  <si>
    <t>Питер Стуйвезант</t>
  </si>
  <si>
    <t>Бродвей Стар</t>
  </si>
  <si>
    <t>Фисташка</t>
  </si>
  <si>
    <t>прекрасный</t>
  </si>
  <si>
    <t>Джи.Эс.Дийт</t>
  </si>
  <si>
    <t>Амбассадор</t>
  </si>
  <si>
    <t>каратавский</t>
  </si>
  <si>
    <t>Розеум</t>
  </si>
  <si>
    <t>Пинк Гиант</t>
  </si>
  <si>
    <t>Форбса</t>
  </si>
  <si>
    <t>смесь оттенков желтого и красно-оранжевого</t>
  </si>
  <si>
    <r>
      <rPr>
        <b/>
        <sz val="10"/>
        <rFont val="Calibri"/>
        <family val="2"/>
        <charset val="204"/>
        <scheme val="minor"/>
      </rPr>
      <t>КОРОНОВИДНЫЙ</t>
    </r>
    <r>
      <rPr>
        <sz val="10"/>
        <rFont val="Calibri"/>
        <family val="2"/>
        <charset val="204"/>
        <scheme val="minor"/>
      </rPr>
      <t xml:space="preserve"> желтый</t>
    </r>
  </si>
  <si>
    <t>красный с тонкой желт. каймой</t>
  </si>
  <si>
    <t>пурпурно-лиловый</t>
  </si>
  <si>
    <t>нежно-розовый с белым</t>
  </si>
  <si>
    <t>белый с ярко-розовой каймой</t>
  </si>
  <si>
    <t>махровый, алый, глянцевый</t>
  </si>
  <si>
    <t>оранжево-красный, с желтым донцем</t>
  </si>
  <si>
    <t>махровый, сливовый с кремовой каймой</t>
  </si>
  <si>
    <t>махровая смесь контрастная: оранжевый и черно-бордовый</t>
  </si>
  <si>
    <t>смесь густомахровых сортов разных оттенков</t>
  </si>
  <si>
    <t>красный с красно-коричневым и зеленым</t>
  </si>
  <si>
    <t>кремово-желтый с ярко-красными и зелеными  перистыми мазками. Край лепестков красиво изрезаны</t>
  </si>
  <si>
    <t>темно-синий с белым центром</t>
  </si>
  <si>
    <t>фиолетово-синий</t>
  </si>
  <si>
    <t>(разрезнокорончатый) белый околоцветник, коронка оранжевая, в форме звезды</t>
  </si>
  <si>
    <t>(трумпет) нежно-зеленовато- кремовый околоцветник, коронка с ободком желтовато-лимонного окраса,  эффект подсвечивания коронки на фоне более бледного околоцветника</t>
  </si>
  <si>
    <t>сиреневый с фиолетовыми прожилками</t>
  </si>
  <si>
    <t>лилово-фиолетовый с белым пятном</t>
  </si>
  <si>
    <t>смесь различных сортов</t>
  </si>
  <si>
    <t>очень плотные, широкопирамидальные соцветия из махровых цветочков верх соцветия белый , снизу лазурно-голубой</t>
  </si>
  <si>
    <t>ярко-сиреневый, крупные соцветия 18см</t>
  </si>
  <si>
    <t>80см</t>
  </si>
  <si>
    <t>соцветия 10-15см из лилово-фиолетовых цветков</t>
  </si>
  <si>
    <t>соцветия до 15см из бледно-розовых звездчатых цветков, декоративная розетка из широких листьев</t>
  </si>
  <si>
    <t>рыхлые соцветия светло-розовых цветков</t>
  </si>
  <si>
    <t>30-50</t>
  </si>
  <si>
    <t>нежный сиренево-розовый</t>
  </si>
  <si>
    <t>10/12, 11/12</t>
  </si>
  <si>
    <t>2й эффект (махр.поздн)</t>
  </si>
  <si>
    <t>папийон</t>
  </si>
  <si>
    <t>_Hyacinth Yellow</t>
  </si>
  <si>
    <t>_Hyacinth Spring Mix</t>
  </si>
  <si>
    <t>Дизайн Импрешшн</t>
  </si>
  <si>
    <t>контрастная смесь: розового с ярко-лиловым</t>
  </si>
  <si>
    <t xml:space="preserve">смесь комбинаций из 5 сортов </t>
  </si>
  <si>
    <t>КОД</t>
  </si>
  <si>
    <t>Размер луковиц</t>
  </si>
  <si>
    <t>Предв. cумма заказа</t>
  </si>
  <si>
    <t>Hemerocallis Wineberry Candy</t>
  </si>
  <si>
    <t>Hemerocallis Night Embers</t>
  </si>
  <si>
    <t>Paeonia Jacorma</t>
  </si>
  <si>
    <t>Paeonia Diana Parks</t>
  </si>
  <si>
    <t>Paeonia Catharina Fontyn</t>
  </si>
  <si>
    <t>Paeonia Nice Gal</t>
  </si>
  <si>
    <t>Paeonia Paula Fay</t>
  </si>
  <si>
    <t>Paeonia President Wilson</t>
  </si>
  <si>
    <t>Paeonia Brother Chuck</t>
  </si>
  <si>
    <t>Paeonia Madame Claude Tain</t>
  </si>
  <si>
    <t>Paeonia Martha Bulloch</t>
  </si>
  <si>
    <t>Paeonia Ole Faithful</t>
  </si>
  <si>
    <t>Paeonia Salmon Chiffon</t>
  </si>
  <si>
    <t>Paeonia Sunny Girl</t>
  </si>
  <si>
    <t>ВАЙНБЕРРИ КЭНДИ</t>
  </si>
  <si>
    <t>WINEBERRY CANDY</t>
  </si>
  <si>
    <t>ДЖАКОРМА</t>
  </si>
  <si>
    <t>JACORMA</t>
  </si>
  <si>
    <t>ДИАНА ПАРКС</t>
  </si>
  <si>
    <t>DIANA PARKS</t>
  </si>
  <si>
    <t>ALEXANDER FLEMING</t>
  </si>
  <si>
    <t>НАЙС ГАЛ</t>
  </si>
  <si>
    <t>NICE GAL</t>
  </si>
  <si>
    <t>ПАУЛА ФЭЙ</t>
  </si>
  <si>
    <t>PAULA FAY</t>
  </si>
  <si>
    <t>ПРЕЗИДЕНТ ВИЛСОН</t>
  </si>
  <si>
    <t>PRESIDENT WILSON</t>
  </si>
  <si>
    <t>БРАЗЕР ЧАК</t>
  </si>
  <si>
    <t>BROTHER CHUCK</t>
  </si>
  <si>
    <t>МАРТА БАЛЛОШ</t>
  </si>
  <si>
    <t>MARTHA BULLOCH</t>
  </si>
  <si>
    <t>ОЛ ФЕЙТФУЛЛ</t>
  </si>
  <si>
    <t>OLE FAITHFULL</t>
  </si>
  <si>
    <t>САЛМОН ШИФОН</t>
  </si>
  <si>
    <t>SALMON CHIFFON</t>
  </si>
  <si>
    <t>САННИ ГЕРЛ</t>
  </si>
  <si>
    <t>SUNNY GIRL</t>
  </si>
  <si>
    <t>ГОФРИР, нежно-розовый с вишнево-розовым кольцом и зеленоватым горлом, Н-55 cm ,  Ø13 cm, 7, более 250 цветков за сезон на трехлетнем растении</t>
  </si>
  <si>
    <t>МАХРОВЫЙ плотный розовый</t>
  </si>
  <si>
    <t>густомахровый, розовидный, ярко-красный, глянцевый, средне-ранний, 70см, 12см, листья светло-зеленые</t>
  </si>
  <si>
    <t>ПОЛУМАХРОВЫЙ, розово-лавандовый, в центре желтые тычинки, симметричного красивого сложения по типу георгина. Ценится за очень обильное цветение в средние сроки. До 50 цветокв га 3-х летнем растении Ландшафтный.</t>
  </si>
  <si>
    <t>полумахровый, лепестки в 5 рядов, малиновый, стаминодии желтые, ранний срок, 80см, крупный цветок 20см</t>
  </si>
  <si>
    <t>супермахровый, бомбовидный, розовый, перламутровый, затем светлеет, средний срок, 100см, 22см, очень крупный цветок</t>
  </si>
  <si>
    <t>5/8 n</t>
  </si>
  <si>
    <t>МАХРОВЫЙ, крупные до 17 см ароматные цветки, белые с нежно-розоватым румянцем. Высота 80 cm Среднего срока цветение.</t>
  </si>
  <si>
    <t>МАХРОВЫЙ цветок очень крупный, 20см, перламутрово-розовый, высота куста 110см, срок цветения поздний.</t>
  </si>
  <si>
    <t>МАХРОВЫЙ сияющий светло-желтый, цветок красивой формы, Н-90см, срок цветения средне-ранний</t>
  </si>
  <si>
    <t>Hyacinth Mix Color Twins</t>
  </si>
  <si>
    <t>ванильно-желтый с малиново-красными мазками</t>
  </si>
  <si>
    <t>Мы осуществляем доставку в следующие транспортные компании: Желдорэкспедиция, Желдоральянс</t>
  </si>
  <si>
    <t>_Combi Mixed 'Beauty' (tulip + narcissus)</t>
  </si>
  <si>
    <t>_Combi Mixed 'Georgievskaya' (tulip)</t>
  </si>
  <si>
    <t>_Combi Mixed 'Mayskaya' (tulip+narcissus)</t>
  </si>
  <si>
    <t>_Combi Mixed 'Parad' (tulip)</t>
  </si>
  <si>
    <t>_Combi Mixed 'Salut' (tulip)</t>
  </si>
  <si>
    <t>Tulipa Ballade Exotic</t>
  </si>
  <si>
    <t>Tulipa Double Surprise</t>
  </si>
  <si>
    <t>Tulipa Spain</t>
  </si>
  <si>
    <t>Tulipa Leo</t>
  </si>
  <si>
    <t>Tulipa Orange Passion</t>
  </si>
  <si>
    <t>Tulipa Redwood</t>
  </si>
  <si>
    <t>Tulipa Rococo Double</t>
  </si>
  <si>
    <t>Tulipa Red Crystal</t>
  </si>
  <si>
    <t>Tulipa Red Spider</t>
  </si>
  <si>
    <t>Tulipa Star of Parrots</t>
  </si>
  <si>
    <t>Tulipa Cuban Night</t>
  </si>
  <si>
    <t>Tulipa Dreamer</t>
  </si>
  <si>
    <t>Tulipa Mariage</t>
  </si>
  <si>
    <t>Tulipa Golden Nizza</t>
  </si>
  <si>
    <t>Tulipa Double Arose</t>
  </si>
  <si>
    <t>Tulipa Let's Dance</t>
  </si>
  <si>
    <t>Tulipa Lorenzo</t>
  </si>
  <si>
    <t>Tulipa Rosy Diamond Pipi</t>
  </si>
  <si>
    <t>Tulipa Frejus</t>
  </si>
  <si>
    <t>Tulipa Doorman's Record</t>
  </si>
  <si>
    <t>Tulipa Carribean Parrot</t>
  </si>
  <si>
    <t>Tulipa Jan Van Nes Parrot</t>
  </si>
  <si>
    <t>Tulipa Lighting Sun</t>
  </si>
  <si>
    <t>Tulipa Nightwish</t>
  </si>
  <si>
    <t>Tulipa Attila Graffiti</t>
  </si>
  <si>
    <t>Tulipa Green Spirit</t>
  </si>
  <si>
    <t>Tulipa Prinz Armin</t>
  </si>
  <si>
    <t>Hyacinth Amore</t>
  </si>
  <si>
    <t>Narcissus Blazing Startlet</t>
  </si>
  <si>
    <t>Narcissus Sunny Side Up</t>
  </si>
  <si>
    <t>Narcissus Kapiti Peach</t>
  </si>
  <si>
    <t>Narcissus Sun Catchers</t>
  </si>
  <si>
    <t>Narcissus Sherborne</t>
  </si>
  <si>
    <t>Crocus Aqua</t>
  </si>
  <si>
    <t>Crocus Ice Queen</t>
  </si>
  <si>
    <t>Crocus Blue Ocean</t>
  </si>
  <si>
    <t>Crocus Golden Yellow</t>
  </si>
  <si>
    <t>Crocus Panda</t>
  </si>
  <si>
    <t>Crocus Striped Bird</t>
  </si>
  <si>
    <t>Crocus Whale Shark</t>
  </si>
  <si>
    <t>Crocus tommasinianus Hummingbird</t>
  </si>
  <si>
    <t>Iris hollandica Alaska</t>
  </si>
  <si>
    <t>Iris reticulata Frozen Planet</t>
  </si>
  <si>
    <t>Muscari Baby's Breath</t>
  </si>
  <si>
    <t>Anemone coronaria Bicolor</t>
  </si>
  <si>
    <t>Allium Ivory Queen</t>
  </si>
  <si>
    <t>Ranunculus Picotee Mixed</t>
  </si>
  <si>
    <t>Набор луковиц</t>
  </si>
  <si>
    <t>Смесь "Бюти Микс" (тюльпан+нарцисс)</t>
  </si>
  <si>
    <t>Смесь "Георгиевская"  (тюльпаны лил.+триумф)</t>
  </si>
  <si>
    <t>Смесь "Майская"  (тюльпан+нарцисс)</t>
  </si>
  <si>
    <t>Смесь "Парад" (тюльпаны махр.+бахр.)</t>
  </si>
  <si>
    <t>Смесь "Салют" (тюльпаны махр.+бахр.)</t>
  </si>
  <si>
    <t>Айс Крим Строуберри</t>
  </si>
  <si>
    <t>Баллада Экзотик</t>
  </si>
  <si>
    <t>Дабл Сюрпрайз</t>
  </si>
  <si>
    <t>Испания</t>
  </si>
  <si>
    <t>Лео</t>
  </si>
  <si>
    <t>Оранж Пашшн</t>
  </si>
  <si>
    <t>Рококо Дабл</t>
  </si>
  <si>
    <t>Рэд Кристал</t>
  </si>
  <si>
    <t>Рэд Спайдер</t>
  </si>
  <si>
    <t>Стар оф Пэррот</t>
  </si>
  <si>
    <t>Кубинская Ночь</t>
  </si>
  <si>
    <t>Дример</t>
  </si>
  <si>
    <t>Марияж</t>
  </si>
  <si>
    <t>Голден Ницца</t>
  </si>
  <si>
    <t>Дабл Ароуз</t>
  </si>
  <si>
    <t>Летс Данс</t>
  </si>
  <si>
    <t>Лоренцо</t>
  </si>
  <si>
    <t>Рози Диамонд Пипи</t>
  </si>
  <si>
    <t>Фрейджюс</t>
  </si>
  <si>
    <t>Виктория Сикрет</t>
  </si>
  <si>
    <t>Дорманс Рекорд</t>
  </si>
  <si>
    <t>Карибиан Пэррот</t>
  </si>
  <si>
    <t>Техас Флэйм</t>
  </si>
  <si>
    <t>Ян Ван Нес Пэррот</t>
  </si>
  <si>
    <t>Лайтинг Сан</t>
  </si>
  <si>
    <t>Дордонье</t>
  </si>
  <si>
    <t>Найтуиш</t>
  </si>
  <si>
    <t>Атилла Граффити</t>
  </si>
  <si>
    <t>Грин Спирит</t>
  </si>
  <si>
    <t>Принц Армин</t>
  </si>
  <si>
    <t>Амор</t>
  </si>
  <si>
    <t>Блэйзинг Стартлет</t>
  </si>
  <si>
    <t>Санни Сайд Ап</t>
  </si>
  <si>
    <t>Капити Пич</t>
  </si>
  <si>
    <t>Сан Катчерс</t>
  </si>
  <si>
    <t>Шерборн</t>
  </si>
  <si>
    <t>Айс Куин</t>
  </si>
  <si>
    <t>Блю Оушн</t>
  </si>
  <si>
    <t>Голден Йеллоу</t>
  </si>
  <si>
    <t>Панда</t>
  </si>
  <si>
    <t>Страйпед Берд</t>
  </si>
  <si>
    <t>Уэйл Шарк</t>
  </si>
  <si>
    <t>Хаммингбёрд</t>
  </si>
  <si>
    <t>Фрозен Планет</t>
  </si>
  <si>
    <t>Бейбиз Бреф</t>
  </si>
  <si>
    <t>Натюрс Бьюти</t>
  </si>
  <si>
    <t>Биколор</t>
  </si>
  <si>
    <t>Пикоти Микс</t>
  </si>
  <si>
    <t>Смесь тюльпанов: оранжевый (лилиецветный) и черный (триумф)</t>
  </si>
  <si>
    <t xml:space="preserve">Смесь: тюльпан красный махровый многоцветкоый и нарцисс желтый жонкил. многоцветковый с сильный ароматом  </t>
  </si>
  <si>
    <t>Смесь тюльпанов: белый махр.+бахромч. и красный махровый</t>
  </si>
  <si>
    <t>Смесь тюльпанов: махровый и бахромчатые ярко-красных и палево-бурых с желтым цветов</t>
  </si>
  <si>
    <t>Новинка! Светло-розовый</t>
  </si>
  <si>
    <t>ярко-желтый с темно-красными полосками</t>
  </si>
  <si>
    <t>перламутрово-розовый, нижние лепестки зеленые</t>
  </si>
  <si>
    <t>ванильно-желтый переливистый с ярко-малиновыми и зелеными полосками</t>
  </si>
  <si>
    <t>серия Club, многоцветковыая смесь сортов яркой и контрастной окраски</t>
  </si>
  <si>
    <t>фиолетовый, переливистый</t>
  </si>
  <si>
    <t>красный с жёлтыми подпалинами</t>
  </si>
  <si>
    <t>желтый с зелеными полосами</t>
  </si>
  <si>
    <t>абрикосово-оранжевый с небольшим желтым оттенком</t>
  </si>
  <si>
    <t>очень нежный, абрикосово-розовый с желтой каймой</t>
  </si>
  <si>
    <t>плотный черный, бокал красивой формы</t>
  </si>
  <si>
    <t>лиловый темный и посветлее, с необычной текстурой:одновременно и глянцевый, и матовый</t>
  </si>
  <si>
    <t>ярко-салатовый с белым широким краем</t>
  </si>
  <si>
    <t>очень яркий, контрастный, канареечно-желтый с оранжево-красной каймой</t>
  </si>
  <si>
    <t>Цвет кремово-белый</t>
  </si>
  <si>
    <t>ярко-малиновый с перламутровыми бликами</t>
  </si>
  <si>
    <t xml:space="preserve">(сплит гофр.) светло-жёлтый с ярко-жёлтым гофре по краю коронки  Экслюзив! </t>
  </si>
  <si>
    <t>(тацетта) многоцветковый ,нежный букет из одного стебля. Белый с розово-персиковой изящной коронкой</t>
  </si>
  <si>
    <t>(махр) светло-желтый с ярко-оранжевой махровой глубоко-рассеченной коронкой</t>
  </si>
  <si>
    <t>белый с густомахровой коронкой (от трех до четырех цветков на стебель)</t>
  </si>
  <si>
    <t>кипельно-белый</t>
  </si>
  <si>
    <t>фиолетовый с желтыми тычинками</t>
  </si>
  <si>
    <t>жёлтый с бронзовыми мазками у донца</t>
  </si>
  <si>
    <t xml:space="preserve">цветок среднего размера, темно-фиолетовый (почти черный) с белой каймой </t>
  </si>
  <si>
    <t>нежно-сиреневый, покрыт фиолетовыми тонкими линиями</t>
  </si>
  <si>
    <t>снаружи серо-голубой с фиолетовыми лепестками внутри</t>
  </si>
  <si>
    <t>Ценный новый гибрид C. tommasinianus, нежно-сиреневый</t>
  </si>
  <si>
    <t>белый с желтым мазком</t>
  </si>
  <si>
    <t>белый с голубыми кончиками</t>
  </si>
  <si>
    <t>нежнейший светло-голубой</t>
  </si>
  <si>
    <t>низкорослый, нежно-сиреневый</t>
  </si>
  <si>
    <t>миниатюрный, жёлтый</t>
  </si>
  <si>
    <t>смесь сортов серии Пикоти</t>
  </si>
  <si>
    <t>50-55см</t>
  </si>
  <si>
    <t>30-40см</t>
  </si>
  <si>
    <t>10-12см</t>
  </si>
  <si>
    <t>11-12</t>
  </si>
  <si>
    <t>2й эффект (PT)</t>
  </si>
  <si>
    <t>среднецв.</t>
  </si>
  <si>
    <t>Tulipa Dordogne</t>
  </si>
  <si>
    <t>Iris hollandica Tigereye</t>
  </si>
  <si>
    <t>Muscari Nature's Beauty</t>
  </si>
  <si>
    <t>Выбор и оплату услуг транспортной компании осуществляет покупатель.</t>
  </si>
  <si>
    <t>Вы самостоятельно выбираете транспортную компанию, согласовываете с ними условия транспортировки и доставки товара.</t>
  </si>
  <si>
    <t>на нашем складе или представителю заказанной Вами транспортной компании.</t>
  </si>
  <si>
    <t>Качество посадочного материала сохраняется только при соблюдении соответствующих условий хранения и транспортировки.</t>
  </si>
  <si>
    <t>Рекомендуемый режим транспортировки в регионы товарных групп:</t>
  </si>
  <si>
    <t>луковичные растения осеннего сезона при темп. +18 +20ºС. Важным условием является хорошая вентиляция.</t>
  </si>
  <si>
    <t>Несоблюдение необходимых условий транспортировки и хранения, а также, длительная транспортировка (более 4 суток)</t>
  </si>
  <si>
    <t>В этом случае наша компания оставляет за собой право не принимать претензии по качеству.</t>
  </si>
  <si>
    <t>возможно при соблюдении следующих условий:</t>
  </si>
  <si>
    <t>прошло не более 3-х календарных дней, включая выходные и праздничные дни, с момента получения Товара</t>
  </si>
  <si>
    <t>претензии по браку принимаются только с приложенными фотографиями, на которых хорошо видны единица товара,</t>
  </si>
  <si>
    <t>Механические повреждения, полученные посадочным материалом при уборке или расфасовке,</t>
  </si>
  <si>
    <t>Допустимое количество брака на единовременную поставку - 2%.</t>
  </si>
  <si>
    <t>Претензии по качеству принимаются в письменном виде в форме акта.</t>
  </si>
  <si>
    <t>При этом поставщик не несет ответственность за любые убытки, которые могут возникнуть, если поставщик не был в</t>
  </si>
  <si>
    <r>
      <t>Луковицы упакованы в п/эт. пакеты с торфом + полноцветная картинка.
Некоторые сорта доступны в ограниченном количестве. 
Во избежание быстрого роста луковиц, необходимо хранение и транспортировка при соблюдении темп. режима +0- +5 С</t>
    </r>
    <r>
      <rPr>
        <b/>
        <sz val="8"/>
        <rFont val="Calibri"/>
        <family val="2"/>
        <charset val="204"/>
      </rPr>
      <t>°</t>
    </r>
  </si>
  <si>
    <t>ПРОМОЛАЙН. Лилии ЭКОНОМ ЛИНИЯ</t>
  </si>
  <si>
    <t>ЛИЛИЯ</t>
  </si>
  <si>
    <t>Lilium Patricias Pride</t>
  </si>
  <si>
    <t>ПАТРИЦИЯ ПРАЙД</t>
  </si>
  <si>
    <t>PATRICIA'S PRIDE</t>
  </si>
  <si>
    <t>кремово-белый, в центре-белый, ближе к центру насыщенно-бордовый, почти чёрный., H-60см</t>
  </si>
  <si>
    <t>Lilium Pink Giant</t>
  </si>
  <si>
    <t>ПИНК ДЖИАНТ</t>
  </si>
  <si>
    <t>PINK GIANT</t>
  </si>
  <si>
    <t>кремово-розовый с крупным черным крапом, H-120см</t>
  </si>
  <si>
    <t>Lilium Flore Pleno</t>
  </si>
  <si>
    <t>ФЛОРА ПЛЕНА</t>
  </si>
  <si>
    <t>FLORE PLENO</t>
  </si>
  <si>
    <t>МАХРОВЫЕ цветки оранжевого цвета с пурпурным крапом, чалмовидные. , H-110см</t>
  </si>
  <si>
    <t>Lilium Tiny Double Dutch</t>
  </si>
  <si>
    <t>ТАЙНИ ДАБЛ ДАТЧ</t>
  </si>
  <si>
    <t>TINY DOUBLE DUTCH</t>
  </si>
  <si>
    <t>МАХРОВЫЙ оранжевый без пыльцы, 12-14см, H-50см</t>
  </si>
  <si>
    <t>Lilium Apricot Fudge</t>
  </si>
  <si>
    <t>АПРИКОТ ФЬЮДЖ</t>
  </si>
  <si>
    <t>APRICOT FUDGE</t>
  </si>
  <si>
    <t>ПРОМОЛАЙН. ЛИЛИИ LA гибриды, махровые</t>
  </si>
  <si>
    <t>Lilium Bentley</t>
  </si>
  <si>
    <t>БЕНТЛИ</t>
  </si>
  <si>
    <t>BENTLEY</t>
  </si>
  <si>
    <t>Lilium Bald Eagle</t>
  </si>
  <si>
    <t>БОЛД ИГЛ</t>
  </si>
  <si>
    <t>BALD EAGLE</t>
  </si>
  <si>
    <t>Махровый, цвет молодого вина, с темным напылением на лепестках, очень эффектная лилия, H-100см</t>
  </si>
  <si>
    <t>Lilium Double Pleasure</t>
  </si>
  <si>
    <t>ДАБЛ СЕНСЕЙШН</t>
  </si>
  <si>
    <t>DOUBLE SENSATION</t>
  </si>
  <si>
    <t>малиново-красный с белым центром  = ДАБЛ ПЛЕЖЕ, H-75см</t>
  </si>
  <si>
    <t>Lilium Elodie</t>
  </si>
  <si>
    <t>ЭЛОДИ</t>
  </si>
  <si>
    <t>ELODIE</t>
  </si>
  <si>
    <t>розовый, темно-розовый крап, H-90см</t>
  </si>
  <si>
    <t>Lilium November Rain</t>
  </si>
  <si>
    <t>НОВЕМБЕР РЕЙН</t>
  </si>
  <si>
    <t>NOVEMBER RAIN</t>
  </si>
  <si>
    <t>AOA сиренево-малиновый с темным крапом, H-100см</t>
  </si>
  <si>
    <t>Lilium Eyeliner</t>
  </si>
  <si>
    <t>АЙЛИНЕР</t>
  </si>
  <si>
    <t>EYELINER</t>
  </si>
  <si>
    <t>белый с черной обводкой по краям лепестков , H-100см</t>
  </si>
  <si>
    <t>Lilium Arcachon</t>
  </si>
  <si>
    <t>АРКАХОН</t>
  </si>
  <si>
    <t>ARCACHON</t>
  </si>
  <si>
    <t>белый, H-120см</t>
  </si>
  <si>
    <t>ПРОМОЛАЙН. ЛИЛИИ LO - гибриды</t>
  </si>
  <si>
    <t>Lilium Cali</t>
  </si>
  <si>
    <t>КАЛИ</t>
  </si>
  <si>
    <t>CALI</t>
  </si>
  <si>
    <t>нежнейший кремово-розовый с белой каймой, H-130-185см</t>
  </si>
  <si>
    <t>Lilium Avinger</t>
  </si>
  <si>
    <t>АВИНЬЕР</t>
  </si>
  <si>
    <t>AVINGER</t>
  </si>
  <si>
    <t>Очень крупный,суперэффектный! бордовый с осветленным красным центром, очень глянцевый, 25см , H-120см</t>
  </si>
  <si>
    <t>Lilium Josephine</t>
  </si>
  <si>
    <t>ЖОЗЕФИНА</t>
  </si>
  <si>
    <t>JOSEPHINE</t>
  </si>
  <si>
    <t>нежно-сиреневый с лиловым крапом, лёгкое гофре, H-100см</t>
  </si>
  <si>
    <t>HACHI</t>
  </si>
  <si>
    <t>белый с пурпурно-малиновыми полосами вдоль цетра лепестков, H-80см</t>
  </si>
  <si>
    <t>Lilium Broken Heart</t>
  </si>
  <si>
    <t>БРОКЕН ХЕРТ</t>
  </si>
  <si>
    <t>BROKEN HEART</t>
  </si>
  <si>
    <t>ГУСТОМАХРОВЫЙ. розовый, с тёмно-розовой полосой вдоль лепестка и редким крапом, H-115см</t>
  </si>
  <si>
    <t>Lilium Diantha</t>
  </si>
  <si>
    <t>ДИАНТА</t>
  </si>
  <si>
    <t>DIANTHA</t>
  </si>
  <si>
    <t>МАХРОВЫЙ ярко-розовый с красным крапом, H-115см</t>
  </si>
  <si>
    <t>ГУСТОМАХРОВЫЙ.  ярко-розовый с тёмно-розовой полосой вдоль лепестка и тонкой белой каймой, H-110см</t>
  </si>
  <si>
    <t>Lilium Kadango</t>
  </si>
  <si>
    <t>КАДАНГО</t>
  </si>
  <si>
    <t>KADANGO</t>
  </si>
  <si>
    <t>ГУСТОМАХРОВЫЙ, ярко-розовый, H-125см</t>
  </si>
  <si>
    <t>Lilium Lotus Elegance</t>
  </si>
  <si>
    <t>НОВАЯ СЕРИЯ МАХРОВЫХ ЛИЛИЙ форма лотоса, розовый со светлым кантом и центром, малиновый крап, H-110см</t>
  </si>
  <si>
    <t>Lilium My Wedding</t>
  </si>
  <si>
    <t>МАЙ ВЕДДИНГ</t>
  </si>
  <si>
    <t>MY WEDDING</t>
  </si>
  <si>
    <t>МАХРОВЫЙ, белый, лёгкое гофре по краю лепестка, H-120см</t>
  </si>
  <si>
    <t>Lilium Magic Princess</t>
  </si>
  <si>
    <t>МЭДЖИК ПРИНЦЕСС</t>
  </si>
  <si>
    <t>MAGIC PRINCESS</t>
  </si>
  <si>
    <t>МАХРОВЫЙ.  Розовый, 22см, H-120см</t>
  </si>
  <si>
    <t>МАХРОВЫЙ, белый со светло-зелёными лучами от центра, 20см, H-110см</t>
  </si>
  <si>
    <t>Lilium Snowboard</t>
  </si>
  <si>
    <t>СНОУБОРД</t>
  </si>
  <si>
    <t>SNOWBOARD</t>
  </si>
  <si>
    <t>МАХРОВЫЙ, белый с чуть розоватыми кончиками, 20см, H-110см</t>
  </si>
  <si>
    <t>Lilium Anastasia</t>
  </si>
  <si>
    <t>АНАСТАСИЯ</t>
  </si>
  <si>
    <t>ANASTASIA</t>
  </si>
  <si>
    <t>белый на кончиках и в центре,  нежно-розовый от центра до середины лепестка, редкий крап , H-120+см</t>
  </si>
  <si>
    <t>АФРИКАН ЛЕЙДИ</t>
  </si>
  <si>
    <t>AFRICAN LADY</t>
  </si>
  <si>
    <t>красный с кремово-желтой каймой, H-145см</t>
  </si>
  <si>
    <t>Lilium Beverlys Dream</t>
  </si>
  <si>
    <t>БЕВЕРЛИ ДРИМ</t>
  </si>
  <si>
    <t>BEVERLY'S DREAM</t>
  </si>
  <si>
    <t>белый, винно-красный, звездообразный от центра до середины лепестка , H-130-180см</t>
  </si>
  <si>
    <t>Lilium Conca D'Or</t>
  </si>
  <si>
    <t>КОНКА Д'Ор</t>
  </si>
  <si>
    <t>CONCA D'OR</t>
  </si>
  <si>
    <t>нежно-кремовый с сливочно-желтой звездной в центре, H-125-145см</t>
  </si>
  <si>
    <t>тёмно-красный с тёмным крапом и белой тонкой каймой по краю, H-130-180см</t>
  </si>
  <si>
    <t>Lilium Olympic Torch</t>
  </si>
  <si>
    <t>Lilium Beijing Moon</t>
  </si>
  <si>
    <t>ПЕКИН МУН</t>
  </si>
  <si>
    <t>BEIJING MOON</t>
  </si>
  <si>
    <t>белый с сиреневой каймой и жёлтым центром, H-120+см</t>
  </si>
  <si>
    <t>жёлтый с розовой каймой, H-120+см</t>
  </si>
  <si>
    <t>кремовый с электрически-розовыми полосой по центру лепестка, H-135-160см</t>
  </si>
  <si>
    <t>Лилии 'COLORLINE'</t>
  </si>
  <si>
    <t>Lilium Volvic</t>
  </si>
  <si>
    <t>TA</t>
  </si>
  <si>
    <t>ВОЛВИК</t>
  </si>
  <si>
    <t>VOLVIC</t>
  </si>
  <si>
    <t>сатиново-белый, плотный, легкий аромат. 73-76 дней, H-130см</t>
  </si>
  <si>
    <t>Lilium Fuenta</t>
  </si>
  <si>
    <t>ФУЭНТА</t>
  </si>
  <si>
    <t>FUENTA</t>
  </si>
  <si>
    <t>плотный желтый , легкий аромат. 75-78 дней, H-120см</t>
  </si>
  <si>
    <t>Lilium Blushing Joy</t>
  </si>
  <si>
    <t>БЛАШИНГ ДЖОЙ</t>
  </si>
  <si>
    <t>BLUSHING JOY</t>
  </si>
  <si>
    <t>превосходно-красный, H-45см</t>
  </si>
  <si>
    <t>Lilium Black And Bright Mix</t>
  </si>
  <si>
    <t>Lilium Dark Secret</t>
  </si>
  <si>
    <t>ДАРК СЕКРЕТ</t>
  </si>
  <si>
    <t>DARK SECRET</t>
  </si>
  <si>
    <t>черно-бордовый, оранжевые тычинки, H-110см</t>
  </si>
  <si>
    <t>Lilium Nettys Pride</t>
  </si>
  <si>
    <t>НЭТТИЗ ПРАЙД</t>
  </si>
  <si>
    <t>NETTY'S PRIDE</t>
  </si>
  <si>
    <t>центр-чёрный, ближе к середине-красный, концы-белые, H-60см</t>
  </si>
  <si>
    <t>Lilium Tribal Dance</t>
  </si>
  <si>
    <t>ТРИБАЛ ДАНС</t>
  </si>
  <si>
    <t>TRIBAL DANCE</t>
  </si>
  <si>
    <t>Хамелеон! Постепенно меняет цвет: кончики становятся медные, и ближе к центру с медным крапом / новое название Tribal Dance, H-100см</t>
  </si>
  <si>
    <t>Lilium Gold Twin</t>
  </si>
  <si>
    <t>ГОЛД ТВИН</t>
  </si>
  <si>
    <t>GOLD TWIN</t>
  </si>
  <si>
    <t>махровый,крупные цветки  до18см, тёмно-жёлтый с лёгким красноватым румянцем по краям лепестков, H-90см</t>
  </si>
  <si>
    <t>Lilium Red Twin</t>
  </si>
  <si>
    <t>РЕД ТВИН</t>
  </si>
  <si>
    <t>RED TWIN</t>
  </si>
  <si>
    <t>красный, махровый, H-110см</t>
  </si>
  <si>
    <t>Lilium Belvedere</t>
  </si>
  <si>
    <t>БЕЛЬВЕДЕР</t>
  </si>
  <si>
    <t>BELVEDERE</t>
  </si>
  <si>
    <t>МАХРОВЫЙ белый, без пыльцы, 77 дней, H-125см</t>
  </si>
  <si>
    <t>Lilium Albufeira</t>
  </si>
  <si>
    <t>АЛЬБУФЕЙРА</t>
  </si>
  <si>
    <t>ALBUFEIRA</t>
  </si>
  <si>
    <t>Lilium Arbatax</t>
  </si>
  <si>
    <t>АРБАТАКС</t>
  </si>
  <si>
    <t>ARBATAX</t>
  </si>
  <si>
    <t>ярко-розовый с белой сердцевиной, H-125см</t>
  </si>
  <si>
    <t>Lilium Asopus</t>
  </si>
  <si>
    <t>АСОПУС</t>
  </si>
  <si>
    <t>ASOPUS</t>
  </si>
  <si>
    <t>белый с зеленоватым центром , H-120см</t>
  </si>
  <si>
    <t>Lilium Brindisi</t>
  </si>
  <si>
    <t>БРИНДИЗИ</t>
  </si>
  <si>
    <t>BRINDISI</t>
  </si>
  <si>
    <t>перламутрово-светло-розовый, H-120см</t>
  </si>
  <si>
    <t>Lilium Malbec</t>
  </si>
  <si>
    <t>МАЛЬБЕК</t>
  </si>
  <si>
    <t>MALBEC</t>
  </si>
  <si>
    <t>Lilium Maywonder</t>
  </si>
  <si>
    <t>МЭЙУАНДЕР</t>
  </si>
  <si>
    <t>MAYWONDER</t>
  </si>
  <si>
    <t>очень глянцевый темно-бордовый, листва глянцевая, H-120см</t>
  </si>
  <si>
    <t>Lilium Ravello</t>
  </si>
  <si>
    <t>РАВЕЛЛО</t>
  </si>
  <si>
    <t>RAVELLO</t>
  </si>
  <si>
    <t>темно-абрикосовый, равномерный, H-110см</t>
  </si>
  <si>
    <t>Lilium Sweet Zanica</t>
  </si>
  <si>
    <t>СВИТ ЗАНИКА</t>
  </si>
  <si>
    <t>SWEET ZANICA</t>
  </si>
  <si>
    <t>Lilium Milano</t>
  </si>
  <si>
    <t>МИЛАНО</t>
  </si>
  <si>
    <t>MILANO</t>
  </si>
  <si>
    <t>ГУСТОМАХРОВЫЙ кремово-розоватый с розовым напылением вдоль центра лепестков, 130дней, H-130-150см</t>
  </si>
  <si>
    <t>Lilium Trentino</t>
  </si>
  <si>
    <t>ТРЕНТИНО</t>
  </si>
  <si>
    <t>TRENTINO</t>
  </si>
  <si>
    <t>МАХРОВЫЙ розовый с белой полосой посередине лепестка, H-110см</t>
  </si>
  <si>
    <t>Lilium Fabienne</t>
  </si>
  <si>
    <t>МАХРОВАЯ, пурпурно-малиновая с белым кантом 20см, H-110см</t>
  </si>
  <si>
    <t>Lilium Lotus Beauty</t>
  </si>
  <si>
    <t>ЛОТУС БЬЮТИ</t>
  </si>
  <si>
    <t>LOTUS BEAUTY</t>
  </si>
  <si>
    <t>НОВАЯ СЕРИЯ МАХРОВЫХ ЛИЛИЙ форма лотоса, белый с тонким сиреневым кантом и крапом, H-110см</t>
  </si>
  <si>
    <t>Lilium Lotus Dream</t>
  </si>
  <si>
    <t>ЛОТУС ДРИМ</t>
  </si>
  <si>
    <t>LOTUS DREAM</t>
  </si>
  <si>
    <t>НОВАЯ СЕРИЯ МАХРОВЫХ ЛИЛИЙ форма лотоса, темно-сиренево-розовый, H-110см</t>
  </si>
  <si>
    <t>Lilium Lotus Wonder</t>
  </si>
  <si>
    <t>ЛОТУС УАНДЕР</t>
  </si>
  <si>
    <t>LOTUS WONDER</t>
  </si>
  <si>
    <t>НОВАЯ СЕРИЯ МАХРОВЫХ ЛИЛИЙ форма лотоса,  ярко-лиловый с малиновым крапом, H-110см</t>
  </si>
  <si>
    <t>ЛОТУС ЭЛЕГАНС</t>
  </si>
  <si>
    <t>LOTUS ELEGANCE</t>
  </si>
  <si>
    <t>Lilium Roselily Angela</t>
  </si>
  <si>
    <t>ROSELILY АНЖЕЛА</t>
  </si>
  <si>
    <t>ROSELILY ANGELA</t>
  </si>
  <si>
    <t>ГУСТОМАХРОВЫЙ, белый, лёгкое гофре по краю лепестка, без пыльцы, легкий аромат, 21см, H-90см</t>
  </si>
  <si>
    <t>Lilium Roselily Viola</t>
  </si>
  <si>
    <t>ROSELILY ВИОЛА</t>
  </si>
  <si>
    <t>ROSELILY VIOLA</t>
  </si>
  <si>
    <t>ГУСТОМАХРОВЫЙ, розовый с ярко-розовыми линиями посередине лепестков, и частым бордовым крапом, без пыльцы, легкий аромат, 21см, H-90см</t>
  </si>
  <si>
    <t>Lilium Roselily Mikaela</t>
  </si>
  <si>
    <t>ROSELILY МИКАЭЛА</t>
  </si>
  <si>
    <t>ROSELILY MIKAELA</t>
  </si>
  <si>
    <t>МАХРОВЫЙ ярко-розовый с белыми кончиками и редким крапом, тонкий аромат, без пыльцы, 20см, H-90см</t>
  </si>
  <si>
    <t>Lilium Roselily Nowa</t>
  </si>
  <si>
    <t>ROSELILY НОВА</t>
  </si>
  <si>
    <t>ROSELILY NOWA</t>
  </si>
  <si>
    <t>ГУСТОМАХРОВЫЙ, Низкорослый сорт, для бордюров и патио. Цвет малиновый с белой каймойи темно-малиновым крапом, H-55см</t>
  </si>
  <si>
    <t>Lilium Roselily Olympia</t>
  </si>
  <si>
    <t>ROSELILY ОЛИМПИЯ</t>
  </si>
  <si>
    <t>ROSELILY OLYMPIA</t>
  </si>
  <si>
    <t>МАХРОВЫЙ ярко-розовый с ровной белой каймой, тонкий аромат, без пыльцы, 18-20см, H-100см</t>
  </si>
  <si>
    <t>Lilium Anais Anais</t>
  </si>
  <si>
    <t>АНАИС АНАИС</t>
  </si>
  <si>
    <t>ANAIS ANAIS</t>
  </si>
  <si>
    <t>белый с желтыми полосами по центру лепестков, гофрированная, H-125см</t>
  </si>
  <si>
    <t>Lilium Muscadet</t>
  </si>
  <si>
    <t>МУСКАДЕТ</t>
  </si>
  <si>
    <t>MUSCADET</t>
  </si>
  <si>
    <t>белый, с легким гофре, посередине лепестков малиновые стрелки и крап, H-80см</t>
  </si>
  <si>
    <t>Lilium Praiano</t>
  </si>
  <si>
    <t>ПРАЙАНО</t>
  </si>
  <si>
    <t>PRAIANO</t>
  </si>
  <si>
    <t>ОЧЕНЬ КРУПНЫЙ 30+ см, плотный розовый, атласный, H-125см</t>
  </si>
  <si>
    <t>Lilium Salmon Star</t>
  </si>
  <si>
    <t>САЛМОН СТАР</t>
  </si>
  <si>
    <t>SALMON STAR</t>
  </si>
  <si>
    <t>нежно-лососевый с желтым центром и оранжевым крапом по всей длине лепестка, H-100см</t>
  </si>
  <si>
    <t>Lilium Stardancer</t>
  </si>
  <si>
    <t>СТАРДАНСЕР</t>
  </si>
  <si>
    <t>STARDANCER</t>
  </si>
  <si>
    <t>пурпурный с белой широкой каймой и темно-пурпурным частым крапом по всей поверхности лепестков, гофре по краю, H-120см</t>
  </si>
  <si>
    <t>Lilium Chartwell</t>
  </si>
  <si>
    <t>ЧАРТВЕЛЛ</t>
  </si>
  <si>
    <t>CHARTWELL</t>
  </si>
  <si>
    <t>красный с белым кантом и темным крапом, гофре по краю лепестков, 18см, H-120см</t>
  </si>
  <si>
    <t>Lilium Carpino</t>
  </si>
  <si>
    <t>КАРПИНО</t>
  </si>
  <si>
    <t>CARPINO</t>
  </si>
  <si>
    <t>белый с желтыми тычинками, H-130-200см</t>
  </si>
  <si>
    <t>Lilium White Triumphator</t>
  </si>
  <si>
    <t>УАЙТ ТРИУМФАТОР</t>
  </si>
  <si>
    <t>WHITE TRIUMPHATOR</t>
  </si>
  <si>
    <t>белый с зеленовато-жёлтым центром, H-120см</t>
  </si>
  <si>
    <t>Lilium Bellville</t>
  </si>
  <si>
    <t>БЕЛЬВИЛЛЬ</t>
  </si>
  <si>
    <t>BELLVILLE</t>
  </si>
  <si>
    <t>желтый: 25см, H-150-170см</t>
  </si>
  <si>
    <t>Lilium Borrello</t>
  </si>
  <si>
    <t>БОРРЕЛЛО</t>
  </si>
  <si>
    <t>BORRELLO</t>
  </si>
  <si>
    <t>бордовый, глянцевый, 28см, H-125см</t>
  </si>
  <si>
    <t>Lilium Zambezi</t>
  </si>
  <si>
    <t>ЗАМБЕЗИ</t>
  </si>
  <si>
    <t>ZAMBESI</t>
  </si>
  <si>
    <t>белый с оранжевыми тычинками, H-130-145см</t>
  </si>
  <si>
    <t>Lilium Eastern Moon</t>
  </si>
  <si>
    <t>ИСТЕРН МУН</t>
  </si>
  <si>
    <t>EASTERN MOON</t>
  </si>
  <si>
    <t>белый с нежно-розовым напылением, H-120см</t>
  </si>
  <si>
    <t>Lilium Candy Club</t>
  </si>
  <si>
    <t>КЭНДИ КЛАБ</t>
  </si>
  <si>
    <t>CANDY CLUB</t>
  </si>
  <si>
    <t>белый, ярко-розовый от центра до 1/3 лепестка, H-110см</t>
  </si>
  <si>
    <t>кремовый с розоватым румянцем и желтым центром, H-130-180см</t>
  </si>
  <si>
    <t>Lilium Mister Cas</t>
  </si>
  <si>
    <t>МИСТЕР КАС</t>
  </si>
  <si>
    <t>MISTER CAS</t>
  </si>
  <si>
    <t>темно-бордовый с бронзовым отливом, H-120см</t>
  </si>
  <si>
    <t>Lilium Passion Moon</t>
  </si>
  <si>
    <t>ПАШШН МУН</t>
  </si>
  <si>
    <t>PASSION MOON</t>
  </si>
  <si>
    <t>кремовый с пурпурным обширным пятном в центре и жёлтым напылением, H-150см</t>
  </si>
  <si>
    <t>очень ранее цветение через 70-80 дней. Темно-красный, глянцевый, H-110-130см</t>
  </si>
  <si>
    <t>белый с винно-красным обширным пятном и жёлто-зелёным центром, H-120+см</t>
  </si>
  <si>
    <t>кремово-жёлтый, рубиновый от центра до 2/3 лепестка, H-200см</t>
  </si>
  <si>
    <t>Lilium Sucinto</t>
  </si>
  <si>
    <t>СУЦИНТО</t>
  </si>
  <si>
    <t>SUCINTO</t>
  </si>
  <si>
    <t>белый с ярко-малиновыми пятнами около центра, 25+см, H-110см</t>
  </si>
  <si>
    <t>малиновый, 30см, H-150-165см</t>
  </si>
  <si>
    <t>Lilium Forever</t>
  </si>
  <si>
    <t>белый, H-145-160см</t>
  </si>
  <si>
    <t>насыщенно-бордовый от центра, кончики-белые, H-120+см</t>
  </si>
  <si>
    <t>ярко-розовый с иовым оттенком, белый кант, очень крупный цветок 25+, H-110см</t>
  </si>
  <si>
    <t>Lilium Golden Mornig</t>
  </si>
  <si>
    <t>ГОЛДЕН МОРНИНГ</t>
  </si>
  <si>
    <t>GOLDEN MORNIG</t>
  </si>
  <si>
    <t>мартагон желтый с пурпурным крапом, H-100см</t>
  </si>
  <si>
    <t>Lilium Corsage</t>
  </si>
  <si>
    <t>КОРСАЖ</t>
  </si>
  <si>
    <t>CORSAGE</t>
  </si>
  <si>
    <t>БЕЗ ПЫЛЬЦЫ. розовые кончики с желтоватым центром и пурпурным крапом, H-120см</t>
  </si>
  <si>
    <t>Lilium Snowy Morning</t>
  </si>
  <si>
    <t>СНОУ МОРНИНГ</t>
  </si>
  <si>
    <t>SNOWY MORNING</t>
  </si>
  <si>
    <t>мартагон белый, оранжевые тычинки, H-120см</t>
  </si>
  <si>
    <t>ПУРПЛ ПРИНС 16/18</t>
  </si>
  <si>
    <t>PURPLE PRINCE 16/18</t>
  </si>
  <si>
    <t>ФОРЕВЕ 16/18</t>
  </si>
  <si>
    <t>FOREVER 16/18</t>
  </si>
  <si>
    <t>РЕГАЛЕ АЛБУМ 16/18</t>
  </si>
  <si>
    <t>REGALE ALBUM 16/18</t>
  </si>
  <si>
    <t xml:space="preserve">В зависимости от результатов урожая, иногда, мы вынуждены изменить цену, размеры, фасовку, или отменить заказ, </t>
  </si>
  <si>
    <t>поставить скомплектованный заказ. Комплектование заказов осуществляется согласно последовательности получения заказов.</t>
  </si>
  <si>
    <t xml:space="preserve">Некоторые сорта доступны в ограниченном количестве. </t>
  </si>
  <si>
    <t>ASIATIC HYBRIDS / АЗИАТСКИЕ ГИБРИДЫ</t>
  </si>
  <si>
    <t>ASIATIC HYBRIDS / АЗИАТСКИЕ ГИБРИДЫ / БИКОЛОР</t>
  </si>
  <si>
    <t>ASIATIC HYBRIDS / АЗИАТСКИЕ ГИБРИДЫ / МАХРОВЫЕ</t>
  </si>
  <si>
    <t>AOA HYBRIDS (ASIATIC X ORIENTAL X ASIATIC ) / АOA - ГИБРИДЫ</t>
  </si>
  <si>
    <t>L.A. HYBRIDS (LONGIFLORUM X ASIATIC) / ЛА ГИБРИДЫ</t>
  </si>
  <si>
    <t>ORIENTAL HYBRIDS / ВОСТОЧНЫЕ ГИБРИДЫ / МАХРОВЫЕ</t>
  </si>
  <si>
    <t>ORIENTAL HYBRIDS ROSELILY/ ВОСТОЧНЫЕ ГИБРИДЫ / МАХРОВЫЕ СЕРИИ ROSELILY</t>
  </si>
  <si>
    <t>ORIENTAL HYBRIDS / ВОСТОЧНЫЕ ГИБРИДЫ</t>
  </si>
  <si>
    <t>LONGIFLORUM / ДЛИННОЦВЕТКОВЫЕ ГИБРИДЫ</t>
  </si>
  <si>
    <t>ОТ HYBRIDS ( ORIENTAL X TRUMPET ) / ОТ ГИБРИДЫ</t>
  </si>
  <si>
    <t>TIGRINUM / ТИГРОВЫЕ</t>
  </si>
  <si>
    <t>TRUMPET / ТРУБЧАТЫЕ ГИБРИДЫ</t>
  </si>
  <si>
    <t>SPECIES / РЕДКИЕ ГИБРИДЫ</t>
  </si>
  <si>
    <t>TRUMPET ASIATIC HYBRIDS / TA ГИБРИДЫ</t>
  </si>
  <si>
    <t>L.A. HYBRIDS DOUBLE POLLEN FREE / ЛА ГИБРИДЫ МАХРОВЫЕ БЕЗ ПЫЛЬЦЫ</t>
  </si>
  <si>
    <t>ORIENTAL HYBRIDS LOTUS/ ВОСТОЧНЫЕ ГИБРИДЫ / МАХРОВЫЕ СЕРИИ ЛОТУС</t>
  </si>
  <si>
    <t>перламутрово-розовый с белым центром         , H-120см</t>
  </si>
  <si>
    <t>темно-бордовый с черным напылением, 80 дн., H-130см</t>
  </si>
  <si>
    <t>Aзиатские гибриды серия "Танго"</t>
  </si>
  <si>
    <t>ТА -гибриды</t>
  </si>
  <si>
    <t>Aзиатские гибриды Серия Tiny, Высота 40см</t>
  </si>
  <si>
    <t>Aзиатские гибриды Серия Joy, Высота 45см</t>
  </si>
  <si>
    <t>Aзиатские гибриды</t>
  </si>
  <si>
    <t>Aзиатские гибриды Биколор</t>
  </si>
  <si>
    <t>Aзиатские гибриды, махровые</t>
  </si>
  <si>
    <t>LA гибриды, махровые</t>
  </si>
  <si>
    <t>АOA - гибриды</t>
  </si>
  <si>
    <t>LA гибриды</t>
  </si>
  <si>
    <t>OR - Восточные гибриды, махровые</t>
  </si>
  <si>
    <t>OR - Восточные гибриды</t>
  </si>
  <si>
    <t>OR- Восточные гибриды низкорослые</t>
  </si>
  <si>
    <t>Longi - Длинноцветковые гибриды</t>
  </si>
  <si>
    <t>LO - гибриды</t>
  </si>
  <si>
    <t>OT гибриды</t>
  </si>
  <si>
    <t>Tigrinum - Тигровые</t>
  </si>
  <si>
    <t xml:space="preserve">Trumpet - Трубчатые гибриды </t>
  </si>
  <si>
    <t>Iris germanica</t>
  </si>
  <si>
    <t>Paeonia Coral and Gold</t>
  </si>
  <si>
    <t>Paeonia Mister Ed</t>
  </si>
  <si>
    <t>Paeonia Avis Varner</t>
  </si>
  <si>
    <t>Paeonia Carnation Bouquet</t>
  </si>
  <si>
    <t>Paeonia Pietertje Vriend</t>
  </si>
  <si>
    <t xml:space="preserve">DOUBLE WHITE </t>
  </si>
  <si>
    <t>DOUBLE RED</t>
  </si>
  <si>
    <t>КОРАЛ ЭНД ГОЛД</t>
  </si>
  <si>
    <t>CORAL AND GOLD</t>
  </si>
  <si>
    <t>ПИОН COLLECTIONER</t>
  </si>
  <si>
    <t>АВИС ВАРНЕР</t>
  </si>
  <si>
    <t>AVIS VARNER</t>
  </si>
  <si>
    <t>КАРНЕЙШЕН БУКЕТ</t>
  </si>
  <si>
    <t>CARNATION BOUQUET</t>
  </si>
  <si>
    <t>ПИТЕРТЬЕ ФРИНД</t>
  </si>
  <si>
    <t>PIETERTJE VRIEND</t>
  </si>
  <si>
    <t>МАХРОВЫЙ, цветок большой шаровидный, тёмно-красный. Стебли очень прочные, несут по 3 бутона. Высота 90 см.</t>
  </si>
  <si>
    <t>МАХРОВЫЙ необычная форма, похож на бант первоклассницы, розовый с белой тонкой каймой, переливается перламутром</t>
  </si>
  <si>
    <t>МАХРОВЫЙ, сначала белый с розовым напылением, потом розовый цвет окрашивает весь цветок, но эффект напыления остается, только становится более плотным по интенсивности (интересен для наблюдений)</t>
  </si>
  <si>
    <t>полумахр., чашевидный, лососево-розовый с желтыми тычинками, ранний срок, 85см, 15см</t>
  </si>
  <si>
    <t>Iris sibirica</t>
  </si>
  <si>
    <t>Iris louisiana</t>
  </si>
  <si>
    <t>Hemerocallis</t>
  </si>
  <si>
    <t>Paeonia lactiflora</t>
  </si>
  <si>
    <t>Paeonia hybrid</t>
  </si>
  <si>
    <t>Paeonia hybride</t>
  </si>
  <si>
    <t>при этом Компания не несет ответственность за любые убытки, которые могут возникнуть, если компания не была в состоянии</t>
  </si>
  <si>
    <t>Во избежание быстрого роста луковиц, необходимо хранение и транспортировка при соблюдении темп. режима 0- +5°С</t>
  </si>
  <si>
    <t>Тацеттовидный. Многоцветковый. Ароматный. На одном стебле до 6 цветков белого цвета. Диаметр первого цветка до 5 см, последующие цветки могут быть мельче. Белый с желто-оранжевой коронкой. Шикарно смотрится в групповой посадке!</t>
  </si>
  <si>
    <t>Тюльпаны cерии "Двойной Эффект"</t>
  </si>
  <si>
    <t>Тюльпаны бахромчатые</t>
  </si>
  <si>
    <t>Тюльпаны лилиецветные</t>
  </si>
  <si>
    <t>Тюльпаны махровые ранние</t>
  </si>
  <si>
    <t>Тюльпаны махровые поздние</t>
  </si>
  <si>
    <t>Тюльпаны многоцветковые</t>
  </si>
  <si>
    <t>Тюльпаны попугайные</t>
  </si>
  <si>
    <t>Тюльпаны дарвиновские</t>
  </si>
  <si>
    <t>Тюльпаны простые ранние</t>
  </si>
  <si>
    <t>Тюльпаны простые поздние</t>
  </si>
  <si>
    <t>Тюльпаны триумф</t>
  </si>
  <si>
    <t>Тюльпаны виридифлора / зеленоцветные</t>
  </si>
  <si>
    <t>Тюльпаны фостера (fosteriana)</t>
  </si>
  <si>
    <t>Гиацинты 14/15</t>
  </si>
  <si>
    <t>Нарциссы крупнокорончатые, сплит, гофрированные</t>
  </si>
  <si>
    <t>Нарциссы многоцветковые</t>
  </si>
  <si>
    <t>Нарциссы махровые</t>
  </si>
  <si>
    <t>Разнолуковичные</t>
  </si>
  <si>
    <t>Tulipa Victoria's Secret</t>
  </si>
  <si>
    <t>ХЕРТСТРИНГС</t>
  </si>
  <si>
    <t>ДЖЕРСИ ДЖОЙ</t>
  </si>
  <si>
    <t>ТАЙНИ ИНК</t>
  </si>
  <si>
    <t>ДАБЛ ЛЕДИ</t>
  </si>
  <si>
    <t>БЭКХЭНД</t>
  </si>
  <si>
    <t>ВАРЕЗЕ</t>
  </si>
  <si>
    <t>ДАНСИНГ ЛЕДИ</t>
  </si>
  <si>
    <t>ПИНК БРИЛЛИАНТ</t>
  </si>
  <si>
    <t>ROSELILY АННУШКА</t>
  </si>
  <si>
    <t>ROSELILY ЗИТА</t>
  </si>
  <si>
    <t>ROSELILY ИЗАБЕЛЛА</t>
  </si>
  <si>
    <t>ROSELILY ТАБИТА</t>
  </si>
  <si>
    <t>ROSELILY ФЛОРЕТТА</t>
  </si>
  <si>
    <t>ГРАНД АМУР</t>
  </si>
  <si>
    <t>ЮНИК</t>
  </si>
  <si>
    <t>HEARTSTRINGS</t>
  </si>
  <si>
    <t>JERSEY JOY</t>
  </si>
  <si>
    <t>TINY INK</t>
  </si>
  <si>
    <t>DOUBLE LADY</t>
  </si>
  <si>
    <t>BACKHAND</t>
  </si>
  <si>
    <t>Л.О. ГИБРИДЫ</t>
  </si>
  <si>
    <t>VARESE</t>
  </si>
  <si>
    <t>DANCING LADY</t>
  </si>
  <si>
    <t>PINK BRILLIANT</t>
  </si>
  <si>
    <t>ROSELILY ANOUSHKA</t>
  </si>
  <si>
    <t>ROSELILY SITA</t>
  </si>
  <si>
    <t>ROSELILY ISABELLA</t>
  </si>
  <si>
    <t>ROSELILY TABITHA</t>
  </si>
  <si>
    <t>ROSELILY FLORETTA</t>
  </si>
  <si>
    <t>GRAND AMOUR</t>
  </si>
  <si>
    <t>YOUNIQUE</t>
  </si>
  <si>
    <t>(ЛА гибрид) желтый с бордовым плотным крапом, H-130см</t>
  </si>
  <si>
    <t>(ЛА гибрид) белый с пурпурным крапом, диам. 20-23см, H-120см</t>
  </si>
  <si>
    <t>ярко-жёлтый с розовыми кончиками, H-100см</t>
  </si>
  <si>
    <t>коралловые кончики, черный центр до середины лепестков, H-45см</t>
  </si>
  <si>
    <t>МАХРОВЫЙ кремово-розовый с розовым кантом и кончиками, без пыльцы, без аромата, H-90см</t>
  </si>
  <si>
    <t>МАХРОВЫЙ желтый с оранжевым румянцем на кончиках лепестков, без пыльцы, 68 дней, H-125см</t>
  </si>
  <si>
    <t>пастельно-розовый , H-130см</t>
  </si>
  <si>
    <t>ярко-розовый с белым кантом, H-110см</t>
  </si>
  <si>
    <t>ГУСТОМАХРОВЫЙ белый, слегка розоватый с розовой каймой, без пыльцы, 22см, H-90см</t>
  </si>
  <si>
    <t>МАХРОВЫЙ белый с желтым центром и темно-сиреневым крапом, H-100см</t>
  </si>
  <si>
    <t>МАХРОВЫЙ, ярко-розовый, с белой каймой, ароматный без пыльцы, H-100см</t>
  </si>
  <si>
    <t>ГУСТОМАХРОВЫЙ малиново-красный с белыми кончиками лепестков, 21см, без пыльцы, легкий аромат, H-110см</t>
  </si>
  <si>
    <t>МАХРОВЫЙ ярко-малиновый с темно-малиновым редким крапом, тонкий аромат, без пыльцы, 20см, H-100см</t>
  </si>
  <si>
    <t>МАХРОВЫЙ темно-розовый с осветленным кантом, H-90см</t>
  </si>
  <si>
    <t>МАХРОВЫЙ розовый, у ценра небольшие желтые лучики, H-110см</t>
  </si>
  <si>
    <t>ПРОМОЛАЙН. ЛИЛИИ Aзиатские, ЛА гибриды Биколор</t>
  </si>
  <si>
    <t>Lilium Heartstrings</t>
  </si>
  <si>
    <t>Lilium Jersey Joy</t>
  </si>
  <si>
    <t>Lilium Tiny Ink</t>
  </si>
  <si>
    <t>Lilium Double Lady</t>
  </si>
  <si>
    <t>Lilium Backhand</t>
  </si>
  <si>
    <t>Lilium Varese</t>
  </si>
  <si>
    <t>Lilium Dancing Lady</t>
  </si>
  <si>
    <t>Lilium Pink Brilliant</t>
  </si>
  <si>
    <t>Lilium Roselily Anoushka</t>
  </si>
  <si>
    <t>Lilium Roselily Sita</t>
  </si>
  <si>
    <t>Lilium Roselily Isabella</t>
  </si>
  <si>
    <t>Lilium Roselily Tabitha</t>
  </si>
  <si>
    <t>Lilium Roselily Floretta</t>
  </si>
  <si>
    <t>Lilium Grand Amour</t>
  </si>
  <si>
    <t>Lilium Younique</t>
  </si>
  <si>
    <t>нов24</t>
  </si>
  <si>
    <t>Lilium Ilse</t>
  </si>
  <si>
    <t>Lilium Bataleon</t>
  </si>
  <si>
    <t>Lilium Orfeo</t>
  </si>
  <si>
    <t>Lilium Beverly Gold</t>
  </si>
  <si>
    <t>Lilium Forehand</t>
  </si>
  <si>
    <t>Lilium Dam Square</t>
  </si>
  <si>
    <t>Lilium Miracle</t>
  </si>
  <si>
    <t>Lilium Lotus Breeze</t>
  </si>
  <si>
    <t>Lilium Lotus Spring</t>
  </si>
  <si>
    <t>Lilium Brusago</t>
  </si>
  <si>
    <t>Lilium Villa Blanca</t>
  </si>
  <si>
    <t>Lilium Qwic</t>
  </si>
  <si>
    <t>Lilium leichtlinii</t>
  </si>
  <si>
    <t>ИЛЗЕ</t>
  </si>
  <si>
    <t>БАТАЛЕОН</t>
  </si>
  <si>
    <t>ОРФЕО</t>
  </si>
  <si>
    <t>БЕВЕРЛИ ГОЛД</t>
  </si>
  <si>
    <t>ФОРЕХЭНД</t>
  </si>
  <si>
    <t>ДАМ СКВЕАР</t>
  </si>
  <si>
    <t>МИРАКЛ</t>
  </si>
  <si>
    <t>ЛОТУС БРИЗ</t>
  </si>
  <si>
    <t>ЛОТУС СПРИНГ</t>
  </si>
  <si>
    <t>БРУСАГО</t>
  </si>
  <si>
    <t>ВИЛЛА БЛАНКА</t>
  </si>
  <si>
    <t>КВИК</t>
  </si>
  <si>
    <t>ЛЕЙХТЛИНА</t>
  </si>
  <si>
    <t>МАРЛЕН 16/18</t>
  </si>
  <si>
    <t>ФУЛЛ МУН 16/18</t>
  </si>
  <si>
    <t>РОБЕРТ СУОНСОН 16/18</t>
  </si>
  <si>
    <t>ХАНИМУН 16/18</t>
  </si>
  <si>
    <t>ILSE</t>
  </si>
  <si>
    <t>BATALEON</t>
  </si>
  <si>
    <t>ORFEO</t>
  </si>
  <si>
    <t>BEVERLY GOLD</t>
  </si>
  <si>
    <t>FOREHAND</t>
  </si>
  <si>
    <t>DAM SQUARE</t>
  </si>
  <si>
    <t>MIRACLE</t>
  </si>
  <si>
    <t>LOTUS BREEZE</t>
  </si>
  <si>
    <t>LOTUS SPRING</t>
  </si>
  <si>
    <t>BRUSAGO</t>
  </si>
  <si>
    <t>VILLA BLANCA</t>
  </si>
  <si>
    <t>QWIC</t>
  </si>
  <si>
    <t>LEICHTLINII</t>
  </si>
  <si>
    <t>АЗИАТСКИЕ ГИБРИДЫ и ЛА ГИБРИДЫ</t>
  </si>
  <si>
    <t>MARLENE 16/18</t>
  </si>
  <si>
    <t>FULL MOON 16/18</t>
  </si>
  <si>
    <t>ВОСТОЧНЫЕ ГИБРИДЫ. МАХРОВЫЕ</t>
  </si>
  <si>
    <t>ROBERT SWANSON 16/18</t>
  </si>
  <si>
    <t>HONEYMOON 16/18</t>
  </si>
  <si>
    <t>темно-красный, насыщенный с темным напылением по краю лепестков, легкий аромат, H-110см</t>
  </si>
  <si>
    <t>яркий кирпично-красный, с тонкой черной подводкой по краю лепестков, легкий аромат, глянцевая листва. 75-78 дней, H-145см</t>
  </si>
  <si>
    <t>МАХРОВЫЙ абрикосово-оранжевый, без пыльцы, 73 дн., H-140см</t>
  </si>
  <si>
    <t>насыщенно-розовый, крупный цветок,  85дней, H-125см</t>
  </si>
  <si>
    <t>для горшков и вазонов. белые граммофоны с зеленовато-желтым горлом, H-50см</t>
  </si>
  <si>
    <t>НОВАЯ СЕРИЯ МАХРОВЫХ ЛИЛИЙ, форма лотоса,нежно-розовый, H-110см</t>
  </si>
  <si>
    <t>сиреневато-розовый с белым центром, 25см, H-130-155см</t>
  </si>
  <si>
    <t>белый с розовым жилкованием с тыльной стороны лепестков, 23см, H-140см</t>
  </si>
  <si>
    <t>жёлтый с красным крапом, H-150см</t>
  </si>
  <si>
    <t>Aзиатские, ЛА гибриды Биколор</t>
  </si>
  <si>
    <t>Iris sibirica Black Joker</t>
  </si>
  <si>
    <t>Iris sibirica Mad Hat</t>
  </si>
  <si>
    <t>Iris sibirica Fancy Me This</t>
  </si>
  <si>
    <t>Iris sibirica Cherry Fling</t>
  </si>
  <si>
    <t>Iris sibirica Charming Billy</t>
  </si>
  <si>
    <t>Hemerocallis Amadeus</t>
  </si>
  <si>
    <t>Hemerocallis Open My Eyes</t>
  </si>
  <si>
    <t>БЛЭК ДЖОКЕР</t>
  </si>
  <si>
    <t>BLACK JOKER</t>
  </si>
  <si>
    <t>МЭД ХЭТ</t>
  </si>
  <si>
    <t>MAD HAT</t>
  </si>
  <si>
    <t>ФЭНСИ МИ ЗИС</t>
  </si>
  <si>
    <t>FANCY ME THIS</t>
  </si>
  <si>
    <t>ЧЕРРИ ФЛИНГ</t>
  </si>
  <si>
    <t>CHERRY FLING</t>
  </si>
  <si>
    <t>ШАРМИНГ БИЛЛИ</t>
  </si>
  <si>
    <t>CHARMING BILLY</t>
  </si>
  <si>
    <t>АМАДЕУС</t>
  </si>
  <si>
    <t>AMADEUS</t>
  </si>
  <si>
    <t>ОПЕН МАЙ АЙЗ</t>
  </si>
  <si>
    <t>OPEN MY EYES</t>
  </si>
  <si>
    <t xml:space="preserve">бронзово-фиолетовые фолсы(нижние лепестки) с небольшой желтой каймой и желтым пятном у основания, на пятне сетка, стандарты (верхние лепестки): меланж желтого и темно-сиреневого и голубые </t>
  </si>
  <si>
    <t>фолсы темно-пурпурно-лиловые с желтым пятном, стандарты розовые с пурпурными прожилками</t>
  </si>
  <si>
    <t>фолсы темно-малиновые с желтым пятном и белой каймой, стандарты нежно-сиреневые</t>
  </si>
  <si>
    <t>фолсы бордового цвета с желтым пятном, стандарты- сиреневые</t>
  </si>
  <si>
    <t>фолсы насыщенно-фиолетового цвета со слегка более светлыми краями, у основания желтое пятно с фиолетовой сеточкой, стандарты ярко-лиловые с небольшими светлыми пятнышками и штрихами, верх голубые с розовыми переливами</t>
  </si>
  <si>
    <t>(трёхлетнее растение за сезон даёт 250 цветков) ярко-оранжевый с желтым горлом / Н 60см, Ø 14см, цветение: 6-7,9</t>
  </si>
  <si>
    <t>ГОФРИР. жёлтый с винным пятном и каймой (3 стебля, 25 бутонов) / Н 55см, Ø 14см, цветение: 6-8</t>
  </si>
  <si>
    <t>В связи с имеющимися в настоящий момент логистическими сложностями и санкциями  ЕС, поступление на российский рынок посадочного материала ограничено. 
Размещая заказ по данному прайс-листу, вы соглашаетесь со следующими обстоятельствами:
   - возможно частичное невыполнение предварительного заказа;
   - возможна корректировка цен, связанная с текущими условиями ввоза товара в РФ;
   - в случае невозможности выполнения заказа по причинам, не зависящим от нашей компании, предоплата за ваш заказ будет возвращена или зачтена за другой товар.
Изменения по заказу будут согласовываться с клиентами.</t>
  </si>
  <si>
    <t>*** В зависимости от результатов урожая, согласно информации от производителя, возможно увеличение цены</t>
  </si>
  <si>
    <t xml:space="preserve">     за единицу продукции и/или изменение размеров луковицы.</t>
  </si>
  <si>
    <t>При внесении предоплаты, цены на оплаченную часть товара фиксируются (кроме случаев, см **, ***)</t>
  </si>
  <si>
    <t xml:space="preserve">Все цены в прайс листах указаны со склада Поставщика: Московская обл., Красногорский район, дер. Гольёво, </t>
  </si>
  <si>
    <t>В зависимости от результатов урожая, согласно информации от производителя, возможно и/или изменение размеров луковиц.</t>
  </si>
  <si>
    <t xml:space="preserve">** При изменении курса валюты, в том числе в период внесения предоплаты, </t>
  </si>
  <si>
    <t xml:space="preserve"> компания оставляет за собой право изменить цены и выставить счет на доплату.</t>
  </si>
  <si>
    <t>ПРОМОЛАЙН. ТЮЛЬПАНЫ ЭКОНОМ ЛИНИЯ</t>
  </si>
  <si>
    <t>ПРОМОЛАЙН. ТЮЛЬПАНЫ СЕРИЯ "ДВОЙНОЙ ЭФФЕКТ"</t>
  </si>
  <si>
    <t>Hyacinth Silvester</t>
  </si>
  <si>
    <t>Narcissus Yellow Paradise</t>
  </si>
  <si>
    <t>Narcissus Snow Paradise</t>
  </si>
  <si>
    <t>Allium oreophilum</t>
  </si>
  <si>
    <t>Основной ассортимент луковичных (упаковка в п/эт. пакет + полноцветная картинка)</t>
  </si>
  <si>
    <t>Лемон шоот</t>
  </si>
  <si>
    <t>Сильвестер</t>
  </si>
  <si>
    <t>Йеллоу Парадиз</t>
  </si>
  <si>
    <t>Сноу Парадиз</t>
  </si>
  <si>
    <t>Островского</t>
  </si>
  <si>
    <t>многоцветковый, медово-желтый</t>
  </si>
  <si>
    <t>малиново-красный</t>
  </si>
  <si>
    <t>махровый, солнечно-желтый</t>
  </si>
  <si>
    <t>махровый, белый с нежно-кремово-желтой коронкой</t>
  </si>
  <si>
    <t>махровый перламутрово-розовый (coronaria)</t>
  </si>
  <si>
    <t>белый с ярко-красным кольцом (coronaria)</t>
  </si>
  <si>
    <t>белый (coronaria)</t>
  </si>
  <si>
    <t>махровый алый (coronaria)</t>
  </si>
  <si>
    <t>ярко-красный (coronaria)</t>
  </si>
  <si>
    <t>махровый белый (coronaria)</t>
  </si>
  <si>
    <t>махровый синий (coronaria)</t>
  </si>
  <si>
    <t>сиреневый (coronaria)</t>
  </si>
  <si>
    <t>розовый (coronaria)</t>
  </si>
  <si>
    <t>розово-малиновый, собран в полушаровидные соцветия.</t>
  </si>
  <si>
    <t>4/5</t>
  </si>
  <si>
    <t>ПРОМОЛАЙН. ТЮЛЬПАНЫ БАХРОМЧАТЫЕ</t>
  </si>
  <si>
    <t>ПРОМОЛАЙН. ТЮЛЬПАНЫ ЛИЛИЕЦВЕТНЫЕ</t>
  </si>
  <si>
    <t>ПРОМОЛАЙН. ТЮЛЬПАНЫ МАХРОВЫЕ РАННИЕ</t>
  </si>
  <si>
    <t>ПРОМОЛАЙН. ТЮЛЬПАНЫ МАХРОВЫЕ ПОЗДНИЕ</t>
  </si>
  <si>
    <t>ПРОМОЛАЙН. ТЮЛЬПАНЫ МНОГОЦВЕТКОВЫЕ</t>
  </si>
  <si>
    <t>ПРОМОЛАЙН. ТЮЛЬПАНЫ ПОПУГАЙНЫЕ</t>
  </si>
  <si>
    <t>ПРОМОЛАЙН. ТЮЛЬПАНЫ ДАРВИНОВСКИЕ (TULIPS DARWIN HYBRID)</t>
  </si>
  <si>
    <t>ПРОМОЛАЙН. ТЮЛЬПАНЫ ПРОСТЫЕ РАННИЕ (TULIPS SINGLE EARLY)</t>
  </si>
  <si>
    <t>ПРОМОЛАЙН. ТЮЛЬПАНЫ ПРОСТЫЕ ПОЗДНИЕ (TULIPS SINGLE LATE)</t>
  </si>
  <si>
    <t>ПРОМОЛАЙН. ТЮЛЬПАНЫ ТРИУМФ (TULIPS TRIUMPH)</t>
  </si>
  <si>
    <t>ПРОМОЛАЙН. ТЮЛЬПАНЫ ВИРИДИФЛОРА / ЗЕЛЕНОЦВЕТНЫЕ</t>
  </si>
  <si>
    <t>ПРОМОЛАЙН. ТЮЛЬПАНЫ ГРЕЙГА (TULIPS GREIGII)</t>
  </si>
  <si>
    <t>ПРОМОЛАЙН. ТЮЛЬПАНЫ ВИДОВЫЕ (БОТАНИЧЕСКИЕ)</t>
  </si>
  <si>
    <t>ПРОМОЛАЙН. ГИАЦИНТЫ</t>
  </si>
  <si>
    <t>ПРОМОЛАЙН. НАРЦИССЫ КРУПНОКОРОНЧАТЫЕ, СПЛИТ, ГОФРИРОВАННЫЕ</t>
  </si>
  <si>
    <t>ПРОМОЛАЙН. НАРЦИССЫ МНОГОЦВЕТКОВЫЕ (МАХРОВЫЕ И ПРОСТЫЕ)</t>
  </si>
  <si>
    <t>ПРОМОЛАЙН. НАРЦИССЫ МАХРОВЫЕ</t>
  </si>
  <si>
    <t>ПРОМОЛАЙН. КРОКУСЫ КРУПНОЦВЕТКОВЫЕ (Crocus vernus)</t>
  </si>
  <si>
    <t>ПРОМОЛАЙН. КРОКУС БОТАНИЧЕСКИЙ</t>
  </si>
  <si>
    <t>ПРОМОЛАЙН. ИРИС ГОЛЛАНДСКИЙ (IRIS HOLLANDICA)</t>
  </si>
  <si>
    <t>ПРОМОЛАЙН. ИРИС СЕТЧАТЫЙ (IRIS RETICULATA)</t>
  </si>
  <si>
    <t>ПРОМОЛАЙН. МУСКАРИ</t>
  </si>
  <si>
    <t>ПРОМОЛАЙН. РАЗНОЛУКОВИЧНЫЕ</t>
  </si>
  <si>
    <t>ПРОМОЛАЙН. НАРЦИССЫ ЭКОНОМ ЛИНИЯ</t>
  </si>
  <si>
    <t>ПРОМОЛАЙН. КРОКУСЫ ЭКОНОМ ЛИНИЯ</t>
  </si>
  <si>
    <t>ПРОМОЛАЙН. ИРИСЫ ЭКОНОМ ЛИНИЯ</t>
  </si>
  <si>
    <t>ПРОМОЛАЙН. МУСКАРИ ЭКОНОМ ЛИНИЯ</t>
  </si>
  <si>
    <t>ПРОМОЛАЙН. РАЗНОЛУКОВИЧНЫЕ ЭКОНОМ ЛИНИЯ</t>
  </si>
  <si>
    <t>ПРОМОЛАЙН.Тюльпаны cерии "Двойной Эффект"</t>
  </si>
  <si>
    <t>ПРОМОЛАЙН.Тюльпаны бахромчатые</t>
  </si>
  <si>
    <t>ПРОМОЛАЙН.Тюльпаны лилиецветные</t>
  </si>
  <si>
    <t>ПРОМОЛАЙН.Тюльпаны махровые ранние</t>
  </si>
  <si>
    <t>ПРОМОЛАЙН.Тюльпаны махровые поздние</t>
  </si>
  <si>
    <t>ПРОМОЛАЙН.Тюльпаны многоцветковые</t>
  </si>
  <si>
    <t>ПРОМОЛАЙН.Тюльпаны попугайные</t>
  </si>
  <si>
    <t>ПРОМОЛАЙН.Тюльпаны дарвиновские</t>
  </si>
  <si>
    <t>ПРОМОЛАЙН.Тюльпаны простые ранние</t>
  </si>
  <si>
    <t>ПРОМОЛАЙН.Тюльпаны простые поздние</t>
  </si>
  <si>
    <t>ПРОМОЛАЙН.Тюльпаны триумф</t>
  </si>
  <si>
    <t>ПРОМОЛАЙН.Тюльпаны виридифлора / зеленоцветные</t>
  </si>
  <si>
    <t>ПРОМОЛАЙН.Тюльпаны грейга (greigii)</t>
  </si>
  <si>
    <t>ПРОМОЛАЙН.Тюльпаны ботанические</t>
  </si>
  <si>
    <t>ПРОМОЛАЙН.Гиацинты 14/15</t>
  </si>
  <si>
    <t>ПРОМОЛАЙН.Нарциссы крупнокорончатые, сплит, гофрированные</t>
  </si>
  <si>
    <t>ПРОМОЛАЙН.Нарциссы многоцветковые</t>
  </si>
  <si>
    <t>ПРОМОЛАЙН.Нарциссы махровые</t>
  </si>
  <si>
    <t>ПРОМОЛАЙН.Разнолуковичные</t>
  </si>
  <si>
    <t>Tulipa Castella</t>
  </si>
  <si>
    <t>Tulipa Peptalk</t>
  </si>
  <si>
    <t>Tulipa Red Baby</t>
  </si>
  <si>
    <t>Tulipa San Leandro</t>
  </si>
  <si>
    <t>Tulipa Mysterious Parrot</t>
  </si>
  <si>
    <t>Narcissus Cassanova</t>
  </si>
  <si>
    <t>Narcissus Oomph!</t>
  </si>
  <si>
    <t>Narcissus Can Can Girl</t>
  </si>
  <si>
    <t>Narcissus Casual Elegance</t>
  </si>
  <si>
    <t>Narcissus Professor Einstein</t>
  </si>
  <si>
    <t>Narcissus Fire Drill</t>
  </si>
  <si>
    <t>Narcissus Bright Paradise</t>
  </si>
  <si>
    <t>Narcissus Dr. Witteveen</t>
  </si>
  <si>
    <t>Narcissus Kiwi Sunset</t>
  </si>
  <si>
    <t>Narcissus Le Torch</t>
  </si>
  <si>
    <t>Narcissus Lennart</t>
  </si>
  <si>
    <t>Narcissus Pink Performance</t>
  </si>
  <si>
    <t>Narcissus Sweet Paradise</t>
  </si>
  <si>
    <t>Narcissus Spring Paradijs</t>
  </si>
  <si>
    <t>Narcissus Tete de Luxe</t>
  </si>
  <si>
    <t>Narcissus White Surprise</t>
  </si>
  <si>
    <t>Narcissus Hendra</t>
  </si>
  <si>
    <t>Narcissus Extravaganza</t>
  </si>
  <si>
    <t>Colchicum Pleniflorum</t>
  </si>
  <si>
    <t>Iris hollandica Mysterious Rainbow Mix</t>
  </si>
  <si>
    <t>Muscari armeniacum</t>
  </si>
  <si>
    <t>Fritillaria Orange Beauty</t>
  </si>
  <si>
    <t>Galanthus Hippolyta</t>
  </si>
  <si>
    <t>Айс Крим Банана</t>
  </si>
  <si>
    <t>Кастелла</t>
  </si>
  <si>
    <t>Пептолк</t>
  </si>
  <si>
    <t>Рэд Бейби</t>
  </si>
  <si>
    <t>Сан Леандро</t>
  </si>
  <si>
    <t>Мистериос Пэррот</t>
  </si>
  <si>
    <t>ГИАЦИНТЫ / Ранняя поставка</t>
  </si>
  <si>
    <t>Кассанова</t>
  </si>
  <si>
    <t>Шарм!</t>
  </si>
  <si>
    <t>Канкан Гёрл</t>
  </si>
  <si>
    <t>Кэжуал Элеганс</t>
  </si>
  <si>
    <t>Профессор Эйнштейн</t>
  </si>
  <si>
    <t>Файр Дрилл</t>
  </si>
  <si>
    <t>Брайт Парадиз</t>
  </si>
  <si>
    <t>Д-р Виттевеен</t>
  </si>
  <si>
    <t>Киви Сансет</t>
  </si>
  <si>
    <t>Ле Торш</t>
  </si>
  <si>
    <t>Леннарт</t>
  </si>
  <si>
    <t>Пинк Перформанс</t>
  </si>
  <si>
    <t>Свит Парадиз</t>
  </si>
  <si>
    <t>Спринг Парадайз</t>
  </si>
  <si>
    <t>Тет де Люкс</t>
  </si>
  <si>
    <t>Уайт Сюрпрайз</t>
  </si>
  <si>
    <t>Хендра</t>
  </si>
  <si>
    <t>Экстраваганца</t>
  </si>
  <si>
    <t>Пленифлорум</t>
  </si>
  <si>
    <t>Мистериус Рэйнбоу Микс</t>
  </si>
  <si>
    <t>Армянский</t>
  </si>
  <si>
    <t>Оранж Бьюти</t>
  </si>
  <si>
    <t>Ипполита</t>
  </si>
  <si>
    <r>
      <rPr>
        <b/>
        <sz val="10"/>
        <rFont val="Calibri"/>
        <family val="2"/>
        <charset val="204"/>
        <scheme val="minor"/>
      </rPr>
      <t>МАХРОВЫЙ+МНОГОЦВЕТКОВЫЙ</t>
    </r>
    <r>
      <rPr>
        <sz val="10"/>
        <rFont val="Calibri"/>
        <family val="2"/>
        <charset val="204"/>
        <scheme val="minor"/>
      </rPr>
      <t xml:space="preserve"> малиново-пурпурный</t>
    </r>
  </si>
  <si>
    <t>Новинка селекции! Долго держит форму, выгоночный, розово-красный с белоснежной каймой с бахромой</t>
  </si>
  <si>
    <t>белый ГУСТОБАХРОМЧАТЫЙ</t>
  </si>
  <si>
    <t>МАХРОВЫЙ, многоярусный, ярко-розовый с перламутром, при раскрытии внутри белый с желтым центром, крупный, похож на цветок пиона</t>
  </si>
  <si>
    <t>СУПЕР-ЭКЗОТИКА! фиолетовый с белым "свечением" по краю лепестков</t>
  </si>
  <si>
    <t>(сплит) белый со розово-абрикосовой/лососевой большой гофрированной коронкой</t>
  </si>
  <si>
    <t xml:space="preserve">ярко-выраженная розовая коронка, лепестки белые, с желтым пятном у коронки (крупнокор.) </t>
  </si>
  <si>
    <t>(крупнокор) белые лепестки немного отогнуты назад,желтая коронка сильно гофрированная в несколько рядов, как юбка канкана</t>
  </si>
  <si>
    <t>(бульбокодиум) несколько стеблей из 1 луковицы, ароматный, желтый, коронка как юбочка, тонкие лепестки-шпажки отогнуты назад</t>
  </si>
  <si>
    <t>Крупные цветки. Белоснежные лепестки обрамляют гофрированную коронку темно-оранжевого цвета</t>
  </si>
  <si>
    <t>сплит-корона, белый с махровой и гофрированной коралловой коронкой, очень крупный</t>
  </si>
  <si>
    <t>махровый, ярко-желтый с оранжевой коронкой</t>
  </si>
  <si>
    <t>махр.чисто белые лепестки с махровой и гофрированной ярко-жёлтой коронкой.</t>
  </si>
  <si>
    <t>Уникальная форма. Солнечно-желтые околоцветники полностью махровые, "взъерошенный" центр с ярко оранжево-красными в перемежку с выступающими  желтыми лепестками.</t>
  </si>
  <si>
    <t>Очень крупный диаметром до 12,5 см, махровый, с сложными слоями золотисто-желтых лепестков пересыпанных с завитушками, яркими красновато-оранжевыми лепестковыми сегментами</t>
  </si>
  <si>
    <t>махровый , белый с лимонно-желтой коронкой внутри многочисленных белых лепестков</t>
  </si>
  <si>
    <t>махровый, белый с розовой коронкой</t>
  </si>
  <si>
    <t>махровый, кремовый с лососево-оранжевой махровой гофрированной коронкой</t>
  </si>
  <si>
    <t>махровый, лимонно-желтые лепестки расположены слоями</t>
  </si>
  <si>
    <t>махр. ярко-лимонный</t>
  </si>
  <si>
    <t>густомахровый, белый с ванильно-кремовой гофрированной коронкой</t>
  </si>
  <si>
    <t>(autumnale) махровый сиренево-розовый</t>
  </si>
  <si>
    <t>cмесь фиолетового, бронзового, синего, желтого и кремово-белого цветов.</t>
  </si>
  <si>
    <t>ярко-синий с белым кантиком, сверху более светлые</t>
  </si>
  <si>
    <t>оранжевый с темным основанием цветков</t>
  </si>
  <si>
    <t>синий (blanda)</t>
  </si>
  <si>
    <t>ярко-розовоые с белым центром (blanda)</t>
  </si>
  <si>
    <t>белые верхние лепестки, а внутримахровое "жабо" с обширным изумрудным пятном на каждом лепестке</t>
  </si>
  <si>
    <t>крупн., роз.</t>
  </si>
  <si>
    <t>махр.,мнгцв.</t>
  </si>
  <si>
    <t>Тюльпаны грейга (greigii)</t>
  </si>
  <si>
    <t>Тюльпаны кауфмана (kauffmanniana)</t>
  </si>
  <si>
    <t>Тюльпаны ботанические</t>
  </si>
  <si>
    <t>Гиацинты махровые</t>
  </si>
  <si>
    <t>Нарциссы розовые, редкие</t>
  </si>
  <si>
    <t>Крокусы, Колхикум</t>
  </si>
  <si>
    <t>Ирисы</t>
  </si>
  <si>
    <t>(крупн., трубч.)</t>
  </si>
  <si>
    <t>Ознакомьтесь с условиями заказа на вкладке "ЗАКАЗ-ФОРМА"</t>
  </si>
  <si>
    <r>
      <t xml:space="preserve">Поступление товара на склад начнется с начала августа. Начиная с луковиц лилий, </t>
    </r>
    <r>
      <rPr>
        <b/>
        <u/>
        <sz val="10"/>
        <rFont val="Arial Cyr"/>
        <charset val="204"/>
      </rPr>
      <t>многолетников,</t>
    </r>
  </si>
  <si>
    <t>Продукция будет отгружаться с начала августа (после хранения в заморозке)</t>
  </si>
  <si>
    <t>ASIATIC HYBRIDS / АЗИАТСКИЕ ГИБРИДЫ / СЕРИЯ JOY, ГЕНЕТИЧЕСКИ НИЗКОРОСЛЫЕ ДО 45 СМ  (ДЛЯ ПАТИО)</t>
  </si>
  <si>
    <t>ASIATIC HYBRIDS / АЗИАТСКИЕ ГИБРИДЫ / СЕРИЯ TINY, ГЕНЕТИЧЕСКИ НИЗКОРОСЛЫЕ ДО 45 СМ  (ДЛЯ ПАТИО)</t>
  </si>
  <si>
    <t>L.A. HYBRIDS (LONGIFLORUM X ASIATIC) / ЛА ГИБРИДЫ, НИЗКОРОСЛЫЕ ДО 45-50 СМ  (ДЛЯ ПАТИО)</t>
  </si>
  <si>
    <t>НИЗКОРОСЛЫЕ ORIENTAL HYBRIDS / ВОСТОЧНЫЕ ГИБРИДЫ  (ДЛЯ ПАТИО)</t>
  </si>
  <si>
    <t>Lilium Secret Kiss</t>
  </si>
  <si>
    <t>Lilium Perfect Joy</t>
  </si>
  <si>
    <t>Lilium Double Nugget</t>
  </si>
  <si>
    <t>Lilium Sphinx</t>
  </si>
  <si>
    <t>Lilium Show Up</t>
  </si>
  <si>
    <t>Lilium Bafferari</t>
  </si>
  <si>
    <t>Lilium Roselily Ludwina</t>
  </si>
  <si>
    <t>Lilium Roselily Samantha</t>
  </si>
  <si>
    <t>Lilium Sunny Double Bounty</t>
  </si>
  <si>
    <t>Lilium Empress</t>
  </si>
  <si>
    <t>Lilium Zeba</t>
  </si>
  <si>
    <t>Lilium Orange Space</t>
  </si>
  <si>
    <t>Lilium Shine On</t>
  </si>
  <si>
    <t>ЛОЛЛИПОП</t>
  </si>
  <si>
    <t>СЕКРЕТ КИСС</t>
  </si>
  <si>
    <t>ПЕРФЕКТ ДЖОЙ</t>
  </si>
  <si>
    <t>ДАБЛ НАГГЕТ</t>
  </si>
  <si>
    <t>СФИНКС</t>
  </si>
  <si>
    <t>ШОУ АП</t>
  </si>
  <si>
    <t>БАФФЕРАРИ</t>
  </si>
  <si>
    <t>ROSELILY ЛЮДВИНА</t>
  </si>
  <si>
    <t>ROSELILY САМАНТА</t>
  </si>
  <si>
    <t>САННИ ДАБЛ БАУНТИ</t>
  </si>
  <si>
    <t>ЭМПРЕСС</t>
  </si>
  <si>
    <t>ЗЕБА</t>
  </si>
  <si>
    <t>ОН СТЕЙДЖ</t>
  </si>
  <si>
    <t>ОРАНДЖ СПЭЙС</t>
  </si>
  <si>
    <t>ШАЙН ОН</t>
  </si>
  <si>
    <t>ЛОТУС ДРИМ 16/18</t>
  </si>
  <si>
    <t>SECRET KISS</t>
  </si>
  <si>
    <t>PERFECT JOY</t>
  </si>
  <si>
    <t>DOUBLE NUGGET</t>
  </si>
  <si>
    <t>SPHINX</t>
  </si>
  <si>
    <t>SHOW UP</t>
  </si>
  <si>
    <t>BAFFERARI</t>
  </si>
  <si>
    <t>ROSELILY LUDWINA</t>
  </si>
  <si>
    <t>ROSELILY SAMANTHA</t>
  </si>
  <si>
    <t>SUNNY DOUBLE BOUNTY</t>
  </si>
  <si>
    <t>EMPRESS</t>
  </si>
  <si>
    <t>ZEBA</t>
  </si>
  <si>
    <t>ON STAGE</t>
  </si>
  <si>
    <t>ORANGE SPACE</t>
  </si>
  <si>
    <t>SHINE ON</t>
  </si>
  <si>
    <t>LOTUS DREAM 16/18</t>
  </si>
  <si>
    <t>сливово-красновато-черный, H-90см</t>
  </si>
  <si>
    <t>лунно-желтый, без пыльцы, горшечная лилия, 17см, H-50см</t>
  </si>
  <si>
    <t>палево-темно-розовый с кремово-белым центром, редкий темно-розовый крап, H-60см</t>
  </si>
  <si>
    <t>МАХРОВЫЙ, без пыльцы, красивый градиент розового цвета от нежно-розового с края лепестков до насыщенно-темно-розового в центре,  диам 15-18см, H-110см</t>
  </si>
  <si>
    <t>МАХРОВЫЙ (2 слоя) без пыльцы, медово-желтый с бордово-красным частым крапом в центре, диам 15см, H-110см</t>
  </si>
  <si>
    <t>красно-оранжевый, махровый, H-100см</t>
  </si>
  <si>
    <t>Нежнейший лососево-кремовый , необычная форма лепестков, они похожи на тюльпановые, H-100см</t>
  </si>
  <si>
    <t>МАХРОВЫЙ, солнечно-желтый, 80дней, H-120см</t>
  </si>
  <si>
    <t>белый, цветки вверх (up facing), H-120-140см</t>
  </si>
  <si>
    <t>белый с жёлтой звездой от центра, цветок Ø - 24см, H-110см</t>
  </si>
  <si>
    <t>ГУСТОМАХРОВЫЙ белый с желтым центром, лепестки слегка волнистые, H-110см</t>
  </si>
  <si>
    <t>МАХРОВЫЙ ярко-розовый с белой каймой по краю лепестков, H-100см</t>
  </si>
  <si>
    <t>ГУСТОМАХРОВЫЙ.  Белый с бордовыми крапом, по 3–6 цветков на стебле, выгонка занимает 100 дней., H-40см</t>
  </si>
  <si>
    <t>МАХРОВЫЙ белый с лаймовой полосой по центру лепестков, волнистые края у лепестков, H-105см</t>
  </si>
  <si>
    <t>белый с обширным плотным винно-бордовым пятном в центре, 25см, H-120см</t>
  </si>
  <si>
    <t>Малиново-красный с белой каймой, 100 дней, 25см, H-120см</t>
  </si>
  <si>
    <t>плотный, тыквенно-оранжевый , цветки 25см чалмовидные, H-200см</t>
  </si>
  <si>
    <t>ванильно-жёлтый, H-100-135см</t>
  </si>
  <si>
    <t>Lilium Twosome</t>
  </si>
  <si>
    <t>Lilium Yellow County</t>
  </si>
  <si>
    <t>Lilium Chianti</t>
  </si>
  <si>
    <t>Lilium Red Highland</t>
  </si>
  <si>
    <t>Lilium Jante Joy</t>
  </si>
  <si>
    <t>Lilium Double Love</t>
  </si>
  <si>
    <t>Lilium Summer Sun</t>
  </si>
  <si>
    <t>Lilium Summer Scarlet</t>
  </si>
  <si>
    <t>Lilium Summer Snow</t>
  </si>
  <si>
    <t>Lilium Lively</t>
  </si>
  <si>
    <t>Lilium Pink Heaven</t>
  </si>
  <si>
    <t>Lilium Triumphator</t>
  </si>
  <si>
    <t>Lilium Dalian</t>
  </si>
  <si>
    <t>Lilium Morosini</t>
  </si>
  <si>
    <t>Lilium Pink Morning</t>
  </si>
  <si>
    <t>PLA</t>
  </si>
  <si>
    <t>TWOSOME</t>
  </si>
  <si>
    <t>YELLOW COUNTY</t>
  </si>
  <si>
    <t>CHIANTI</t>
  </si>
  <si>
    <t>RED HIGHLAND</t>
  </si>
  <si>
    <t>JANTE JOY</t>
  </si>
  <si>
    <t>DOUBLE LOVE</t>
  </si>
  <si>
    <t>SUMMER SUN</t>
  </si>
  <si>
    <t>SUMMER SCARLET</t>
  </si>
  <si>
    <t>SUMMER SNOW</t>
  </si>
  <si>
    <t>LIVELY</t>
  </si>
  <si>
    <t>PINK HEAVEN</t>
  </si>
  <si>
    <t>TRIUMPHATOR</t>
  </si>
  <si>
    <t>DALIAN</t>
  </si>
  <si>
    <t>MOROSINI</t>
  </si>
  <si>
    <t>PINK MORNING</t>
  </si>
  <si>
    <t>SWEET VALLEY 16/18</t>
  </si>
  <si>
    <t xml:space="preserve">АЗИАТСКИЕ ГИБРИДЫ и ЛА ГИБРИДЫ. МАХРОВЫЕ </t>
  </si>
  <si>
    <t>ANNEMARIE'S DREAM 16/18</t>
  </si>
  <si>
    <t>APHRODITE 16/18</t>
  </si>
  <si>
    <t>BELVEDERE 16/18</t>
  </si>
  <si>
    <t>BENTLEY 16/18</t>
  </si>
  <si>
    <t>CANARY WHARF 16/18</t>
  </si>
  <si>
    <t>ВОСТОЧНЫЕ ГИБРИДЫ и Л.О. ГИБРИДЫ</t>
  </si>
  <si>
    <t>BIG SMILE 16/18</t>
  </si>
  <si>
    <t>KING SOLOMON 16/18</t>
  </si>
  <si>
    <t>SIBERIA 16/18</t>
  </si>
  <si>
    <t>DIANTHA 16/18</t>
  </si>
  <si>
    <t>MILANO 16/18</t>
  </si>
  <si>
    <t>MAGIC PRINCESS 16/18</t>
  </si>
  <si>
    <t>ROSELILY ELENA 16/18</t>
  </si>
  <si>
    <t>SUNNY DOUBLE BOUNTY 16/18</t>
  </si>
  <si>
    <t>TWYFORD 16/18</t>
  </si>
  <si>
    <t>MISS MARPLE 16/18</t>
  </si>
  <si>
    <t>MONTEGO BAY 16/18</t>
  </si>
  <si>
    <t>RISING MOON 16/18</t>
  </si>
  <si>
    <t>ORANGE PLANET 16/18</t>
  </si>
  <si>
    <t>ТУСАМ</t>
  </si>
  <si>
    <t>ЙЕЛЛОУ КАУНТИ</t>
  </si>
  <si>
    <t>КЬЯНТИ</t>
  </si>
  <si>
    <t>РЭД ХАЙЛЕНД</t>
  </si>
  <si>
    <t>ДЖАНТЕ ДЖОЙ</t>
  </si>
  <si>
    <t>ДАБЛ ЛОВ</t>
  </si>
  <si>
    <t>САММЕР САН</t>
  </si>
  <si>
    <t>САММЕР СКАРЛЕТ</t>
  </si>
  <si>
    <t>САММЕР СНОУ</t>
  </si>
  <si>
    <t>ЛАЙВЛИ</t>
  </si>
  <si>
    <t>ПИНК ХЕВЕН</t>
  </si>
  <si>
    <t>ТРИУМФАТОР</t>
  </si>
  <si>
    <t>ДАЛИАН</t>
  </si>
  <si>
    <t>МОРОЗИНИ</t>
  </si>
  <si>
    <t>ПИНК МОРНИНГ</t>
  </si>
  <si>
    <t>СВИТ ВЭЛЛИ 16/18</t>
  </si>
  <si>
    <t>АННАМАРИ ДРИМ 16/18</t>
  </si>
  <si>
    <t>АФРОДИТА 16/18</t>
  </si>
  <si>
    <t>БЕЛЬВЕДЕР 16/18</t>
  </si>
  <si>
    <t>БЕНТЛИ 16/18</t>
  </si>
  <si>
    <t>КАНАРИ ВАРФ 16/18</t>
  </si>
  <si>
    <t>БИГ СМАЙЛ 16/18</t>
  </si>
  <si>
    <t>КИНГ СОЛОМОН 16/18</t>
  </si>
  <si>
    <t>СИБИРЬ 16/18</t>
  </si>
  <si>
    <t>ДИАНТА 16/18</t>
  </si>
  <si>
    <t>МИЛАНО 16/18</t>
  </si>
  <si>
    <t>МЭДЖИК ПРИНЦЕСС 16/18</t>
  </si>
  <si>
    <t>ROSELILY ЕЛЕНА 16/18</t>
  </si>
  <si>
    <t>САННИ ДАБЛ БАУНТИ 16/18</t>
  </si>
  <si>
    <t>ТВИФОРД 16/18</t>
  </si>
  <si>
    <t>МИСС МАРПЛ 16/18</t>
  </si>
  <si>
    <t>МОНТЕГО БЭЙ 16/18</t>
  </si>
  <si>
    <t>РАЙЗИНГ МУН 16/18</t>
  </si>
  <si>
    <t>ОРАНЖ ПЛАНЕТ 16/18</t>
  </si>
  <si>
    <t>белый с винно-бордовым напылением в центре, H-90см</t>
  </si>
  <si>
    <t>оранжевый с черно-бронзовыми мазками по центру лепестков, 17см, H-110см</t>
  </si>
  <si>
    <t>(для Патио) ярко-желтый, менее 60 дней, цветок 18см, H-50см</t>
  </si>
  <si>
    <t>жёлтый, H-100см</t>
  </si>
  <si>
    <t>нежно-розовый с ярко-розовыми прожилками, зеленоватый в центре, H-90см</t>
  </si>
  <si>
    <t>лаймово-желтый, H-90см</t>
  </si>
  <si>
    <t>ярко-алый, H-70см</t>
  </si>
  <si>
    <t>электрически-розовый с белым центром, H-45см</t>
  </si>
  <si>
    <t>МАХРОВЫЙ (2 слоя) без пыльцы, ярко-оранжевый с бордово-бронзовым частым крапом в центре, диам 15см, H-110см</t>
  </si>
  <si>
    <t>LA-гибрид для горшков! желтый с редким бронзовым крапом, 18см, H-45-50см</t>
  </si>
  <si>
    <t>LA-гибрид для горшков! насыщенно-алый, 18см, H-45-50см</t>
  </si>
  <si>
    <t>LA-гибрид для горшков! чисто-белый, 18см, H-45-50см</t>
  </si>
  <si>
    <t>ярко-малиновый, 90дней, 15-17см, H-100см</t>
  </si>
  <si>
    <t>ровный нежно-розовый с переходом в темно-розовый  к центру. Очень крупные, H-130см</t>
  </si>
  <si>
    <t>кремово-белый, сердцевина темно-розовая, H-120см</t>
  </si>
  <si>
    <t>НОВАЯ СЕРИЯ МАХРОВЫХ ЛИЛИЙ форма лотоса, розовый с осветлением к центру, H-110см</t>
  </si>
  <si>
    <t>темно-розовый с темно-винно-красной сердцевиной, H-125-140см</t>
  </si>
  <si>
    <t>малиновый, сочный, H-120-145см</t>
  </si>
  <si>
    <t>Многоцветковая лилия, розово-кремовая с малиновым обширным напылением, 5см, H-150см</t>
  </si>
  <si>
    <t>МАХРОВЫЙ ярко-розовый с лиловым крапом, H-110см</t>
  </si>
  <si>
    <t>МАХРОВЫЙ малиново-розовый с малиновым крапом, H-110см</t>
  </si>
  <si>
    <t>LA гибриды, высота 45-50см</t>
  </si>
  <si>
    <t>ОСН&gt;&gt;&gt;</t>
  </si>
  <si>
    <t>ПРЛ&gt;&gt;&gt;</t>
  </si>
  <si>
    <t>Многолетники в упаковке</t>
  </si>
  <si>
    <t>АСТИЛЬБА</t>
  </si>
  <si>
    <t>ASTILBE / АСТИЛЬБА (транспортировка и хранение до посадки при темп. 0+5ºС)</t>
  </si>
  <si>
    <t>ПУРПЛ</t>
  </si>
  <si>
    <t>PURPLE</t>
  </si>
  <si>
    <t>РЭД</t>
  </si>
  <si>
    <t>RED</t>
  </si>
  <si>
    <t>УАЙТ</t>
  </si>
  <si>
    <t>WHITE</t>
  </si>
  <si>
    <t>АМЕТИСТ</t>
  </si>
  <si>
    <t>AMETHYST</t>
  </si>
  <si>
    <t>АНИТА ПФАЙФЕР</t>
  </si>
  <si>
    <t>ANITA PFEIFER</t>
  </si>
  <si>
    <t>БЛЭК ПЕРЛС</t>
  </si>
  <si>
    <t>BLACK PEARL</t>
  </si>
  <si>
    <t>ВАЙС ГЛОРИЯ</t>
  </si>
  <si>
    <t>WEISSE GLORIA</t>
  </si>
  <si>
    <t>ВИЖИОН ИНФЕРНО</t>
  </si>
  <si>
    <t>VISION INFERNO</t>
  </si>
  <si>
    <t>ГОУ ГОУ РЭД</t>
  </si>
  <si>
    <t>GO GO RED</t>
  </si>
  <si>
    <t>ДИАМАНТ</t>
  </si>
  <si>
    <t>DIAMANT</t>
  </si>
  <si>
    <t>МАЙТИ ЧОКОЛЕЙТ ЧЕРРИ</t>
  </si>
  <si>
    <t>MIGHTY CHOCOLATE CHERRY</t>
  </si>
  <si>
    <t>МОХИТО</t>
  </si>
  <si>
    <t>MOJITO</t>
  </si>
  <si>
    <t>НЕМО</t>
  </si>
  <si>
    <t>NEMO</t>
  </si>
  <si>
    <t>РАДИУС</t>
  </si>
  <si>
    <t>RADIUS</t>
  </si>
  <si>
    <t>СЕНСЕЙШН ЛАЙТХАУС</t>
  </si>
  <si>
    <t>CENSATION LIGHTHOUSE</t>
  </si>
  <si>
    <t>ХЭВИ МЕТАЛЛ</t>
  </si>
  <si>
    <t>HEAVY METAL</t>
  </si>
  <si>
    <t>ЧОКОЛАТ СЁГУН</t>
  </si>
  <si>
    <t>CHOCOLATE SHOGUN</t>
  </si>
  <si>
    <t>САМФИНК ШОКИНГ</t>
  </si>
  <si>
    <t>SOMETHING SHOCKING</t>
  </si>
  <si>
    <t>КЕТРИН ВУДБЕРИ</t>
  </si>
  <si>
    <t>CATHERINE WOODBURY</t>
  </si>
  <si>
    <t>ХОСТА</t>
  </si>
  <si>
    <t>АВОКАДО</t>
  </si>
  <si>
    <t>AVOCADO</t>
  </si>
  <si>
    <t>АМЕРИКАН ХАЛО</t>
  </si>
  <si>
    <t>AMERICAN HALO</t>
  </si>
  <si>
    <t>АНФОГЕТТЕБЛ</t>
  </si>
  <si>
    <t>UNFORGETTABLE</t>
  </si>
  <si>
    <t>АУРЕОМАРГИНАТА</t>
  </si>
  <si>
    <t>FORTUNEI AUREOMARGINATA</t>
  </si>
  <si>
    <t>БАКШОУ БЛЮ</t>
  </si>
  <si>
    <t>BUCKSHAW BLUE</t>
  </si>
  <si>
    <t>БЕН ВЕРНОЙ</t>
  </si>
  <si>
    <t>BEN VERNOOY</t>
  </si>
  <si>
    <t>БРАЗЕР СТЕФАН</t>
  </si>
  <si>
    <t>BROTHER STEFAN</t>
  </si>
  <si>
    <t>БРИМ КАП</t>
  </si>
  <si>
    <t>BRIM CUP</t>
  </si>
  <si>
    <t>ГОЛДЕН МЕДОУС</t>
  </si>
  <si>
    <t>GOLDEN MEADOWS</t>
  </si>
  <si>
    <t>ГРЕЙТ ЭСКЕЙП</t>
  </si>
  <si>
    <t>GREAT ESCAPE</t>
  </si>
  <si>
    <t>ГУСБЕРРИ САНДАЭ</t>
  </si>
  <si>
    <t>GOOSBERRY SUNDAE</t>
  </si>
  <si>
    <t>ЗЕБРА СТРАЙПС</t>
  </si>
  <si>
    <t>ZEBRA STRIPES</t>
  </si>
  <si>
    <t>КОЛОРЕД ХАЛК</t>
  </si>
  <si>
    <t>COLORED HULK</t>
  </si>
  <si>
    <t>КРИСТМАС ПЕЙДЖАНТ</t>
  </si>
  <si>
    <t>CHRISTMAS PAGEANT</t>
  </si>
  <si>
    <t>ЛОЯЛИСТ</t>
  </si>
  <si>
    <t>LOYALIST</t>
  </si>
  <si>
    <t>МЭДЖИК ФАЙР</t>
  </si>
  <si>
    <t>MAGIC FIRE</t>
  </si>
  <si>
    <t>ПАТРИОТ</t>
  </si>
  <si>
    <t>PATRIOT</t>
  </si>
  <si>
    <t>ПРЭИНГ ХЭНДС</t>
  </si>
  <si>
    <t>PRAYING HANDS</t>
  </si>
  <si>
    <t>РИППЛ ЭФФЕКТ</t>
  </si>
  <si>
    <t>RIPPLE EFFECT</t>
  </si>
  <si>
    <t>СКАЙРАЙТЕР</t>
  </si>
  <si>
    <t>SKYWRITER</t>
  </si>
  <si>
    <t>ФОРБИДДЕН ФРУТ</t>
  </si>
  <si>
    <t>FORBIDDEN FRUIT</t>
  </si>
  <si>
    <t>ХЭНДС АП</t>
  </si>
  <si>
    <t>HANDS UP</t>
  </si>
  <si>
    <t>КОРНЕЛИЯ ШЕЙЛОР</t>
  </si>
  <si>
    <t>CORNELIA SHAYLOR</t>
  </si>
  <si>
    <t>ПИОН ИТО-гибрид</t>
  </si>
  <si>
    <t>БАРТЦЕЛЛА</t>
  </si>
  <si>
    <t>ITOH BARTZELLA</t>
  </si>
  <si>
    <t>ГАРДЕН ТРЕЖЕ</t>
  </si>
  <si>
    <t>ITOH GARDEN TREASURE</t>
  </si>
  <si>
    <t>ДЖУЛИЯ РОУЗ</t>
  </si>
  <si>
    <t>ITOH JULIA ROSE</t>
  </si>
  <si>
    <t>ЙЕЛЛОУ КРАУН</t>
  </si>
  <si>
    <t>ITOH YELLOW CROWN</t>
  </si>
  <si>
    <t>КАНАРИ БРИЛЛИАНТС</t>
  </si>
  <si>
    <t>ITOH CANARY BRILLIANTS</t>
  </si>
  <si>
    <t>КОЛЛИС МЕМОРИ</t>
  </si>
  <si>
    <t>ITOH CALLIES MEMORY</t>
  </si>
  <si>
    <t>КОРА ЛЬЮИЗ</t>
  </si>
  <si>
    <t>ITOH CORA LOUISE</t>
  </si>
  <si>
    <t>ITOH LOLLIEPOP</t>
  </si>
  <si>
    <t>СЕКВЕСТЕРЕД САНШАЙН</t>
  </si>
  <si>
    <t>ITOH SEQUESTERED SUNSHINE</t>
  </si>
  <si>
    <t>СОНОМА ЙЕДО</t>
  </si>
  <si>
    <t>ITOH SONOMA YEDO</t>
  </si>
  <si>
    <t>СОНОМА ХАЛО</t>
  </si>
  <si>
    <t>ITOH SONOMA HALO</t>
  </si>
  <si>
    <t>ХИЛЛАРИ</t>
  </si>
  <si>
    <t>ITOH HILLARY</t>
  </si>
  <si>
    <t>ЭМИ ДЖО</t>
  </si>
  <si>
    <t>ITOH AMY JO</t>
  </si>
  <si>
    <t>ФЛОКС</t>
  </si>
  <si>
    <t>БАБЬЕ ЛЕТО</t>
  </si>
  <si>
    <t>BABJE LETO®</t>
  </si>
  <si>
    <t>БАМБИНИ ДЕЗАЕР</t>
  </si>
  <si>
    <t>BAMBINI DESIRE</t>
  </si>
  <si>
    <t>БАМБИНИ КЕНДИ КРАШ</t>
  </si>
  <si>
    <t>BAMBINI CANDY CRUSH</t>
  </si>
  <si>
    <t>БАМБИНИ СВИТ ТАРТ</t>
  </si>
  <si>
    <t>BAMBINI SWEET TART</t>
  </si>
  <si>
    <t>БАМБИНИ ЧЕРРИ КРАШ</t>
  </si>
  <si>
    <t>BAMBINI CHERRY CRUSH</t>
  </si>
  <si>
    <t>БЛЮ БОЙ</t>
  </si>
  <si>
    <t>BLUE BOY</t>
  </si>
  <si>
    <t>БЛЮ ПАРАДАЙЗ</t>
  </si>
  <si>
    <t>BLUE PARADISE</t>
  </si>
  <si>
    <t>ДЖУЛИГЛУТ</t>
  </si>
  <si>
    <t>JULIGLUT</t>
  </si>
  <si>
    <t>ДЭВИД</t>
  </si>
  <si>
    <t>DAVID</t>
  </si>
  <si>
    <t>КИНГ (ЗЕ КИНГ)</t>
  </si>
  <si>
    <t>THE KING</t>
  </si>
  <si>
    <t>КЛЕОПАТРА</t>
  </si>
  <si>
    <t>CLEOPATRA</t>
  </si>
  <si>
    <t>НИККИ</t>
  </si>
  <si>
    <t>NICKY</t>
  </si>
  <si>
    <t>ОРАНЖ ПЕРФЕКШИОН</t>
  </si>
  <si>
    <t>ORANGE PERFECTION</t>
  </si>
  <si>
    <t>ОРХИД ЙЕЛЛОУ</t>
  </si>
  <si>
    <t>ORCHID YELLOW</t>
  </si>
  <si>
    <t>ПАЛЬМИРА</t>
  </si>
  <si>
    <t>PALMYRA</t>
  </si>
  <si>
    <t>РОЗА ПАСТЕЛЬ</t>
  </si>
  <si>
    <t>ROSA PASTELL</t>
  </si>
  <si>
    <t>РОЗОВЫЕ ГУБЫ</t>
  </si>
  <si>
    <t>ROZOVE GUBY</t>
  </si>
  <si>
    <t>ТВИСТЕР</t>
  </si>
  <si>
    <t>TWISTER</t>
  </si>
  <si>
    <t>ТЕНОР</t>
  </si>
  <si>
    <t>TENOR</t>
  </si>
  <si>
    <t>УСПЕХ</t>
  </si>
  <si>
    <t>USPECH</t>
  </si>
  <si>
    <t>РАЗНОЕ</t>
  </si>
  <si>
    <t>АКВИЛЕГИЯ</t>
  </si>
  <si>
    <t>ГИПСОФИЛА</t>
  </si>
  <si>
    <t>Astilbe Purple</t>
  </si>
  <si>
    <t>Astilbe Red</t>
  </si>
  <si>
    <t>Astilbe White</t>
  </si>
  <si>
    <t>Astilbe Anita Pfeifer</t>
  </si>
  <si>
    <t>Astilbe Black Pearl</t>
  </si>
  <si>
    <t>Astilbe Weisse Gloria</t>
  </si>
  <si>
    <t>Astilbe Vision Inferno</t>
  </si>
  <si>
    <t>Astilbe Go Go Red</t>
  </si>
  <si>
    <t>Astilbe Diamant</t>
  </si>
  <si>
    <t>Astilbe Mighty Chocolate Cherry</t>
  </si>
  <si>
    <t>Astilbe Nemo</t>
  </si>
  <si>
    <t>Astilbe Radius</t>
  </si>
  <si>
    <t>Astilbe Censation Lighthouse</t>
  </si>
  <si>
    <t>Astilbe Heavy Metal</t>
  </si>
  <si>
    <t>Astilbe Chocolate Shogun</t>
  </si>
  <si>
    <t>Iris sibirica Concord Crush</t>
  </si>
  <si>
    <t>Iris sibirica Something Shocking</t>
  </si>
  <si>
    <t>Hemerocallis Catherine Woodbury</t>
  </si>
  <si>
    <t>Hosta Avocado</t>
  </si>
  <si>
    <t>Hosta American Halo</t>
  </si>
  <si>
    <t>Hosta Unforgettable</t>
  </si>
  <si>
    <t>Hosta Aureomarginata (fortunei)</t>
  </si>
  <si>
    <t>Hosta Buckshaw Blue</t>
  </si>
  <si>
    <t>Hosta Ben Vernooy</t>
  </si>
  <si>
    <t>Hosta Brother Stefan</t>
  </si>
  <si>
    <t>Hosta Brim Cup</t>
  </si>
  <si>
    <t>Hosta Golden Meadows</t>
  </si>
  <si>
    <t>Hosta Great Escape</t>
  </si>
  <si>
    <t>Hosta Goosberry Sundae</t>
  </si>
  <si>
    <t>Hosta Zebra Stripes</t>
  </si>
  <si>
    <t>Hosta Colored Hulk</t>
  </si>
  <si>
    <t>Hosta Christmas Pageant</t>
  </si>
  <si>
    <t>Hosta Loyalist</t>
  </si>
  <si>
    <t>Hosta Magic Fire</t>
  </si>
  <si>
    <t>Hosta Patriot</t>
  </si>
  <si>
    <t>Hosta Praying Hands</t>
  </si>
  <si>
    <t>Hosta Ripple Effect</t>
  </si>
  <si>
    <t>Hosta Skywriter</t>
  </si>
  <si>
    <t>Hosta Forbidden Fruit</t>
  </si>
  <si>
    <t>Hosta Hands Up</t>
  </si>
  <si>
    <t>Paeonia Black Beauty</t>
  </si>
  <si>
    <t>Paeonia Cornelia Shaylor</t>
  </si>
  <si>
    <t>Paeonia ITOH Bartzella</t>
  </si>
  <si>
    <t>Paeonia ITOH Garden Treasure</t>
  </si>
  <si>
    <t>Paeonia ITOH Julia Rose</t>
  </si>
  <si>
    <t>Paeonia ITOH Yellow Crown</t>
  </si>
  <si>
    <t>Paeonia ITOH Canary Brilliants</t>
  </si>
  <si>
    <t>Paeonia ITOH Callies Memory</t>
  </si>
  <si>
    <t>Paeonia ITOH Cora Louise</t>
  </si>
  <si>
    <t>Paeonia ITOH Lollipop</t>
  </si>
  <si>
    <t>Paeonia ITOH Sequestered Sunshine</t>
  </si>
  <si>
    <t>Paeonia ITOH Sonoma Yedo</t>
  </si>
  <si>
    <t>Paeonia ITOH Sonoma Halo</t>
  </si>
  <si>
    <t>Paeonia ITOH Hillary</t>
  </si>
  <si>
    <t>Paeonia ITOH Amy Jo</t>
  </si>
  <si>
    <t>Phlox Amethyst</t>
  </si>
  <si>
    <t>Phlox Babje Leto</t>
  </si>
  <si>
    <t>Phlox Bambini Desire</t>
  </si>
  <si>
    <t>Phlox Bambini Candy Crush</t>
  </si>
  <si>
    <t>Phlox Bambini Sweet Tart</t>
  </si>
  <si>
    <t>Phlox Bambini Cherry Crush</t>
  </si>
  <si>
    <t>Phlox Blue Boy</t>
  </si>
  <si>
    <t>Phlox Blue Paradise</t>
  </si>
  <si>
    <t>Phlox Juliglut</t>
  </si>
  <si>
    <t>Phlox David</t>
  </si>
  <si>
    <t>Phlox The King</t>
  </si>
  <si>
    <t>Phlox Cleopatra</t>
  </si>
  <si>
    <t>Phlox Nicky</t>
  </si>
  <si>
    <t>Phlox Orange Perfection</t>
  </si>
  <si>
    <t>Phlox Orchid Yellow</t>
  </si>
  <si>
    <t>Phlox Palmyra</t>
  </si>
  <si>
    <t>Phlox Rosa Pastel</t>
  </si>
  <si>
    <t>Phlox Rozove Guby</t>
  </si>
  <si>
    <t>Phlox Twister</t>
  </si>
  <si>
    <t>Phlox Tenor</t>
  </si>
  <si>
    <t>Phlox Uspech</t>
  </si>
  <si>
    <t>пурпурный, 50-60см</t>
  </si>
  <si>
    <t>красный, 50-60см</t>
  </si>
  <si>
    <t>белый, 50-60см</t>
  </si>
  <si>
    <t>алый, 45см</t>
  </si>
  <si>
    <t>пурпурный. листва самая тёмная среди астильб. устойчива к солнцу и засухе, 70 см</t>
  </si>
  <si>
    <t>кремово-белый, 60см</t>
  </si>
  <si>
    <t>перламутрово-розовая Нежная Очень пушистая, Н-75 см</t>
  </si>
  <si>
    <t>Впервые в серии непрерывно цветущих Astilbe. После полного цветения в июне-июле снова начинает цвести с сентября до первых ночных морозов. Это уникальная особенность! Цвет ярко-красный, 50-60 см</t>
  </si>
  <si>
    <t>белый, 90см</t>
  </si>
  <si>
    <t>Очень пышные и высокие бархатно-красные соцветия, мощная темно-зеленая листва и шоколадно-коричневая, красноватая листва. После срезки цветет повторно. Высота до 120см!!!</t>
  </si>
  <si>
    <t xml:space="preserve">Высокие, пушистые, меняют цвет от свтелого до ярко розово-лилового, глянцевые соцветия, темно-зеленая листва. Очень обильно цветущий сорт. 75см </t>
  </si>
  <si>
    <t>огненно-красный, 60см</t>
  </si>
  <si>
    <t>пурпурно-красный, очень яркий  80 см</t>
  </si>
  <si>
    <t>вишнево-розовый, яркий, 70см</t>
  </si>
  <si>
    <t>Выведен в Японии. Темно-шоколадно-пурпурная листва со сравнительно небольшими бледно-розовыми цветками. Листва не выгорает на солнце, Н-60см, W- 55см</t>
  </si>
  <si>
    <t>фолсы с белым сигналом и фиолетой сеткой и широкой фиолетовой каймой желтым пятнышком у центра, стандарты светло-фиолетовые с осветлением по центру, поздний срок цветения, июнь, 80см</t>
  </si>
  <si>
    <t>нежно-сиреневый с зеленоватым горлом / Н 100см, Ø 15см, цветение: 7-8</t>
  </si>
  <si>
    <t>сиренево-розовый с лиловым пятном и желтым горлом, ГОФРИР / Цветет больше 16 часов / Н 60см, Ø 15см, цветение: 7-8,9</t>
  </si>
  <si>
    <t>винно-красный с широким желтым горлом / Цветет больше 16 часов / Н 70см, Ø 10см, цветение: 6-7,9</t>
  </si>
  <si>
    <t xml:space="preserve">зеленый с желто-зеленой перистой серединой, Н-60см, Ø 80см </t>
  </si>
  <si>
    <t>крупная, морщинистые голубые листья, белая широкая кайма, Н-60, Ø 150см, лист 35х25см</t>
  </si>
  <si>
    <t>лист толстый, темно-зеленый с золотисто-желтыми краями   в виде полос, Н-50см, Ø 60см</t>
  </si>
  <si>
    <t>крупные округлые листья с ярко-желтой каймой по краям, позднее-зеленые, Н-65см, Ø 80см</t>
  </si>
  <si>
    <t>голубая хоста средних размеров, плотный сердцевидный лист голубого цвета, 15х20 см, Н-35см, Ø 70см</t>
  </si>
  <si>
    <t>очень живописная, контрастный рисунок в центре обширное сизое перо, кайма цвета шартрез, Н-40см, Ø  50см</t>
  </si>
  <si>
    <t>золотистый центр, темно-зеленая кайма, лист 28х25 см, Н-70см, Ø 60см</t>
  </si>
  <si>
    <t>кремово-желтый широкий край, темно-зеленый перистый центр, Н-30см, Ø 40см, лист 15х12см</t>
  </si>
  <si>
    <t>зеленовато-белый центр, голубая кайма, лист причудливо изогнут, Н-60см, лист 23х15см</t>
  </si>
  <si>
    <t>контрастный, белый с сизым пером по центру Н-50см, Ø 60см</t>
  </si>
  <si>
    <t>зеленая форма от Raspberry Sundae, зеленый лист, красный черешок, Н-40см, Ø 60см</t>
  </si>
  <si>
    <t>гибрид от "Абба Дабба Ду" и "Аутхаус Делайт" необычная, эффектная хоста, удлиненные листья весной белого или слегка салатового цвета, потом появляются тонкиме зеленыме прожилки, лист "в полосочку", Н-30см,  Ø 70см для солнечных мест</t>
  </si>
  <si>
    <t>светло-салатовый с насыщенно зелеными мазками по краю лепестков и небольшие белые мазки на некоторых листьях,Н-40см, Ø 60см, лист 16х12см</t>
  </si>
  <si>
    <t>изумрудный центр, белая широкая кайма, Н-60см, Ø 105см</t>
  </si>
  <si>
    <t>белый с малахитово-зелёным краем, Н-45см</t>
  </si>
  <si>
    <t>светло-желтый лист, в центре-сизое широкое перо, высота куста 26см, диаметр 55см, листовая пластина 15х13см</t>
  </si>
  <si>
    <t>темно-зеленый центр с толстой белой каймой, Н-40см</t>
  </si>
  <si>
    <t>"молящиеся руки".ярко-зелёный, узкий, фактурный лист, с ярко-выраженными прожилками, лист складывается, похож на сложенные в мольбе ладони,Н- 35 см. Ø 40см</t>
  </si>
  <si>
    <t>Уникальная хоста с длинными волнистыми листьями Спот от "June" желтоватые (шартрез) листья с каймой цвета морской волны, Н-35см, Ø45см</t>
  </si>
  <si>
    <t>хоста среднего размера, листья серо-голубые, фактурно-ребристые с волнистным краем на фиолетовых черенках, Н-40см</t>
  </si>
  <si>
    <t xml:space="preserve">очень красивая контрастная, ярко-желтый центр, темно-сине-зеленая кайма, Н-60см,  Ø 70см </t>
  </si>
  <si>
    <t>спот от PRAYING HANDS, плотный узкий зеленый вертикальный лист с желтой каймой, Н-40см</t>
  </si>
  <si>
    <t>МАХРОВЫЙ бордовый</t>
  </si>
  <si>
    <t>МАХРОВЫЙ шаровидный, нежно-перламутрово-розовый, к центру розовый интенсивнее</t>
  </si>
  <si>
    <t>нежно-жёлтый с розовым центром</t>
  </si>
  <si>
    <t>ПОЛУМАХРОВЫЙ желтый с розовым пятном</t>
  </si>
  <si>
    <t>МАХРОВЫЙ темно-розовый</t>
  </si>
  <si>
    <t>МАХРОВЫЙ лимонно-жёлтый с красным центром</t>
  </si>
  <si>
    <t>МАХРОВЫЙ желтый с розовым оттенком</t>
  </si>
  <si>
    <t>МАХРОВЫЙ абрикосовый с желтым отливом и ярко-розовыми штрихами</t>
  </si>
  <si>
    <t>нежный лавандово-розовый с пурпурным пятном</t>
  </si>
  <si>
    <t>МАХРОВЫЙ биколор  - кремовый с лиловым меланж</t>
  </si>
  <si>
    <t>ИТО-гибрид , махровый, нежно-лососево-розовый, с пурпурными небольшими мазками у основания цветка, высота 80см, цветок 18см, срок цветения средний</t>
  </si>
  <si>
    <t>ПОЛУМАХРОВЫЙ жёлтый</t>
  </si>
  <si>
    <t>МАХРОВЫЙ светло-желтый, у центра маленькие красные мазки,  Н-80см, Ø 20см. Cамое большое число лепестков из ИТО пионов</t>
  </si>
  <si>
    <t>махровый, светло-желтый, иногда с красными вкраплениями, в бутоне розовый, воздушный и одновременно плотно набитый, куст прочный , цветки очень крупные, оригинатор сорта заявляет до 30см! Средний размер 22см. Срок цветения средне-ранний.</t>
  </si>
  <si>
    <t>ПОЛУМАХРОВЫЙ ярко-розовый</t>
  </si>
  <si>
    <t>МАХРОВЫЙ-ПОЛУМАХРОВЫЙ, сначала желтый с розовым оттенком, потом чисто-желтый, Н-75см, 12см. По мнению европейских производителей - альтернатива Бартцелле</t>
  </si>
  <si>
    <t>жёлто-лаймовый</t>
  </si>
  <si>
    <t>Новинка! генетически низкий гибрид до 30 см. Цвет ярко-розовый-фиолетовый</t>
  </si>
  <si>
    <t>Новинка! Генетически низкий гибрид до 30 см. Цвет ярко-розовый-белый</t>
  </si>
  <si>
    <t>ПАТИО темно-розовый, 25см</t>
  </si>
  <si>
    <t>Новинка! Генетически низкий гибрид до 30 см. Цвет розово-вишневый</t>
  </si>
  <si>
    <t>голубой с осветленным центром</t>
  </si>
  <si>
    <t>меняет цвет от голубого (утром и вечером) до фиолетового под полуденным солнцем, Н-70см</t>
  </si>
  <si>
    <t>малиново-красный с сиреневатым глазком в центре</t>
  </si>
  <si>
    <t>бархатно-фиолетовый</t>
  </si>
  <si>
    <t>СУПЕР НОВИНКА вишнево-розовый, звездчатая форма цветков, дополнительные лепестки снизу</t>
  </si>
  <si>
    <t>лососёво-оранжевый</t>
  </si>
  <si>
    <t>Новейший сорт уникальной окраски. Лиловый с зеленовато-желтой каймой Н-65-80см</t>
  </si>
  <si>
    <t xml:space="preserve">Интересный сорт, цветет смесью белого с розовыми полосками, розового и красновато-розового </t>
  </si>
  <si>
    <t>очень крупные цветки, нежно-розовый, пастельный с проявляющимся не сразу ярко-розовым небольшим колечком, 80см/ Постепенно пастельно - розовый цвет становится более светлым и нежным. В одном соцветии могут находиться и пастельные , и нежно- розовые цветки</t>
  </si>
  <si>
    <t>Новый сорт уникальной окраски. Кораллово-розовый с белой зведой в центре. Н-65-80см</t>
  </si>
  <si>
    <t>карминно-красный</t>
  </si>
  <si>
    <t>ярко-сиреневый с белым центром</t>
  </si>
  <si>
    <t>1 n</t>
  </si>
  <si>
    <t>Astilbe</t>
  </si>
  <si>
    <t>Astilbe arendsii</t>
  </si>
  <si>
    <t>Astilbe hybrid</t>
  </si>
  <si>
    <t>Astilbe chinensis</t>
  </si>
  <si>
    <t>Hosta hybrid</t>
  </si>
  <si>
    <t>Hosta fortunei</t>
  </si>
  <si>
    <t>Paeonia ITOH hybrid</t>
  </si>
  <si>
    <t>Phlox paniculata</t>
  </si>
  <si>
    <t>Phlox hybrid</t>
  </si>
  <si>
    <t>Aquilegia vulgaris</t>
  </si>
  <si>
    <t>Gypsophila paniculata</t>
  </si>
  <si>
    <t>нов25</t>
  </si>
  <si>
    <t>Tulipa Emerald Star</t>
  </si>
  <si>
    <t>Tulipa Ice Cream Cranberry</t>
  </si>
  <si>
    <t>Tulipa Ice Cream Sorbet</t>
  </si>
  <si>
    <t>Tulipa Ice Tea</t>
  </si>
  <si>
    <t>Tulipa Aiaccio</t>
  </si>
  <si>
    <t>Tulipa Byron Bay</t>
  </si>
  <si>
    <t>Tulipa Vanilla Dance</t>
  </si>
  <si>
    <t>Tulipa Kensington</t>
  </si>
  <si>
    <t xml:space="preserve">Tulipa Crispa Orange Princess </t>
  </si>
  <si>
    <t>Tulipa Le Lavandou</t>
  </si>
  <si>
    <t>Tulipa Lemon Shoot</t>
  </si>
  <si>
    <t>Tulipa Mon Amour</t>
  </si>
  <si>
    <t>Tulipa Newcastle</t>
  </si>
  <si>
    <t>Tulipa Sprinkle Dip</t>
  </si>
  <si>
    <t>Tulipa Chique Elegance</t>
  </si>
  <si>
    <t>Tulipa Sugar Crystal</t>
  </si>
  <si>
    <t>Tulipa Crunchy Cummins</t>
  </si>
  <si>
    <t>Tulipa Las Palmas</t>
  </si>
  <si>
    <t>Tulipa Lady Smile</t>
  </si>
  <si>
    <t>Tulipa Ogene</t>
  </si>
  <si>
    <t>Tulipa Salsa</t>
  </si>
  <si>
    <t>Tulipa Ballade Gold</t>
  </si>
  <si>
    <t>Tulipa Moonblush</t>
  </si>
  <si>
    <t>Tulipa Jonquieres</t>
  </si>
  <si>
    <t>Tulipa Roadstar</t>
  </si>
  <si>
    <t>Tulipa Taiwan</t>
  </si>
  <si>
    <t>Tulipa Blue Heaven</t>
  </si>
  <si>
    <t>Tulipa Emilie</t>
  </si>
  <si>
    <t>Tulipa Blushing Parrot</t>
  </si>
  <si>
    <t>Tulipa Eagle Wings</t>
  </si>
  <si>
    <t>Tulipa Parrot Pink Vision</t>
  </si>
  <si>
    <t>Tulipa Apricot Impression</t>
  </si>
  <si>
    <t>Tulipa Lefeber's Memory</t>
  </si>
  <si>
    <t>Tulipa Pink Sound</t>
  </si>
  <si>
    <t>Tulipa Salmon Impression</t>
  </si>
  <si>
    <t>Tulipa World Favourite</t>
  </si>
  <si>
    <t>Tulipa White Prince</t>
  </si>
  <si>
    <t>Tulipa Buffalo</t>
  </si>
  <si>
    <t>Tulipa Kyoko Takahashi</t>
  </si>
  <si>
    <t>Tulipa Happy Feet</t>
  </si>
  <si>
    <t>Tulipa Green Love</t>
  </si>
  <si>
    <t>Hyacinth Golden Crown</t>
  </si>
  <si>
    <t>Hyacinth Purple Dream</t>
  </si>
  <si>
    <t>Hyacinth Richmond</t>
  </si>
  <si>
    <t>Hyacinth Mascarade</t>
  </si>
  <si>
    <t>Hyacinth Royal Navy</t>
  </si>
  <si>
    <t>Narcissus Banana Splash</t>
  </si>
  <si>
    <t>Narcissus Brook Ager</t>
  </si>
  <si>
    <t>Narcissus Valdrome</t>
  </si>
  <si>
    <t>Narcissus Colblanc</t>
  </si>
  <si>
    <t>Narcissus Sailorman</t>
  </si>
  <si>
    <t>Narcissus Chinese Coral</t>
  </si>
  <si>
    <t>Narcissus Irene Copeland</t>
  </si>
  <si>
    <t>Narcissus My Story</t>
  </si>
  <si>
    <t>Narcissus Orange Juice</t>
  </si>
  <si>
    <t>Muscari Comosum Plumosum</t>
  </si>
  <si>
    <t>ПРОМОЛАЙН. ГИАЦИНТЫ МАХРОВЫЕ</t>
  </si>
  <si>
    <t>ПРОМОЛАЙН. НАРЦИССЫ КОЛЛЕКЦИОННЫЕ, РЕДКИЕ, РОЗОВЫЕ</t>
  </si>
  <si>
    <t>ПРОМОЛАЙН. КРОКУС ОСЕННЕЦВЕТУЩИЙ</t>
  </si>
  <si>
    <t>Эмеральд Стар</t>
  </si>
  <si>
    <t>Айс Крим Крэнберри</t>
  </si>
  <si>
    <t>Айс Крим Сорбет</t>
  </si>
  <si>
    <t>Айс Ти</t>
  </si>
  <si>
    <t>Аяччио</t>
  </si>
  <si>
    <t>Байрон Бэй</t>
  </si>
  <si>
    <t>Блашинг Даймонд</t>
  </si>
  <si>
    <t>Ванилла Данс</t>
  </si>
  <si>
    <t>Кенсингтон</t>
  </si>
  <si>
    <t>Криспа Оранж Принцесс</t>
  </si>
  <si>
    <t>Ле Лавандоу</t>
  </si>
  <si>
    <t>Мон Амур</t>
  </si>
  <si>
    <t>Ньюкасл</t>
  </si>
  <si>
    <t>Спринкл Дип</t>
  </si>
  <si>
    <t>Строуберри Крем</t>
  </si>
  <si>
    <t>Шик Элеганс</t>
  </si>
  <si>
    <t>Шугар Кристалл</t>
  </si>
  <si>
    <t>Кранчи Кьюминс</t>
  </si>
  <si>
    <t>Лас Пальмас</t>
  </si>
  <si>
    <t>Леди Смайл</t>
  </si>
  <si>
    <t>Огене</t>
  </si>
  <si>
    <t>Сальса</t>
  </si>
  <si>
    <t>Баллада Голд</t>
  </si>
  <si>
    <t>Мунблаш</t>
  </si>
  <si>
    <t>Жонкьер</t>
  </si>
  <si>
    <t>Роудстар</t>
  </si>
  <si>
    <t>Тайвань</t>
  </si>
  <si>
    <t>Конго</t>
  </si>
  <si>
    <t>Блю Хевен</t>
  </si>
  <si>
    <t>Эмили</t>
  </si>
  <si>
    <t>Блашинг Пэррот</t>
  </si>
  <si>
    <t>Игл Вингз</t>
  </si>
  <si>
    <t>Пэррот Пинк Визион</t>
  </si>
  <si>
    <t>Априкот Импрешшн</t>
  </si>
  <si>
    <t>Ван Ейк 12/+</t>
  </si>
  <si>
    <t>Лефебрс Мемори</t>
  </si>
  <si>
    <t>Пинк Саунд</t>
  </si>
  <si>
    <t>Салмон Импрешшн</t>
  </si>
  <si>
    <t>Уорлдс Фаворит</t>
  </si>
  <si>
    <t>Уайт Принс</t>
  </si>
  <si>
    <t>Буффало</t>
  </si>
  <si>
    <t>Киоко Такахаши</t>
  </si>
  <si>
    <t>Хэппи Фит</t>
  </si>
  <si>
    <t>Грин Лов</t>
  </si>
  <si>
    <t>Голден Краун</t>
  </si>
  <si>
    <t>Пурпл Дрим</t>
  </si>
  <si>
    <t>Ричмонд</t>
  </si>
  <si>
    <t>Маскарад</t>
  </si>
  <si>
    <t>Роял Нави</t>
  </si>
  <si>
    <t>Банана Сплэш</t>
  </si>
  <si>
    <t>Брук Эйджер</t>
  </si>
  <si>
    <t>Валдром</t>
  </si>
  <si>
    <t>Колбланк</t>
  </si>
  <si>
    <t>Сейлормэн</t>
  </si>
  <si>
    <t>Хромаколор</t>
  </si>
  <si>
    <t>Чайниз Корал</t>
  </si>
  <si>
    <t>Ирен Коупленд</t>
  </si>
  <si>
    <t>Май Стори</t>
  </si>
  <si>
    <t>Оранж Джус</t>
  </si>
  <si>
    <t>Комозум Плюмозум</t>
  </si>
  <si>
    <t>белый с широкой винно-красной полосой по центру лепестка, сверху бело-красная бахрома</t>
  </si>
  <si>
    <t>кипельно-белый с ярко-розовым тонким бахромчатым кантом</t>
  </si>
  <si>
    <t>абрикосово-красный желтой подсвеченной  бахромой, похож на огонек</t>
  </si>
  <si>
    <t>кремово-желтый с широкой кораллово-красной каймой</t>
  </si>
  <si>
    <t>МАХРОВЫЙ темно-бордовый, глянцевый</t>
  </si>
  <si>
    <t>густомахровый, перламутрово-коралловый</t>
  </si>
  <si>
    <t>МАХРОВЫЙ винно-красный с кремово-абрикосовой каймой</t>
  </si>
  <si>
    <t>сиреневый с более лиловыми оттенками в центре лепестков</t>
  </si>
  <si>
    <t>белый с малиново-сиреневым кантом</t>
  </si>
  <si>
    <t>многослойные желтые лепестки с оттенками зеленого и насыщенного фиолетово-красного.</t>
  </si>
  <si>
    <t>желтый с зеленым пером</t>
  </si>
  <si>
    <t>кремово-розоватый центр с ярко-розовыми краями лепестков</t>
  </si>
  <si>
    <t>абрикосово-розовый, донце черное с желтой каймой</t>
  </si>
  <si>
    <t>Ярко красный, высокий сорт на крепком стебле.</t>
  </si>
  <si>
    <t>сиренево-розовый с малиново-красной каймой</t>
  </si>
  <si>
    <t>лососево-розовый с освелленной каймой</t>
  </si>
  <si>
    <t>томатно-красный с золотисто-желтыми краями лепестков и внутренней желтой подсветкой.</t>
  </si>
  <si>
    <t xml:space="preserve">чисто белый  </t>
  </si>
  <si>
    <t>от бледно-абрикосового до сливочно-карамельного, а внешние лепестки окрашены в темно-розовый цвет.</t>
  </si>
  <si>
    <t>кремово-белый с малиново-лиловыми широкими мазками</t>
  </si>
  <si>
    <t>зеленый центр, вишнево-лиловые яркие края</t>
  </si>
  <si>
    <t xml:space="preserve">ванильно-желтый </t>
  </si>
  <si>
    <t>сиренево-пурпурный с ярко-лиловыми полосочками на лепенстках</t>
  </si>
  <si>
    <t>густомахровый, персиково-розовый</t>
  </si>
  <si>
    <t xml:space="preserve">насыщенно-фиолетовый </t>
  </si>
  <si>
    <t>(сплит) очень большая желтая гофрированная сплит-коронка, околоцветник белый</t>
  </si>
  <si>
    <t>(крупнокорон) белый околоцветник, коронка очень крупная, ярко-алая</t>
  </si>
  <si>
    <t>(сплит) коронка светло-желтая, околоцветник белый</t>
  </si>
  <si>
    <t>(сплит) белый с белой коронкой, слегка волнистой</t>
  </si>
  <si>
    <t>белый с желтым, многослойный, ГУСТОМАХРОВЫЙ, похож на георгину</t>
  </si>
  <si>
    <t>белый, с розовой густомахровой коронкой</t>
  </si>
  <si>
    <t>махровый абрикосовый с ярко-оранжевой махровой коронкой</t>
  </si>
  <si>
    <t>сиреневый  метельчатый</t>
  </si>
  <si>
    <t>ПРОМОЛАЙН.Гиацинты махровые</t>
  </si>
  <si>
    <t>ПРОМОЛАЙН.Нарциссы розовые, редкие</t>
  </si>
  <si>
    <r>
      <t xml:space="preserve">палево-бурый с желтым
</t>
    </r>
    <r>
      <rPr>
        <b/>
        <i/>
        <sz val="10"/>
        <rFont val="Calibri"/>
        <family val="2"/>
        <charset val="204"/>
        <scheme val="minor"/>
      </rPr>
      <t xml:space="preserve">БАХРОМЧАТЫЙ+МАХРОВЫЙ </t>
    </r>
  </si>
  <si>
    <r>
      <t xml:space="preserve">лепестки ярко-розовые и кремовые, бахрома белая </t>
    </r>
    <r>
      <rPr>
        <b/>
        <sz val="10"/>
        <rFont val="Calibri"/>
        <family val="2"/>
        <charset val="204"/>
        <scheme val="minor"/>
      </rPr>
      <t>МАХРОВЫЙ+БАХРОМЧ.</t>
    </r>
  </si>
  <si>
    <r>
      <rPr>
        <b/>
        <sz val="10"/>
        <rFont val="Calibri"/>
        <family val="2"/>
        <charset val="204"/>
        <scheme val="minor"/>
      </rPr>
      <t>СУПЕРМАХРОВЫЙ</t>
    </r>
    <r>
      <rPr>
        <sz val="10"/>
        <rFont val="Calibri"/>
        <family val="2"/>
        <charset val="204"/>
        <scheme val="minor"/>
      </rPr>
      <t xml:space="preserve"> контрастный, ярко-красный с широкой желтой каймой</t>
    </r>
  </si>
  <si>
    <r>
      <rPr>
        <b/>
        <sz val="10"/>
        <rFont val="Calibri"/>
        <family val="2"/>
        <charset val="204"/>
        <scheme val="minor"/>
      </rPr>
      <t>БАХРОМЧАТЫЙ+МАХРОВЫЙ</t>
    </r>
    <r>
      <rPr>
        <sz val="10"/>
        <rFont val="Calibri"/>
        <family val="2"/>
        <charset val="204"/>
        <scheme val="minor"/>
      </rPr>
      <t xml:space="preserve">  нежно-розовый, осветленный к краю, будто тающий, контрастные черные тычинки</t>
    </r>
  </si>
  <si>
    <t>Tulipa La Mour</t>
  </si>
  <si>
    <t>Tulipa Pearl Mountain</t>
  </si>
  <si>
    <t>Tulipa Purple Double Crispa</t>
  </si>
  <si>
    <t>Tulipa Ranomi</t>
  </si>
  <si>
    <t>Tulipa Strawberry Snow</t>
  </si>
  <si>
    <t>Tulipa Gorilla</t>
  </si>
  <si>
    <t>Tulipa Colour Fusion</t>
  </si>
  <si>
    <t>Tulipa Monza</t>
  </si>
  <si>
    <t>Tulipa Murcia</t>
  </si>
  <si>
    <t>Tulipa Paleis het Loo</t>
  </si>
  <si>
    <t>Tulipa Phantom</t>
  </si>
  <si>
    <t>Tulipa Philly Belle</t>
  </si>
  <si>
    <t>Tulipa Love Story</t>
  </si>
  <si>
    <t>Tulipa Bonanza</t>
  </si>
  <si>
    <t>Tulipa Vanilla Coup</t>
  </si>
  <si>
    <t>Tulipa Whipped Cream</t>
  </si>
  <si>
    <t>Tulipa Coventry</t>
  </si>
  <si>
    <t>Tulipa Mystery Dream</t>
  </si>
  <si>
    <t>Tulipa Nachtwacht</t>
  </si>
  <si>
    <t>Tulipa Rockabilly</t>
  </si>
  <si>
    <t>Tulipa Red Pompenette</t>
  </si>
  <si>
    <t>Tulipa Wild Romance</t>
  </si>
  <si>
    <t>Tulipa Pistache</t>
  </si>
  <si>
    <t>Tulipa Wicked In Pink</t>
  </si>
  <si>
    <t>Tulipa Floresta</t>
  </si>
  <si>
    <t>Tulipa Agrass Parrot</t>
  </si>
  <si>
    <t>Tulipa Vovos</t>
  </si>
  <si>
    <t>Tulipa Amazing Parrot</t>
  </si>
  <si>
    <t>Tulipa Impression Mix</t>
  </si>
  <si>
    <t>Tulipa Kunyun</t>
  </si>
  <si>
    <t>Tulipa Kissable</t>
  </si>
  <si>
    <t>Tulipa Purple Flag</t>
  </si>
  <si>
    <t>Tulipa Flaming Desire</t>
  </si>
  <si>
    <t>Tulipa Sweetheart</t>
  </si>
  <si>
    <t>Tulipa Lizzy</t>
  </si>
  <si>
    <t>Narcissus Vanilla Peach</t>
  </si>
  <si>
    <t>Narcissus Dinnerplate</t>
  </si>
  <si>
    <t>Narcissus Irena's Choice</t>
  </si>
  <si>
    <t>Narcissus Lady Madonna</t>
  </si>
  <si>
    <t>Narcissus Printal</t>
  </si>
  <si>
    <t>Narcissus Sunny Girlfriend</t>
  </si>
  <si>
    <t>Narcissus Pueblo</t>
  </si>
  <si>
    <t>Narcissus Suada Double</t>
  </si>
  <si>
    <t>Narcissus Flyer</t>
  </si>
  <si>
    <t>Muscari Lady Madonna</t>
  </si>
  <si>
    <t>Muscari Soulmate</t>
  </si>
  <si>
    <t>Allium Red Giant Star</t>
  </si>
  <si>
    <t>Allium Lucky Balloons</t>
  </si>
  <si>
    <t>Allium Party Balloons</t>
  </si>
  <si>
    <t>махр, розов.кор.</t>
  </si>
  <si>
    <t>9/+</t>
  </si>
  <si>
    <t>10-12</t>
  </si>
  <si>
    <t>8/10</t>
  </si>
  <si>
    <t>16/17</t>
  </si>
  <si>
    <t>желтый с красной бахромой и с фиолетовым напылением по центру снаружи лепестков</t>
  </si>
  <si>
    <t>кораллово-розовый с персиковой бахромой</t>
  </si>
  <si>
    <t>ярко-желтый с желтой каймой и насыщенно-красными широкими полосами</t>
  </si>
  <si>
    <t>МАХРОВЫЙ красный, позже меняет цвет на ярко-оранжевый</t>
  </si>
  <si>
    <t>белоснежный с ярко-красным кантом по краю лепестков</t>
  </si>
  <si>
    <t>махровый, малиново-красный с кремово-ванильной каймой, которая постепенно становится белой</t>
  </si>
  <si>
    <t xml:space="preserve"> в красно-белую полоску с желтым основанием и белыми кончиками, ярко-желтый внутри с красными вкраплениями.</t>
  </si>
  <si>
    <t>замысловатые волнистые и зазубренные лепестки кремово-зеленого оттенка, с ярко зелеными крапинами</t>
  </si>
  <si>
    <t>сиренево-абрикосовый, причудливой формы</t>
  </si>
  <si>
    <t>УНИКАЛЬНЫЙ ЦВЕТ! розовато-абрикосовый с желтоватой каймой</t>
  </si>
  <si>
    <t>смесь окрасок серии Импрешшн</t>
  </si>
  <si>
    <t>основа цвета слоновой кости с обширным румянцем малиново-розового цвета и с абрикосово-желтой каймой</t>
  </si>
  <si>
    <t>Хрустяще белый с яркой, очень выразительной, вишнево-красной широкой каймой; привлекает внимание - даже на расстоянии!</t>
  </si>
  <si>
    <t xml:space="preserve">лилово-фиолетовый  </t>
  </si>
  <si>
    <t>яркий, контрастный, ярко-малиновые широкие  перья на белом фоне</t>
  </si>
  <si>
    <t>лимонно-желтый с широким белым краем</t>
  </si>
  <si>
    <t>красный с черной сердцевиной</t>
  </si>
  <si>
    <t>(махров.х цикламен.) Коллекционный редкий сорт, коронка плотно-махровая, лососево-мандаринового цвета, красиво-гофрированная по краю, лепестки околоцветника отогнуты назад, как у цикламенового класса, околоцветник светло-желтый, у основания белый, удивительно сладкий аромат</t>
  </si>
  <si>
    <t>(сплит гофр.) ванильно-желтый, с лососево-розовой гофрированной короной</t>
  </si>
  <si>
    <t>(трубчат.)  Очень крупная коронка, почти полностью закрывающая околоцветник</t>
  </si>
  <si>
    <t>сплит-корона лососеваого цвета, лепестки белые</t>
  </si>
  <si>
    <t>лепестки белые, коронка сначала желтоватая, затем становится белой</t>
  </si>
  <si>
    <t>(сплит гофр.) 2-х ярусный цветок. Коронка гофрир. 2-х цв. Белая и лимонно-желтая</t>
  </si>
  <si>
    <t>(сплит) кремовый, очень крупная кремовая коронка с лососевой широкой каймой, центр жёлтый</t>
  </si>
  <si>
    <t xml:space="preserve">молочно-белый с желтоватой коронкой, которая позже становится белой, остается лишь желтоватый ореол у основания </t>
  </si>
  <si>
    <t>махровый удивительной формы. Желтые лепестки послойно перемежаются с ярко-оранжевой кружевной коронкой  в несколько слоёв</t>
  </si>
  <si>
    <t xml:space="preserve">махровый лимонно-жёлтый с ярко-желтой гофрированной и махровой коронкой, крупный
Экслюзив! </t>
  </si>
  <si>
    <t>махровый. Плотное соцветие, зеленоватое, потом белое с сиреневым ореолом</t>
  </si>
  <si>
    <t>насыщенно-синий с белым ореолом</t>
  </si>
  <si>
    <t>крупный красновато-фиолетовый</t>
  </si>
  <si>
    <t>образует от двух до четырех стеблей с одной луковицы, крупные соцветия лилового цвета</t>
  </si>
  <si>
    <t>может образовывать несколько стеблей с крупными сиренево-розовыми соцветиями диаметром 20см</t>
  </si>
  <si>
    <t>фиолетовой</t>
  </si>
  <si>
    <t>Ла Мур</t>
  </si>
  <si>
    <t>Перл Маунтейн</t>
  </si>
  <si>
    <t>Пурпл Дабл Криспа</t>
  </si>
  <si>
    <t>Раноми</t>
  </si>
  <si>
    <t>Строуберри Сноу</t>
  </si>
  <si>
    <t>Горилла</t>
  </si>
  <si>
    <t>Колор Фьюжн</t>
  </si>
  <si>
    <t>Монза</t>
  </si>
  <si>
    <t>Мурсия</t>
  </si>
  <si>
    <t>Палеис Хет Лоо</t>
  </si>
  <si>
    <t>Фантом</t>
  </si>
  <si>
    <t>Филли Белле</t>
  </si>
  <si>
    <t>Лов Стори</t>
  </si>
  <si>
    <t>Бонанза</t>
  </si>
  <si>
    <t>Ванилла Коуп</t>
  </si>
  <si>
    <t>Виппед Крем</t>
  </si>
  <si>
    <t>Ковентри</t>
  </si>
  <si>
    <t>Мистери Дрим</t>
  </si>
  <si>
    <t>Ночной Дозор</t>
  </si>
  <si>
    <t>Рокабилли</t>
  </si>
  <si>
    <t>Рэд Помпонетт</t>
  </si>
  <si>
    <t>Уайлд Романс</t>
  </si>
  <si>
    <t>Викед ин Пинк</t>
  </si>
  <si>
    <t>Флореста</t>
  </si>
  <si>
    <t>Аграсс Пэррот</t>
  </si>
  <si>
    <t>Вовос</t>
  </si>
  <si>
    <t>Эмейзинг Пэррот</t>
  </si>
  <si>
    <t>Импрешшн смесь</t>
  </si>
  <si>
    <t>Апельдоорн 12/+</t>
  </si>
  <si>
    <t>Банья Лука 12/+</t>
  </si>
  <si>
    <t>Кунюн</t>
  </si>
  <si>
    <t>Киссабл</t>
  </si>
  <si>
    <t>Пурпл Флаг</t>
  </si>
  <si>
    <t>Флэйминг Дезаер</t>
  </si>
  <si>
    <t>Свитхёрт</t>
  </si>
  <si>
    <t>Лиззи</t>
  </si>
  <si>
    <t>Арт Парфюм</t>
  </si>
  <si>
    <t>Ванилла Пич</t>
  </si>
  <si>
    <t>Диннерплейт</t>
  </si>
  <si>
    <t>Иренас Чоис</t>
  </si>
  <si>
    <t>Леди Мадонна</t>
  </si>
  <si>
    <t>Принтал</t>
  </si>
  <si>
    <t>Санни Гёрлфренд</t>
  </si>
  <si>
    <t>Пуэбло</t>
  </si>
  <si>
    <t>Суада Дабл</t>
  </si>
  <si>
    <t>Флаер</t>
  </si>
  <si>
    <t>Соулмейт</t>
  </si>
  <si>
    <t>Айвори Куин (карат.)</t>
  </si>
  <si>
    <t>Рэд Джиант Стар (карат.)</t>
  </si>
  <si>
    <t>Лакки Баллунс</t>
  </si>
  <si>
    <t>Парти Баллунс</t>
  </si>
  <si>
    <t>Стратос</t>
  </si>
  <si>
    <r>
      <rPr>
        <b/>
        <sz val="10"/>
        <rFont val="Calibri"/>
        <family val="2"/>
        <charset val="204"/>
        <scheme val="minor"/>
      </rPr>
      <t>БАХРОМЧАТЫЙ+МАХРОВЫЙ</t>
    </r>
    <r>
      <rPr>
        <sz val="10"/>
        <rFont val="Calibri"/>
        <family val="2"/>
        <charset val="204"/>
        <scheme val="minor"/>
      </rPr>
      <t xml:space="preserve">  сиреневый с белой бахромой</t>
    </r>
  </si>
  <si>
    <r>
      <rPr>
        <b/>
        <sz val="10"/>
        <rFont val="Calibri"/>
        <family val="2"/>
        <charset val="204"/>
        <scheme val="minor"/>
      </rPr>
      <t>БАХРОМЧАТЫЙ+МАХРОВЫЙ</t>
    </r>
    <r>
      <rPr>
        <sz val="10"/>
        <rFont val="Calibri"/>
        <family val="2"/>
        <charset val="204"/>
        <scheme val="minor"/>
      </rPr>
      <t xml:space="preserve">  ярко-красный с желтой бахромчатой каймой и белыми вкраплениями на бахроме.</t>
    </r>
  </si>
  <si>
    <r>
      <rPr>
        <b/>
        <sz val="10"/>
        <rFont val="Calibri"/>
        <family val="2"/>
        <charset val="204"/>
        <scheme val="minor"/>
      </rPr>
      <t xml:space="preserve">БАХРОМЧАТЫЙ+МАХРОВЫЙ </t>
    </r>
    <r>
      <rPr>
        <sz val="10"/>
        <rFont val="Calibri"/>
        <family val="2"/>
        <charset val="204"/>
        <scheme val="minor"/>
      </rPr>
      <t>сложная окраска абрикосово-розовый с желтой бахромой</t>
    </r>
  </si>
  <si>
    <r>
      <rPr>
        <b/>
        <sz val="10"/>
        <rFont val="Calibri"/>
        <family val="2"/>
        <charset val="204"/>
        <scheme val="minor"/>
      </rPr>
      <t xml:space="preserve">БАХРОМЧАТЫЙ+МАХРОВЫЙ </t>
    </r>
    <r>
      <rPr>
        <sz val="10"/>
        <rFont val="Calibri"/>
        <family val="2"/>
        <charset val="204"/>
        <scheme val="minor"/>
      </rPr>
      <t>, белый с ярко-красной чашей в основании лепестков</t>
    </r>
  </si>
  <si>
    <r>
      <t xml:space="preserve">белый </t>
    </r>
    <r>
      <rPr>
        <b/>
        <sz val="10"/>
        <rFont val="Calibri"/>
        <family val="2"/>
        <charset val="204"/>
        <scheme val="minor"/>
      </rPr>
      <t>ГУСТОМАХРОВЫЙ</t>
    </r>
    <r>
      <rPr>
        <sz val="10"/>
        <rFont val="Calibri"/>
        <family val="2"/>
        <charset val="204"/>
        <scheme val="minor"/>
      </rPr>
      <t>, похож на взбитые сливки</t>
    </r>
  </si>
  <si>
    <r>
      <rPr>
        <b/>
        <sz val="10"/>
        <rFont val="Calibri"/>
        <family val="2"/>
        <charset val="204"/>
        <scheme val="minor"/>
      </rPr>
      <t>МАХРОВЫЙ+КАСКАДНЫЙ</t>
    </r>
    <r>
      <rPr>
        <sz val="10"/>
        <rFont val="Calibri"/>
        <family val="2"/>
        <charset val="204"/>
        <scheme val="minor"/>
      </rPr>
      <t xml:space="preserve"> ванильно-желтый нижние кроющие лепестки зеленоватые</t>
    </r>
  </si>
  <si>
    <r>
      <rPr>
        <b/>
        <sz val="10"/>
        <rFont val="Calibri"/>
        <family val="2"/>
        <charset val="204"/>
        <scheme val="minor"/>
      </rPr>
      <t>МАХРОВЫЙ</t>
    </r>
    <r>
      <rPr>
        <sz val="10"/>
        <rFont val="Calibri"/>
        <family val="2"/>
        <charset val="204"/>
        <scheme val="minor"/>
      </rPr>
      <t xml:space="preserve"> ярко-красный, глянцевый, мощный, кроющие лепестки с зелеными и белыми мазками</t>
    </r>
  </si>
  <si>
    <r>
      <rPr>
        <b/>
        <sz val="10"/>
        <rFont val="Calibri"/>
        <family val="2"/>
        <charset val="204"/>
        <scheme val="minor"/>
      </rPr>
      <t>МАХРОВЫЙ</t>
    </r>
    <r>
      <rPr>
        <sz val="10"/>
        <rFont val="Calibri"/>
        <family val="2"/>
        <charset val="204"/>
        <scheme val="minor"/>
      </rPr>
      <t xml:space="preserve"> малиново-красный с контрастной аккуратной желтой каймой</t>
    </r>
  </si>
  <si>
    <r>
      <rPr>
        <b/>
        <sz val="10"/>
        <rFont val="Calibri"/>
        <family val="2"/>
        <charset val="204"/>
        <scheme val="minor"/>
      </rPr>
      <t>ГУСТОМАХРОВЫЙ</t>
    </r>
    <r>
      <rPr>
        <sz val="10"/>
        <rFont val="Calibri"/>
        <family val="2"/>
        <charset val="204"/>
        <scheme val="minor"/>
      </rPr>
      <t xml:space="preserve"> насыщенно-красный с белой каймой</t>
    </r>
  </si>
  <si>
    <r>
      <rPr>
        <b/>
        <sz val="10"/>
        <rFont val="Calibri"/>
        <family val="2"/>
        <charset val="204"/>
        <scheme val="minor"/>
      </rPr>
      <t>ГУСТОМАХРОВЫЙ</t>
    </r>
    <r>
      <rPr>
        <sz val="10"/>
        <rFont val="Calibri"/>
        <family val="2"/>
        <charset val="204"/>
        <scheme val="minor"/>
      </rPr>
      <t xml:space="preserve"> живописный оранжево-абрикосовый с алыми линиями, мазками, полосами и штрихами, кроющие лепестки с зелеными полосами</t>
    </r>
  </si>
  <si>
    <r>
      <rPr>
        <b/>
        <sz val="10"/>
        <rFont val="Calibri"/>
        <family val="2"/>
        <charset val="204"/>
        <scheme val="minor"/>
      </rPr>
      <t>ГУСТОМАХРОВЫЙ</t>
    </r>
    <r>
      <rPr>
        <sz val="10"/>
        <rFont val="Calibri"/>
        <family val="2"/>
        <charset val="204"/>
        <scheme val="minor"/>
      </rPr>
      <t xml:space="preserve"> яркий, цвет фукcии со светлыми переливами</t>
    </r>
  </si>
  <si>
    <t>Tulipa Strawberry Cream</t>
  </si>
  <si>
    <t>Tulipa Congo</t>
  </si>
  <si>
    <t>Tulipa Blushing Diamond</t>
  </si>
  <si>
    <t>Каллахан</t>
  </si>
  <si>
    <t>Tulipa Callahan</t>
  </si>
  <si>
    <t>ОСН &gt;&gt;&gt;</t>
  </si>
  <si>
    <t>Astilbe Bonn</t>
  </si>
  <si>
    <t>Heuchera Melting Fire</t>
  </si>
  <si>
    <t>Iris sibirica Kabluey</t>
  </si>
  <si>
    <t>Iris sibirica Harpswell Happiness</t>
  </si>
  <si>
    <t>Hemerocallis Serena Sunburst</t>
  </si>
  <si>
    <t>Hemerocallis Stella D’ Oro</t>
  </si>
  <si>
    <t>Hosta Guacamole</t>
  </si>
  <si>
    <t>Hosta Devon Green</t>
  </si>
  <si>
    <t>Hosta June</t>
  </si>
  <si>
    <t>Hosta Lakeside Dragonfly</t>
  </si>
  <si>
    <t>Hosta Elegans (sieboldiana)</t>
  </si>
  <si>
    <t>Hosta Empress Wu</t>
  </si>
  <si>
    <t>Phlox NEON Sherbet Blend</t>
  </si>
  <si>
    <t>Phlox Brilliant Eyes</t>
  </si>
  <si>
    <t>Phlox Windsor</t>
  </si>
  <si>
    <t>Helleborus Niger</t>
  </si>
  <si>
    <t>Echinacea Green Twister</t>
  </si>
  <si>
    <t>Aquilegia Barlow Black</t>
  </si>
  <si>
    <t>Aquilegia Ruby Port</t>
  </si>
  <si>
    <t>Aster Snowsprite</t>
  </si>
  <si>
    <t>Aster Fellowship</t>
  </si>
  <si>
    <t>Bergenia Abendglut</t>
  </si>
  <si>
    <t>Brunnera Sea Heart</t>
  </si>
  <si>
    <t>Convallaria Rosea</t>
  </si>
  <si>
    <t>Delphinium Magic Fountain White</t>
  </si>
  <si>
    <t>Echinops Taplow Blue</t>
  </si>
  <si>
    <t>Filipendula Elegans</t>
  </si>
  <si>
    <t>Helenium Mariachi Ranchera</t>
  </si>
  <si>
    <t>Helenium Ruby Tuesday</t>
  </si>
  <si>
    <t>Lythrum salicaria Blush</t>
  </si>
  <si>
    <t>Monarda Bee-Happy</t>
  </si>
  <si>
    <t>Primula Denticulata White</t>
  </si>
  <si>
    <t>Primula Denticulata Lilac</t>
  </si>
  <si>
    <t>Primula Denticulata Red</t>
  </si>
  <si>
    <t>Salvia nemorosa Caradonna</t>
  </si>
  <si>
    <t>Sedum Carl</t>
  </si>
  <si>
    <t>Sedum Herbstfreude</t>
  </si>
  <si>
    <t>БОНН</t>
  </si>
  <si>
    <t>BONN</t>
  </si>
  <si>
    <t>HEUCHERA / ГЕЙХЕРА (транспортировка и хранение до посадки при темп. 0+5ºС)</t>
  </si>
  <si>
    <t>ГЕЙХЕРА</t>
  </si>
  <si>
    <t>МЕЛТИНГ ФАЙЕР</t>
  </si>
  <si>
    <t>MELTING FIRE</t>
  </si>
  <si>
    <t>IRIS GERMANICA / ИРИС ГЕРМАНСКИЙ (транспортировка и хранение до посадки при темп. 0+5ºС)</t>
  </si>
  <si>
    <t>КАБЛУИ</t>
  </si>
  <si>
    <t>KABLUEY</t>
  </si>
  <si>
    <t>ХАРПСВИЛ ХЭППИНЕСС</t>
  </si>
  <si>
    <t>HARPSWELL HAPPINESS</t>
  </si>
  <si>
    <t>IRIS / ИРИС (транспортировка и хранение до посадки при темп. 0+5ºС)</t>
  </si>
  <si>
    <t>HEMEROCALLIS / ЛИЛЕЙНИК (транспортировка и хранение до посадки при темп. 0+5ºС)</t>
  </si>
  <si>
    <t>СЕРЕНА САНБЕРСТ</t>
  </si>
  <si>
    <t>SERENA SUNBURST</t>
  </si>
  <si>
    <t>СТЕЛЛА ДЕ ОРО</t>
  </si>
  <si>
    <t>STELLA D’ ORO</t>
  </si>
  <si>
    <t>HEMEROCALLIS / ЛИЛЕЙНИК МАХРОВЫЙ (транспортировка и хранение до посадки при темп. 0+5ºС)</t>
  </si>
  <si>
    <t>HOSTA / ХОСТА (транспортировка и хранение до посадки при темп. 0+5ºС)</t>
  </si>
  <si>
    <t>ГУАКАМОЛЕ</t>
  </si>
  <si>
    <t>GUACAMOLE</t>
  </si>
  <si>
    <t>ДЕВОН ГРИН</t>
  </si>
  <si>
    <t>DEVON GREEN</t>
  </si>
  <si>
    <t>ИЮНЬ</t>
  </si>
  <si>
    <t>JUNE</t>
  </si>
  <si>
    <t>ЛЕЙКСАЙД ДРАГОНФЛАЙ</t>
  </si>
  <si>
    <t>LAKESIDE DRAGONFLY</t>
  </si>
  <si>
    <t>ЭЛЕГАНС</t>
  </si>
  <si>
    <t>SIEBOLDIANA ELEGANS</t>
  </si>
  <si>
    <t>ЭМПРЕСС ВУ</t>
  </si>
  <si>
    <t>EMPRESS WU</t>
  </si>
  <si>
    <t>PAEONIA / ПИОН (транспортировка и хранение до посадки при темп. 0+5ºС)</t>
  </si>
  <si>
    <t>PAEONIA / ПИОН ИТО ГИБРИД (транспортировка и хранение до посадки при темп. 0+5ºС)</t>
  </si>
  <si>
    <t>PHLOX / ФЛОКС (транспортировка и хранение до посадки при темп. 0+5ºС)</t>
  </si>
  <si>
    <t>NEON® ЩЕРБЕТ БЛЕНД</t>
  </si>
  <si>
    <t>NEON® SHERBET BLEND</t>
  </si>
  <si>
    <t>БРИЛЛИАНТ АЙЗ</t>
  </si>
  <si>
    <t>BRILLIANT EYES</t>
  </si>
  <si>
    <t>ВИНДЗОР</t>
  </si>
  <si>
    <t>WINDSOR</t>
  </si>
  <si>
    <t>МОРОЗНИК</t>
  </si>
  <si>
    <t>HELLEBORUS / МОРОЗНИК (транспортировка и хранение до посадки при темп. 0+5ºС)</t>
  </si>
  <si>
    <t>НИГЕР</t>
  </si>
  <si>
    <t>NIGER</t>
  </si>
  <si>
    <t>ЭХИНАЦЕЯ</t>
  </si>
  <si>
    <t>ECHINACEA / ЭХИНАЦЕЯ (транспортировка и хранение до посадки при темп. 0+5ºС)</t>
  </si>
  <si>
    <t>ГРИН ТВИСТЕР</t>
  </si>
  <si>
    <t>GREEN TWISTER</t>
  </si>
  <si>
    <t>ТРАВЫ И ПАПОРОТНИКИ</t>
  </si>
  <si>
    <t>ТРАВЫ И ПАПОРОТНИКИ (транспортировка и хранение до посадки при темп. 0+5ºС)</t>
  </si>
  <si>
    <t>РАЗНЫЕ МНОГОЛЕТНИКИ (транспортировка и хранение до посадки при темп. 0+5ºС)</t>
  </si>
  <si>
    <t>БАРЛОУ БЛЭК</t>
  </si>
  <si>
    <t>BARLOW BLACK</t>
  </si>
  <si>
    <t>РУБИ ПОРТ</t>
  </si>
  <si>
    <t>RUBY PORT</t>
  </si>
  <si>
    <t>АСТРА</t>
  </si>
  <si>
    <t>СНОУСПРАЙТ</t>
  </si>
  <si>
    <t>SNOWSPRITE</t>
  </si>
  <si>
    <t>ФЕЛЛОУШИП</t>
  </si>
  <si>
    <t>FELLOWSHIP</t>
  </si>
  <si>
    <t>БАДАН</t>
  </si>
  <si>
    <t>АБЕНДГЛЮТ</t>
  </si>
  <si>
    <t>ABENDGLUT</t>
  </si>
  <si>
    <t>БРУННЕРА</t>
  </si>
  <si>
    <t>СИ ХАРТ</t>
  </si>
  <si>
    <t>SEA HEART</t>
  </si>
  <si>
    <t>ЛАНДЫШ</t>
  </si>
  <si>
    <t>РОЗЕЯ</t>
  </si>
  <si>
    <t>ROSEA</t>
  </si>
  <si>
    <t>ДЕЛЬФИНИУМ</t>
  </si>
  <si>
    <t>МЕДЖИК ФОНТЕЙН УАЙТ</t>
  </si>
  <si>
    <t>MAGIC FOUNTAIN WHITE</t>
  </si>
  <si>
    <t>МОРДОВНИК</t>
  </si>
  <si>
    <t>ТОПЛОУ БЛЮ</t>
  </si>
  <si>
    <t>TAPLOW BLUE</t>
  </si>
  <si>
    <t>ПОСКОННИК</t>
  </si>
  <si>
    <t>ЛАБАЗНИК</t>
  </si>
  <si>
    <t>ELEGANS</t>
  </si>
  <si>
    <t>ГЕЛЕНИУМ</t>
  </si>
  <si>
    <t>МАРЬЯЧИ РАНЧЕРА</t>
  </si>
  <si>
    <t>Mariachi™ Ranchera</t>
  </si>
  <si>
    <t>РУБИ ТЬЮСДЕЙ</t>
  </si>
  <si>
    <t>RUBY TUESDAY</t>
  </si>
  <si>
    <t>БУЗУЛЬНИК</t>
  </si>
  <si>
    <t>ДЕРБЕННИК ИВОЛИСТНЫЙ</t>
  </si>
  <si>
    <t>БЛАШ</t>
  </si>
  <si>
    <t>BLUSH</t>
  </si>
  <si>
    <t>МОНАРДА</t>
  </si>
  <si>
    <t>БИИ-ХЭППИ</t>
  </si>
  <si>
    <t>BEE-HAPPY</t>
  </si>
  <si>
    <t>ПРИМУЛА</t>
  </si>
  <si>
    <t>ДЕНТИКУЛЯТА БЕЛЫЙ</t>
  </si>
  <si>
    <t>DENTICULATA ALBA</t>
  </si>
  <si>
    <t>ДЕНТИКУЛЯТА СИРЕНЕВЫЙ</t>
  </si>
  <si>
    <t>DENTICULATA LILAC</t>
  </si>
  <si>
    <t>ДЕНТИКУЛЯТА КРАСНЫЙ</t>
  </si>
  <si>
    <t>DENTICULATA RUBRA</t>
  </si>
  <si>
    <t>САЛЬВИЯ</t>
  </si>
  <si>
    <t>КАРАДОННА</t>
  </si>
  <si>
    <t>CARADONNA</t>
  </si>
  <si>
    <t>ОЧИТОК</t>
  </si>
  <si>
    <t>КАРЛ</t>
  </si>
  <si>
    <t>CARL</t>
  </si>
  <si>
    <t>ХЕРБСТФРОД</t>
  </si>
  <si>
    <t>HERBSTFREUDE</t>
  </si>
  <si>
    <t>ВЕРОНИКА</t>
  </si>
  <si>
    <t>насыщенно-карминно-розовый, 45см</t>
  </si>
  <si>
    <t>ярко-малиновый весной, темно-бордовым красным летом, оттенки фиолетового осенью</t>
  </si>
  <si>
    <t>МАХРОВЫЙ, фиолетовый с бело-жёлтым пятном</t>
  </si>
  <si>
    <t>белый с желтовато-зеленым основанием</t>
  </si>
  <si>
    <t>розоватый, светло-персиковый с желтой гофрированной каймой и желтым горлом/ Н-55см, Ø 12см, цветение: 7-8</t>
  </si>
  <si>
    <t>лимонно-жёлтый, лёгкое гофре / Цветет больше 16 часов / Н 30см, Ø 6см, цветение: 6-7,9</t>
  </si>
  <si>
    <t>жёлто-салатовый, меланжевый, Н-35см</t>
  </si>
  <si>
    <t>крупная, изумрудно-зелёные рефлёные листья, Н-45см, Ø 90см</t>
  </si>
  <si>
    <t>зеленовато-жёлтые листья с голубой каймой, цветки лавандовые,Н-50см</t>
  </si>
  <si>
    <t>стреловидные длинные листья центр-зелёный, перистый, по краям белые,Н-30см, Ø 50см</t>
  </si>
  <si>
    <t>очень крупные, плотные серебристо-голубые листья, Н-70см, Ø 90см</t>
  </si>
  <si>
    <t>очень крупная хоста, лист зелёный, восковый, ребристый, округлый, Н-150см!!! Ø 120см</t>
  </si>
  <si>
    <t>серия NEON® нежно-сиреневый с кремовым краем</t>
  </si>
  <si>
    <t>кремово-розовый с ярко-розовым центром</t>
  </si>
  <si>
    <t>темно-розовый</t>
  </si>
  <si>
    <t>белый с жёлтой серединкой</t>
  </si>
  <si>
    <t>центр темно-бордовый, лепестки наполовину розовые( у центра) , наполовину-лаймовые, Н-100см</t>
  </si>
  <si>
    <t>МАХРОВЫЙ тёмно-бордовый, почти чёрный</t>
  </si>
  <si>
    <t>МАХРОВЫЙ сиренево-розовый с желтым центром, Н-90см, W -60см</t>
  </si>
  <si>
    <t>ярко-лиловый с изумрудной листвой, Н-25см</t>
  </si>
  <si>
    <t>лист серебристый с темно-зеленой каймой и жилкованием, цветки сначала розоватые, после лавандово-фиолетовые. Н-30см</t>
  </si>
  <si>
    <t>голубой с темно-синим центром, Н-100см</t>
  </si>
  <si>
    <t>яркий сиренево-розовый</t>
  </si>
  <si>
    <t>Глубоко красный цвет, устойчив к зоблеваниям. высота 50 см</t>
  </si>
  <si>
    <t>рубиновый , Н-110см</t>
  </si>
  <si>
    <t>Ярко-розовый,  Н-80-100см</t>
  </si>
  <si>
    <t>ярко-малиновый Н-60см</t>
  </si>
  <si>
    <t>фиолетовый, Н-60см</t>
  </si>
  <si>
    <t>розовый с красным глазком</t>
  </si>
  <si>
    <t>соцветия сначала зеленые потом начинают розоветь, Н-30см, ширина 20-30см</t>
  </si>
  <si>
    <t>ярко-розовый</t>
  </si>
  <si>
    <t>Astilbe japonica</t>
  </si>
  <si>
    <t>Heuchera hybrid</t>
  </si>
  <si>
    <t>Hosta tardiana</t>
  </si>
  <si>
    <t>Hosta sieboldiana</t>
  </si>
  <si>
    <t>Helleborus niger</t>
  </si>
  <si>
    <t>Echinacea purpurea</t>
  </si>
  <si>
    <t>Aster dumosus</t>
  </si>
  <si>
    <t>Aster novi-belgii</t>
  </si>
  <si>
    <t>Bergenia hybrid</t>
  </si>
  <si>
    <t>Brunnera macrophylla</t>
  </si>
  <si>
    <t>Convallaria majalis</t>
  </si>
  <si>
    <t>Delphinium hybrid</t>
  </si>
  <si>
    <t>Echinops bannaticus</t>
  </si>
  <si>
    <t>Filipendula purpurea</t>
  </si>
  <si>
    <t>Helenium</t>
  </si>
  <si>
    <t>Ligularia dentata</t>
  </si>
  <si>
    <t>Lythrum salicaria</t>
  </si>
  <si>
    <t>Monarda</t>
  </si>
  <si>
    <t>Primula denticulata</t>
  </si>
  <si>
    <t>Salvia nemorosa</t>
  </si>
  <si>
    <t>Sedum</t>
  </si>
  <si>
    <t>Veronica spicata</t>
  </si>
  <si>
    <t>Группы товара, на которые скидки распространяются</t>
  </si>
  <si>
    <t>НА ЛУКОВИЧНЫЕ ЛЕТО-ОСЕНЬ 2026
(лилии, тюльпаны, гиацинты, нарциссы, разнолуковичные и др.)
корневища многолетних растений</t>
  </si>
  <si>
    <t>Покупатель обязан забрать товар со склада до 30 августа 2026 хотя бы один раз.</t>
  </si>
  <si>
    <t>ЛИЛИИ "COLORLINE" . ЛЕТО 2026   + ЭКОНОМ ЛИНИЯ</t>
  </si>
  <si>
    <t>Урожай 2025 г. будет отгружаться с начала августа (после хранения в заморозке)</t>
  </si>
  <si>
    <t>Предлагается к продаже луковицы лилий Урожай 2025 года</t>
  </si>
  <si>
    <t xml:space="preserve">Урожай 2025 года. Корни упакованы в п/эт. пакеты с торфом + полноцветная картинка. </t>
  </si>
  <si>
    <t>Прайс-лист от 25.05.2026г.</t>
  </si>
  <si>
    <t>Лилия</t>
  </si>
  <si>
    <t>ПРОМОЛАЙН. ЛИЛИИ LA гибриды, высота 45-50см</t>
  </si>
  <si>
    <t>ПРОМОЛАЙН. ЛИЛИИ ТА -гибриды</t>
  </si>
  <si>
    <t>Lilium Blackstone</t>
  </si>
  <si>
    <t>Lilium Nightrider</t>
  </si>
  <si>
    <t>Lilium Forever Linda</t>
  </si>
  <si>
    <t>Lilium Fancy Dance</t>
  </si>
  <si>
    <t>Lilium Twiga Joy</t>
  </si>
  <si>
    <t>Lilium Tiny Cosmic</t>
  </si>
  <si>
    <t>Lilium Tiny Lion</t>
  </si>
  <si>
    <t>Lilium Pearl Jennifer</t>
  </si>
  <si>
    <t>Lilium Tiger Babies</t>
  </si>
  <si>
    <t>Lilium Alani</t>
  </si>
  <si>
    <t>Lilium Butterfly Blossom</t>
  </si>
  <si>
    <t>Lilium Butterfly Wings</t>
  </si>
  <si>
    <t>Lilium Butterfly Twinkle</t>
  </si>
  <si>
    <t>Lilium Deuce</t>
  </si>
  <si>
    <t>Lilium Caddy</t>
  </si>
  <si>
    <t>Lilium Tintoretto</t>
  </si>
  <si>
    <t>Lilium Hulk</t>
  </si>
  <si>
    <t>Lilium Amber Waves</t>
  </si>
  <si>
    <t>Lilium Breakout</t>
  </si>
  <si>
    <t>Lilium Pink Glossy</t>
  </si>
  <si>
    <t>Lilium Sweet Sugar</t>
  </si>
  <si>
    <t>Lilium Fangio</t>
  </si>
  <si>
    <t>Lilium Houston</t>
  </si>
  <si>
    <t>Lilium Tsjaikowski</t>
  </si>
  <si>
    <t>Lilium Big News</t>
  </si>
  <si>
    <t>Lilium Vendome</t>
  </si>
  <si>
    <t>Lilium Virtuoso</t>
  </si>
  <si>
    <t>Lilium Gomera</t>
  </si>
  <si>
    <t>Lilium Suncatcher</t>
  </si>
  <si>
    <t>Lilium Wedding March</t>
  </si>
  <si>
    <t>Lilium Roselily Jasmina</t>
  </si>
  <si>
    <t>Lilium Roselily Irvana</t>
  </si>
  <si>
    <t>Lilium Roselily Lucia</t>
  </si>
  <si>
    <t>Lilium Roselily Mathilda</t>
  </si>
  <si>
    <t>Lilium Roselily Ramona</t>
  </si>
  <si>
    <t>Lilium Roselily Thalissa</t>
  </si>
  <si>
    <t>Lilium Arkansas</t>
  </si>
  <si>
    <t>Lilium Arosa</t>
  </si>
  <si>
    <t>Lilium Waverider</t>
  </si>
  <si>
    <t>Lilium Visione</t>
  </si>
  <si>
    <t>Lilium Caserta</t>
  </si>
  <si>
    <t>Lilium Conamara</t>
  </si>
  <si>
    <t>Lilium Crossroads</t>
  </si>
  <si>
    <t>Lilium Loma Linda</t>
  </si>
  <si>
    <t>Lilium Stockholm</t>
  </si>
  <si>
    <t>Lilium White Tornado</t>
  </si>
  <si>
    <t>Lilium Foxy Spring Surprise</t>
  </si>
  <si>
    <t>Lilium Gaucho</t>
  </si>
  <si>
    <t>Lilium Genzano</t>
  </si>
  <si>
    <t>Lilium Mister Pistache</t>
  </si>
  <si>
    <t>Lilium Monchique</t>
  </si>
  <si>
    <t>Lilium Nymph</t>
  </si>
  <si>
    <t>Lilium Seattle</t>
  </si>
  <si>
    <t>Lilium Eldoret</t>
  </si>
  <si>
    <t>Lilium Elusive</t>
  </si>
  <si>
    <t>Lilium Albi Morning</t>
  </si>
  <si>
    <t>Lilium Guinea Gold</t>
  </si>
  <si>
    <t>Lilium Sunny Morning</t>
  </si>
  <si>
    <t>Lilium Fairy Morning</t>
  </si>
  <si>
    <t>Lilium Bazin</t>
  </si>
  <si>
    <t>БЛЭКСТОУН</t>
  </si>
  <si>
    <t>НАЙТРАЙДЕР</t>
  </si>
  <si>
    <t>ФОРЕВЕ ЛИНДА</t>
  </si>
  <si>
    <t>ФЭНСИ ДАНС</t>
  </si>
  <si>
    <t>ФЭНШУЙ</t>
  </si>
  <si>
    <t>ТАЙНИ КОСМИК</t>
  </si>
  <si>
    <t>ТАЙНИ ЛАЙОН</t>
  </si>
  <si>
    <t>ПЕРЛ ДЖЕНИФЕР</t>
  </si>
  <si>
    <t>ТАЙГЕР БЕЙБИЗ</t>
  </si>
  <si>
    <t>АЛАНИ</t>
  </si>
  <si>
    <t>БАТТЕРФЛЯЙ БЛОССОМ</t>
  </si>
  <si>
    <t>БАТТЕРФЛЯЙ ВИНГЗ</t>
  </si>
  <si>
    <t>БАТТЕРФЛЯЙ ТВИНКЛ</t>
  </si>
  <si>
    <t>ДЬЮС</t>
  </si>
  <si>
    <t>КЭДДИ</t>
  </si>
  <si>
    <t>ТИНТОРЕТТО</t>
  </si>
  <si>
    <t>ХАЛК</t>
  </si>
  <si>
    <t>АМБЕР ВЕЙВЗ</t>
  </si>
  <si>
    <t>БРЕЙКАУТ</t>
  </si>
  <si>
    <t>ПИНК ГЛОССИ</t>
  </si>
  <si>
    <t>СВИТ ШУГАР</t>
  </si>
  <si>
    <t>ФАНЖИО</t>
  </si>
  <si>
    <t>ХЬЮСТОН</t>
  </si>
  <si>
    <t>ЧАЙКОВСКИЙ</t>
  </si>
  <si>
    <t>БИГ НЬЮС</t>
  </si>
  <si>
    <t>БИГ СМАЙЛ</t>
  </si>
  <si>
    <t>ВЕНДОМ</t>
  </si>
  <si>
    <t>ВИРТУОЗО</t>
  </si>
  <si>
    <t>ГОМЕРА</t>
  </si>
  <si>
    <t>САНКЕТЧЕР</t>
  </si>
  <si>
    <t>СВАДЕБНЫЙ МАРШ</t>
  </si>
  <si>
    <t>ROSELILY ДЖАСМИНА</t>
  </si>
  <si>
    <t>ROSELILY ИРВАНА</t>
  </si>
  <si>
    <t>ROSELILY ЛЮСИЯ</t>
  </si>
  <si>
    <t>ROSELILY МАТИЛЬДА</t>
  </si>
  <si>
    <t>ROSELILY РАМОНА</t>
  </si>
  <si>
    <t>ROSELILY ТАЛИССА</t>
  </si>
  <si>
    <t>АМИСТАД</t>
  </si>
  <si>
    <t>АРКАНЗАС</t>
  </si>
  <si>
    <t>АРОЗА</t>
  </si>
  <si>
    <t>ВЕЙВРАЙДЕР</t>
  </si>
  <si>
    <t>ВИЗИОН</t>
  </si>
  <si>
    <t>КАСЕРТА</t>
  </si>
  <si>
    <t>КОНАМАРА</t>
  </si>
  <si>
    <t>КРОССРОУДС</t>
  </si>
  <si>
    <t>ЛОМА ЛИНДА</t>
  </si>
  <si>
    <t>СТОКГОЛЬМ</t>
  </si>
  <si>
    <t>УАЙТ ТОРНАДО</t>
  </si>
  <si>
    <t>ФОКСИ СПРИНГ СЮРПРИЗ</t>
  </si>
  <si>
    <t>ГАУЧО</t>
  </si>
  <si>
    <t>ГЕНЗАНО</t>
  </si>
  <si>
    <t>ЗЕЛМИРА</t>
  </si>
  <si>
    <t>МИСТЕР ФИСТАШ</t>
  </si>
  <si>
    <t>МОНШИК</t>
  </si>
  <si>
    <t>НИМФА</t>
  </si>
  <si>
    <t>СИЭТТЛ</t>
  </si>
  <si>
    <t>ЭЛДОРЕТ</t>
  </si>
  <si>
    <t>ЭЛЮЗИВ</t>
  </si>
  <si>
    <t>АЛБИ МОРНИНГ</t>
  </si>
  <si>
    <t>ГВИНЕА ГОЛД</t>
  </si>
  <si>
    <t>САННИ МОРНИНГ</t>
  </si>
  <si>
    <t>ФЕЙРИ МОРНИНГ</t>
  </si>
  <si>
    <t>БАЗИН</t>
  </si>
  <si>
    <t>ЛОТУС БЬЮТИ 16/18</t>
  </si>
  <si>
    <t>ЛОТУС УАНДЕР 16/18</t>
  </si>
  <si>
    <t>BLACKSTONE</t>
  </si>
  <si>
    <t>NIGHTRIDER</t>
  </si>
  <si>
    <t>FOREVER LINDA</t>
  </si>
  <si>
    <t>FANCY DANCE</t>
  </si>
  <si>
    <t>FENG SHUI (TWIGA JOY)</t>
  </si>
  <si>
    <t>TINY COSMIC</t>
  </si>
  <si>
    <t>TINY LION</t>
  </si>
  <si>
    <t>PEARL JENNIFER</t>
  </si>
  <si>
    <t>TIGER BABIES</t>
  </si>
  <si>
    <t>ALANI</t>
  </si>
  <si>
    <t>BUTTERFLY BLOSSOM</t>
  </si>
  <si>
    <t>BUTTERFLY WINGS</t>
  </si>
  <si>
    <t>BUTTERFLY TWINKLE</t>
  </si>
  <si>
    <t>DEUCE</t>
  </si>
  <si>
    <t>CADDY</t>
  </si>
  <si>
    <t>TINTORETTO</t>
  </si>
  <si>
    <t>HULK</t>
  </si>
  <si>
    <t>AMBER WAVES</t>
  </si>
  <si>
    <t>BREAKOUT</t>
  </si>
  <si>
    <t>PINK GLOSSY</t>
  </si>
  <si>
    <t>SWEET SUGAR</t>
  </si>
  <si>
    <t>FANGIO</t>
  </si>
  <si>
    <t>HOUSTON</t>
  </si>
  <si>
    <t>TSJAIKOWSKI</t>
  </si>
  <si>
    <t>BIG NEWS</t>
  </si>
  <si>
    <t>BIG SMILE</t>
  </si>
  <si>
    <t>VENDOME</t>
  </si>
  <si>
    <t>VIRTUOSO</t>
  </si>
  <si>
    <t>GOMERA</t>
  </si>
  <si>
    <t>SUNCATCHER</t>
  </si>
  <si>
    <t>WEDDING MARCH</t>
  </si>
  <si>
    <t>ROSELILY JASMINA</t>
  </si>
  <si>
    <t>ROSELILY IRVANA</t>
  </si>
  <si>
    <t>ROSELILY LUCIA</t>
  </si>
  <si>
    <t>ROSELILY MATHILDA</t>
  </si>
  <si>
    <t>ROSELILY RAMONA</t>
  </si>
  <si>
    <t>ROSELILY THALISSA</t>
  </si>
  <si>
    <t>AMISTAD</t>
  </si>
  <si>
    <t>ARKANSAS</t>
  </si>
  <si>
    <t>AROSA</t>
  </si>
  <si>
    <t>WAVERIDER</t>
  </si>
  <si>
    <t>VISIONE</t>
  </si>
  <si>
    <t>CASERTA</t>
  </si>
  <si>
    <t>CONAMARA</t>
  </si>
  <si>
    <t>CROSSROADS</t>
  </si>
  <si>
    <t>LOMA LINDA</t>
  </si>
  <si>
    <t>STOCKHOLM</t>
  </si>
  <si>
    <t>WHITE TORNADO</t>
  </si>
  <si>
    <t>FOXY SPRING SURPRISE</t>
  </si>
  <si>
    <t>GAUCHO</t>
  </si>
  <si>
    <t>GENZANO</t>
  </si>
  <si>
    <t>ZELMIRA</t>
  </si>
  <si>
    <t>MISTER PISTACHE</t>
  </si>
  <si>
    <t>MONCHIQUE</t>
  </si>
  <si>
    <t>NYMPH</t>
  </si>
  <si>
    <t>SEATTLE</t>
  </si>
  <si>
    <t>SHEHEREZADE</t>
  </si>
  <si>
    <t>ELDORET</t>
  </si>
  <si>
    <t>ELUSIVE</t>
  </si>
  <si>
    <t>ALBI MORNING</t>
  </si>
  <si>
    <t>GUINEA GOLD</t>
  </si>
  <si>
    <t>SUNNY MORNING</t>
  </si>
  <si>
    <t>FAIRY MORNING</t>
  </si>
  <si>
    <t>BAZIN</t>
  </si>
  <si>
    <t>LOTUS BEAUTY 16/18</t>
  </si>
  <si>
    <t>LOTUS WONDER 16/18</t>
  </si>
  <si>
    <t>цвет бургундия с черным напылением, до цветения 75 дней, H-110см</t>
  </si>
  <si>
    <t>TA-ГИБРИД -бронзово-черный, 15см, H-90см</t>
  </si>
  <si>
    <t>оранжевый с жёлтым центром, H-70см</t>
  </si>
  <si>
    <t>Новника! очень эффектная окраска, лилово-розовые лепестки с желтыми мазками к центру и белым подсветоми бронзовым крапом, диам 17см, H-110см</t>
  </si>
  <si>
    <t>пурпурно-красный, контрастные желтые мазки, 17см, H-50см</t>
  </si>
  <si>
    <t>оранжевый с бордово-бронзовым плотным напылением, H-40см</t>
  </si>
  <si>
    <t>бронзово-бордовый с ярко-оранжевыми кончиками, H-45см</t>
  </si>
  <si>
    <t>жёлтый с коричневым крапом. Большее количество цветков, дольшее цветение. Толстые лепестки и крепкие стебли., H-110см</t>
  </si>
  <si>
    <t>нежно-абрикосовый с бордовым крапом по всей поверхности лепестков, H-150см</t>
  </si>
  <si>
    <t>МАХРОВЫЙ без пыльцы, апельсиново-оранжевый, до цветения 75 дней, H-100см</t>
  </si>
  <si>
    <t>МАХРОВЫЙ персиково-розовый без пыльцы, до цветения 75 дн., H-80д /110см</t>
  </si>
  <si>
    <t>МАХРОВЫЙ солнечно-желтый, глянцевый, внутренние лепестки волнистые как вуаль, H-80д /110см</t>
  </si>
  <si>
    <t>МАХРОВЫЙ абрикосовый с бронзовым крапом в центре, без пыльцы, 80 дней, H-80д /110см</t>
  </si>
  <si>
    <t>МАХРОВЫЙ желто-оранжевый переливистый, без пыльцы, 74 дн., H-145см</t>
  </si>
  <si>
    <t>МАХРОВЫЙ оранжево-розоватый с желтыми внутренними лепестками, без пыльцы, 78 дней, H-150см</t>
  </si>
  <si>
    <t>сорт с уникальной тюльпановидной формой цветка, направлены вверх, лососевого цвета, диаметр 8см, H-125см</t>
  </si>
  <si>
    <t>МАХРОВЫЙ лепестки сначала зеленые, потом становятся ярко-оранжевыми, без пыльцы, 80 дней, H-80д /110см</t>
  </si>
  <si>
    <t>оранжевый с медно-красным напылением в центре, до цветения 75 дней, H-73д /115см</t>
  </si>
  <si>
    <t>рубиновый, глянцевый, H-130см</t>
  </si>
  <si>
    <t>цвет фламинго с белым центром, до цветения 80 дней, H-80д /110см</t>
  </si>
  <si>
    <t>(ЛА гибрид) сиреневато-розовый с темно-розовым крапом, диам. 20-23см, H-120см</t>
  </si>
  <si>
    <t>темно-алый, в центре темный, редкий крап, H-130см</t>
  </si>
  <si>
    <t>малиново-красный, до цветения 80 дней, H-80д /110см</t>
  </si>
  <si>
    <t>нежно-розовый. Очень крупный цветок, H-135см</t>
  </si>
  <si>
    <t>белый с темно-оранжевыми тычинками, очень крупные цветы, диам. до 30см, H-110см</t>
  </si>
  <si>
    <t>розовый с лавандовым оттенком, без пыльцы, 105дней, H-110см</t>
  </si>
  <si>
    <t>светло-розовый с белым центром, темно-розовый крап, легкое гофре по краю лепестков, 95дней, H-100см</t>
  </si>
  <si>
    <t>темно-красный с тонким белым кантом и частым темным крапом, легкая волнистость по краю лепестка, 20см, H-110см</t>
  </si>
  <si>
    <t>лимонно-жёлтый с белой каймой, H-110см</t>
  </si>
  <si>
    <t>белый с оранжево-желтыми полосками по центру лепестков и пурпурным частым крапом, H-130см</t>
  </si>
  <si>
    <t>ГУСТОМАХРОВЫЙ ярко-розовый с осветвленно-розовыми краями, пурпурным крапом, без пыльцы, легкий аромат, 110 дней, H-110см</t>
  </si>
  <si>
    <t>МАХРОВЫЙ очень нарядный:белый с ярко-желтыми лучами от центра почти до кончиков лепестков, 21см, H-110см</t>
  </si>
  <si>
    <t>ГУСТОМАХРОВЫЙ нежно-розовый с белой каймой и малиновыми линиями посередине лепестков и крапом, без пыльцы, H-110см</t>
  </si>
  <si>
    <t>ГУСТОМАХРОВЫЙ малиново-розовый, яркий с тонкой белой каймой, без пыльцы, H-110см</t>
  </si>
  <si>
    <t>ГУСТОМАХРОВЫЙ, белый, лёгкое гофре по краю лепестка, без пыльцы, легкий аромат, 22см, H-90см</t>
  </si>
  <si>
    <t>ГУСТОМАХРОВЫЙ, ярко-розовый с темно-розовым крапом, светлые кончики, без пыльцы, легкое гофре, 21см, H-90см</t>
  </si>
  <si>
    <t>МАХРОВЫЙ нежнейший кремово-розовый с осветленными кончиками, 25 см, H-135см</t>
  </si>
  <si>
    <t>МАХРОВЫЙ, без пыльцы, белый с нежно-розовым румянцем по краям лепестков и пурпурным редким крапом у центра, H-115дн, 110см</t>
  </si>
  <si>
    <t>МАХРОВЫЙ белый с желтоватым центром, 120дней, H-110см</t>
  </si>
  <si>
    <t>ГУСТОМАХРОВЫЙ светло-розовый, с края лепестков более чуть насыщенно розовый, H-100см</t>
  </si>
  <si>
    <t>МАХРОВЫЙ, розовый с белыми маками ближе к центру, H-120см</t>
  </si>
  <si>
    <t>МАХРОВАЯ , нежно-розовый, H-85-90см</t>
  </si>
  <si>
    <t>МАХРОВЫЙ, без пыльцы, светло-розовый с неоново-розовой яркой линией по центру лепестка, H-115дн, 110, 17смсм</t>
  </si>
  <si>
    <t>МАХРОВЫЙ белый, 120дней, H-120см</t>
  </si>
  <si>
    <t>МАХРОВЫЙ чисто-белый, без пыльцы, H-110см</t>
  </si>
  <si>
    <t>МАХРОВЫЙ пурпурно-розовый,  в центре кремовый, по краям светло-розовый, H-65см</t>
  </si>
  <si>
    <t>белый с малиновыми стрелками от центра, H-135-145см</t>
  </si>
  <si>
    <t>белый, H-120-135см</t>
  </si>
  <si>
    <t>нежно-лососево-розовый, H-120см</t>
  </si>
  <si>
    <t>бледно-жёлтый, с медово-жёлтым центром и тёмно-красными штрижками ближе к центру, H-120-150см</t>
  </si>
  <si>
    <t>белый с ярко-желтой звездой до середины лепестков от центра, H-130-180см</t>
  </si>
  <si>
    <t>желтый, у кончиков светлее, 120 дней, H-120-130см</t>
  </si>
  <si>
    <t>кремовый, малиновые стреловидные мазки от сердцевина до середины лепестками, H-115см</t>
  </si>
  <si>
    <t>атласно-розовый с белым центром, H-120+см</t>
  </si>
  <si>
    <t>лимонно-желтый, светло-коричневые тычинки, Очень ранний. 25см, H-120-170см</t>
  </si>
  <si>
    <t>лососево-розовый с лимонно-желтым центром, легкое гофре по краю лепестков, H-130-180см</t>
  </si>
  <si>
    <t>Мартагон. Цвет от кремово-желтого, переходящего в снежно-белый, с обилием крупных пурпурных пятен, покрывающих 2/3 лепестков., H-120см</t>
  </si>
  <si>
    <t>L. hansonii x L. Martagon многоцветковая, желтый с красным напылением и бордовым крапом, бутоны розовые, H-140см</t>
  </si>
  <si>
    <t>желтый с лиловым крапом, H-120см</t>
  </si>
  <si>
    <t>мартагон многоцветковая розовая с желтым кантом и желтыми ореолами вокруг бордовых крапинок, H-110см</t>
  </si>
  <si>
    <t>плотный ярко-оранжевый, 90дней, H-110см</t>
  </si>
  <si>
    <t>ПРОМО-ЛАЙН "Color Line" (отбор упаковками)</t>
  </si>
  <si>
    <t>нов26</t>
  </si>
  <si>
    <t>Lilium Dutch Passion</t>
  </si>
  <si>
    <t>Lilium Kandinsky</t>
  </si>
  <si>
    <t>Lilium Sauvignon Blanc</t>
  </si>
  <si>
    <t>Lilium En Garde</t>
  </si>
  <si>
    <t>Lilium White Heaven</t>
  </si>
  <si>
    <t>Lilium Firebolt</t>
  </si>
  <si>
    <t>Lilium Golden Romance</t>
  </si>
  <si>
    <t>Lilium Double Dutch Crystal</t>
  </si>
  <si>
    <t>Lilium Lewis</t>
  </si>
  <si>
    <t>Lilium Spring City</t>
  </si>
  <si>
    <t>Lilium Huis Ten Bosch</t>
  </si>
  <si>
    <t>Lilium Gracefull</t>
  </si>
  <si>
    <t>Lilium Diamante</t>
  </si>
  <si>
    <t>Lilium Captain Tricolor</t>
  </si>
  <si>
    <t>Lilium Roselily Joella</t>
  </si>
  <si>
    <t>Lilium Senna</t>
  </si>
  <si>
    <t>Lilium Lasting Love</t>
  </si>
  <si>
    <t>Lilium Pretty Woman</t>
  </si>
  <si>
    <t>SPECIES / РЕДКИЕ ГИБРИДЫ  и TRUMPET / ТРУБЧАТЫЕ ГИБРИДЫ</t>
  </si>
  <si>
    <t>ДАТЧ ПАШШН</t>
  </si>
  <si>
    <t>КАНДИНСКИЙ</t>
  </si>
  <si>
    <t>СОВИНЬОН БЛАН</t>
  </si>
  <si>
    <t>ЭН ГАРДЕ</t>
  </si>
  <si>
    <t>УАЙТ ХЕВЕН</t>
  </si>
  <si>
    <t>ФАЙРБОЛТ</t>
  </si>
  <si>
    <t>ГОЛДЕН РОМАНС</t>
  </si>
  <si>
    <t>ДАБЛ ДАТЧ КРИСТАЛЛ</t>
  </si>
  <si>
    <t>ЛЬЮИС</t>
  </si>
  <si>
    <t>СПРИНГ СИТИ</t>
  </si>
  <si>
    <t>ХЬЮЗ ТЕН БОШ</t>
  </si>
  <si>
    <t>ГРЕЙСФУЛ</t>
  </si>
  <si>
    <t>ДИАМАНТЕ</t>
  </si>
  <si>
    <t>ФОРЕВЕ</t>
  </si>
  <si>
    <t>НАЙТРАЙДЕР 16/18</t>
  </si>
  <si>
    <t>НЭТТИЗ ПРАЙД 16/18</t>
  </si>
  <si>
    <t>СВИТ ШУГАР 16/18</t>
  </si>
  <si>
    <t>АПРИКОТ ФЬЮДЖ 16/18</t>
  </si>
  <si>
    <t>ТИНТОРЕТТО 16/18</t>
  </si>
  <si>
    <t>ФАТА МОРГАНА 16/18</t>
  </si>
  <si>
    <t>ЭЛОДИ 16/18</t>
  </si>
  <si>
    <t>БРАЗИЛИЯ 16/18</t>
  </si>
  <si>
    <t>КАПИТАН ТРИКОЛОР 16/18</t>
  </si>
  <si>
    <t>ХОТЛАЙН 16/18</t>
  </si>
  <si>
    <t>ROSELILY АННУШКА 16/18</t>
  </si>
  <si>
    <t>ROSELILY ВИОЛА 16/18</t>
  </si>
  <si>
    <t>ROSELILY ДЖОЕЛЛА 16/18</t>
  </si>
  <si>
    <t>ROSELILY ЛОРЕНА 16/18</t>
  </si>
  <si>
    <t>АККОЛЕЙД 16/18</t>
  </si>
  <si>
    <t>АРОЗА 16/18</t>
  </si>
  <si>
    <t>ВЕЙВРАЙДЕР 16/18</t>
  </si>
  <si>
    <t>ГРАНД АМУР 16/18</t>
  </si>
  <si>
    <t>КАСЕРТА 16/18</t>
  </si>
  <si>
    <t>КОНАМАРА 16/18</t>
  </si>
  <si>
    <t>ПОЛАР СТАР 16/18</t>
  </si>
  <si>
    <t>СЕННА 16/18</t>
  </si>
  <si>
    <t>СНОУБОРД 16/18</t>
  </si>
  <si>
    <t>ФАБИЕНН 16/18</t>
  </si>
  <si>
    <t>ШАРДОНЭ 16/18</t>
  </si>
  <si>
    <t>ЭМПРЕСС 16/18</t>
  </si>
  <si>
    <t>ЮНИК 16/18</t>
  </si>
  <si>
    <t>АНАСТАСИЯ 16/18</t>
  </si>
  <si>
    <t>АФРИКАН ЛЕЙДИ 16/18</t>
  </si>
  <si>
    <t>БЕВЕРЛИ ДРИМ 16/18</t>
  </si>
  <si>
    <t>БИГ БРАЗЕР 16/18</t>
  </si>
  <si>
    <t>БОНБИНИ 16/18</t>
  </si>
  <si>
    <t>БОРРЕЛЛО 16/18</t>
  </si>
  <si>
    <t>ЗАМБЕЗИ 16/18</t>
  </si>
  <si>
    <t>ИМПРАТО 16/18</t>
  </si>
  <si>
    <t>ИСТЕРН МУН 16/18</t>
  </si>
  <si>
    <t>КВИК 16/18</t>
  </si>
  <si>
    <t>ЛАСТИНГ ЛОВ 16/18</t>
  </si>
  <si>
    <t>МИСС ФЕЯ 16/18</t>
  </si>
  <si>
    <t>ОЛИМПИК ТОРЧ 16/18</t>
  </si>
  <si>
    <t>ОН СТЕЙДЖ 16/18</t>
  </si>
  <si>
    <t>ПАЛАЦЦО 16/18</t>
  </si>
  <si>
    <t>ПЕКИН МУН 16/18</t>
  </si>
  <si>
    <t>ПРИТТИ ВУМЕН 16/18</t>
  </si>
  <si>
    <t>ТЕЙБЛДАНС 18/20</t>
  </si>
  <si>
    <t>ФРОНТЕРА 16/18</t>
  </si>
  <si>
    <t>ЭЛДОРЕТ 16/18</t>
  </si>
  <si>
    <t>АФРИКАН КУИН 16/18</t>
  </si>
  <si>
    <t>ПИНК ПЕРФЕКШН 16/18</t>
  </si>
  <si>
    <t>ПИНК ПЛАНЕТ 16/18</t>
  </si>
  <si>
    <t>РЕГАЛЕ 16/18</t>
  </si>
  <si>
    <t>DUTCH PASSION</t>
  </si>
  <si>
    <t>KANDINSKY</t>
  </si>
  <si>
    <t>SAUVIGNON BLANC</t>
  </si>
  <si>
    <t>EN GARDE</t>
  </si>
  <si>
    <t>WHITE HEAVEN</t>
  </si>
  <si>
    <t>FIREBOLT</t>
  </si>
  <si>
    <t>GOLDEN ROMANCE</t>
  </si>
  <si>
    <t>DOUBLE DUTCH CRYSTAL</t>
  </si>
  <si>
    <t>LEWIS</t>
  </si>
  <si>
    <t>SPRING CITY</t>
  </si>
  <si>
    <t>HUIS TEN BOSCH</t>
  </si>
  <si>
    <t>GRACEFULL</t>
  </si>
  <si>
    <t>DIAMANTE</t>
  </si>
  <si>
    <t>FOREVER</t>
  </si>
  <si>
    <t>NIGHTRIDER 16/18</t>
  </si>
  <si>
    <t>NETTY'S PRIDE 16/18</t>
  </si>
  <si>
    <t>SWEET SUGAR 16/18</t>
  </si>
  <si>
    <t>APRICOT FUDGE 16/18</t>
  </si>
  <si>
    <t>BEVERLY GOLD 16/18</t>
  </si>
  <si>
    <t>TINTORETTO 16/18</t>
  </si>
  <si>
    <t>FATA MORGANA 16/18</t>
  </si>
  <si>
    <t>ELODIE 16/18</t>
  </si>
  <si>
    <t>BRASILIA 16/18</t>
  </si>
  <si>
    <t>CAPTAIN TRICOLOR 16/18</t>
  </si>
  <si>
    <t>HOTLINE 16/18</t>
  </si>
  <si>
    <t>ROSELILY ANOUSHKA 16/18</t>
  </si>
  <si>
    <t>ROSELILY VIOLA 16/18</t>
  </si>
  <si>
    <t>ROSELILY JOELLA 16/18</t>
  </si>
  <si>
    <t>ROSELILY LORENA 16/18</t>
  </si>
  <si>
    <t>ACCOLADE 18/20</t>
  </si>
  <si>
    <t>AROSA 16/18</t>
  </si>
  <si>
    <t>WAVERIDER 16/18</t>
  </si>
  <si>
    <t>GRAND AMOUR 16/18</t>
  </si>
  <si>
    <t>CASERTA 16/18</t>
  </si>
  <si>
    <t>CONAMARA 16/18</t>
  </si>
  <si>
    <t>POLAR STAR 16/18</t>
  </si>
  <si>
    <t>SENNA 16/18</t>
  </si>
  <si>
    <t>SNOWBOARD 16/18</t>
  </si>
  <si>
    <t>FABIENNE 16/18</t>
  </si>
  <si>
    <t>CHARDONNAY 16/18</t>
  </si>
  <si>
    <t>EMPRESS 16/18</t>
  </si>
  <si>
    <t>YOUNIQUE 16/18</t>
  </si>
  <si>
    <t>ANASTASIA 16/18</t>
  </si>
  <si>
    <t>AFRICAN LADY 16/18</t>
  </si>
  <si>
    <t>BEVERLY'S DREAM 16/18</t>
  </si>
  <si>
    <t>BIG BROTHER 16/18</t>
  </si>
  <si>
    <t>BONBINI 16/18</t>
  </si>
  <si>
    <t>BORRELLO 16/18</t>
  </si>
  <si>
    <t>ZAMBESI 16/18</t>
  </si>
  <si>
    <t>IMPRATO 16/18</t>
  </si>
  <si>
    <t>EASTERN MOON 16/18</t>
  </si>
  <si>
    <t>QWIC 16/18</t>
  </si>
  <si>
    <t>LASTING LOVE 16/18</t>
  </si>
  <si>
    <t>MISS FEYA 16/18</t>
  </si>
  <si>
    <t>OLYMPIC TORCH 16/18</t>
  </si>
  <si>
    <t>ON STAGE 16/18</t>
  </si>
  <si>
    <t>PALAZZO 16/18</t>
  </si>
  <si>
    <t>BEIJING MOON 16/18</t>
  </si>
  <si>
    <t>PRETTY WOMAN 16/18</t>
  </si>
  <si>
    <t>TABLEDANCE 18/20</t>
  </si>
  <si>
    <t>FRONTERA 16/18</t>
  </si>
  <si>
    <t>ELDORET 16/18</t>
  </si>
  <si>
    <t>BLACK BEAUTY 16/18</t>
  </si>
  <si>
    <t>LADY ALICE 16/18</t>
  </si>
  <si>
    <t>SPECIOSUM RUBRUM 16/18</t>
  </si>
  <si>
    <t>AFRICAN QUEEN 16/18</t>
  </si>
  <si>
    <t>PINK PERFECTION 16/18</t>
  </si>
  <si>
    <t>PINK PLANET 16/18</t>
  </si>
  <si>
    <t>REGALE 16/18</t>
  </si>
  <si>
    <t>насыщенно-оранжевый, до цветения 74 дня, H-74д /110см</t>
  </si>
  <si>
    <t>медно-красный, до цветения 85дней, H-125см</t>
  </si>
  <si>
    <t>белый с оранжевыми тычинками, до цветения 78 дней, H-78д /120см</t>
  </si>
  <si>
    <t>медно-красный, до цветения 78дней, H-78д /130см</t>
  </si>
  <si>
    <t>белый, тычинки желто-оранжевые, центр светло-зеленый, H-110см</t>
  </si>
  <si>
    <t>тёмно-бордовый с чёрным отливом, H-110см</t>
  </si>
  <si>
    <t>чисто-белый с ярко-желтой звездой, 25см, 100-110 дней, H-60см</t>
  </si>
  <si>
    <t>МАХРОВЫЙ белый, гофрированные по краю лепестки, H-110см</t>
  </si>
  <si>
    <t>ГУСТОМАХРОВЫЙ розовый с осветленно-белым центром,119дней, H-120см</t>
  </si>
  <si>
    <t>МАХРОВЫЙ розовый с небольшой желтой звездой в центре, H-110см</t>
  </si>
  <si>
    <t>МАХРОВЫЙ лавандово-розоый, H-110см</t>
  </si>
  <si>
    <t>розовый с сиреневым отливом, H-130см</t>
  </si>
  <si>
    <t>матово-нежно-розовый с белым кантом и желтым центром, диам. 25 см, H-125-140см</t>
  </si>
  <si>
    <t>кремовый с желтым ценром и сиренево-розовой каймой, крупный, 24см, H-145см</t>
  </si>
  <si>
    <t>ГУСТОМАХРОВЫЙ, волнистые края лепестков, белый снежно- зеленоватым центром. 21см, без пыльцы, H-100см</t>
  </si>
  <si>
    <t>МАХРОВЫЙ розовый с белой каймой, H-100см</t>
  </si>
  <si>
    <t>МАХРОВЫЙ, лепестки необычной звездообразной формы, абрикосово-румяный с осветлением по центру лепестков, эффект свечения, 125 дней , H-115см, 22см, H-115см</t>
  </si>
  <si>
    <t>МАХРОВЫЙ, белый с чуть розоватыми кончиками, 20см, H-90см</t>
  </si>
  <si>
    <t>МАХРОВЫЙ белый с лаймовой полосой по центру лепестков, волнистые края у лепестков, H-110см</t>
  </si>
  <si>
    <t>белый на кончиках и в центре,  нежно-розовый от центра до середины лепестка, редкий крап , H-120см</t>
  </si>
  <si>
    <t>красный с кремово-желтой каймой, H-100см</t>
  </si>
  <si>
    <t>бордовый, лянцевый, 28см, H-120-140см</t>
  </si>
  <si>
    <t>винно-красный, глянцевый, Ø - 22см, 110 дней, H-130см</t>
  </si>
  <si>
    <t>розовато-кремовый с ярко-красным центром и жёлтой сердцевиной, H-150см</t>
  </si>
  <si>
    <t>кремовый с электрически-розовыми полосой по центру лепестка, H-110см</t>
  </si>
  <si>
    <t>АМЕРИКА</t>
  </si>
  <si>
    <t>AMERICA</t>
  </si>
  <si>
    <t>БИГ БЭНД</t>
  </si>
  <si>
    <t>BIG BAND</t>
  </si>
  <si>
    <t>БРЕССИНГЭМ БЬЮТИ</t>
  </si>
  <si>
    <t>BRESSINGHAM BEAUTY</t>
  </si>
  <si>
    <t>ВИЖИОН ВУЛКАНО</t>
  </si>
  <si>
    <t>VISION VULCANO</t>
  </si>
  <si>
    <t>ВИЖИОН ИН РЕД</t>
  </si>
  <si>
    <t>VISION IN RED</t>
  </si>
  <si>
    <t>ГЛОРИЯ ПУРПУРЕЯ</t>
  </si>
  <si>
    <t>GLORIA PURPUREA</t>
  </si>
  <si>
    <t>ГРАНАТ</t>
  </si>
  <si>
    <t>GRANAT</t>
  </si>
  <si>
    <t>КАПУЧЧИНО</t>
  </si>
  <si>
    <t>CAPPUCINO</t>
  </si>
  <si>
    <t>КОЛОР ФЛЭШ ЛАЙМ</t>
  </si>
  <si>
    <t>COLOR FLASH LIME</t>
  </si>
  <si>
    <t>КОЛОР ФЛЭШ СУПЕР</t>
  </si>
  <si>
    <t>COLOR FLASH SUPER</t>
  </si>
  <si>
    <t>ЛИТТЛ ВИЗИОН ИН ПУРПЛ</t>
  </si>
  <si>
    <t>LITTLE VISION IN PURPLE</t>
  </si>
  <si>
    <t>МАЙТИ РЕД КУИН</t>
  </si>
  <si>
    <t>MIGHTY RED QUIN</t>
  </si>
  <si>
    <t>МОКАЧЧИНО</t>
  </si>
  <si>
    <t>MOCCACHINO</t>
  </si>
  <si>
    <t>МОНТГОМЕРИ</t>
  </si>
  <si>
    <t>MONTGOMERY</t>
  </si>
  <si>
    <t>МЭГГИ ДЭЙЛИ</t>
  </si>
  <si>
    <t>MAGGIE DALEY</t>
  </si>
  <si>
    <t>ПУМИЛА</t>
  </si>
  <si>
    <t>PUMILA</t>
  </si>
  <si>
    <t>ПУРПЕРКЕРЦЕ</t>
  </si>
  <si>
    <t>PURPERKERZE</t>
  </si>
  <si>
    <t>РОК ЭНД РОЛЛ</t>
  </si>
  <si>
    <t>ROCK AND ROLL</t>
  </si>
  <si>
    <t>РЭД ДРАМСЕТ</t>
  </si>
  <si>
    <t>RED DRUMSET</t>
  </si>
  <si>
    <t>РЭД СКАЙСКРАПЕР</t>
  </si>
  <si>
    <t>RED SKYSCRAPER</t>
  </si>
  <si>
    <t>СЕСТРА ТЕРЕЗА</t>
  </si>
  <si>
    <t>SISTER THERESE</t>
  </si>
  <si>
    <t>СПАРТАН</t>
  </si>
  <si>
    <t>SPARTAN</t>
  </si>
  <si>
    <t>СТРАУССЕНФЕДЕР</t>
  </si>
  <si>
    <t>STRAUSSENFEDER</t>
  </si>
  <si>
    <t>УАЙТ СЕНСЕЙШН</t>
  </si>
  <si>
    <t>WHITE SENSATION</t>
  </si>
  <si>
    <t>ФАЙРУОРКС ПИНК</t>
  </si>
  <si>
    <t>FIREWORKS PINK</t>
  </si>
  <si>
    <t>ФАНАЛ</t>
  </si>
  <si>
    <t>FANAL</t>
  </si>
  <si>
    <t>ЭЛЛИ</t>
  </si>
  <si>
    <t>ELLIE</t>
  </si>
  <si>
    <t>ЭТНА</t>
  </si>
  <si>
    <t>ETNA</t>
  </si>
  <si>
    <t>ЮНИК КАРМИН</t>
  </si>
  <si>
    <t>YOUNIQUE CARMINE</t>
  </si>
  <si>
    <t>ЮНИК РУБИ РЕД</t>
  </si>
  <si>
    <t>YOUNIQUE RUBY RED</t>
  </si>
  <si>
    <t>ЮНИК САЛМОН</t>
  </si>
  <si>
    <t>YOUNIQUE SALMON</t>
  </si>
  <si>
    <t>ЮНИК СИЛЬВЕРПИНК</t>
  </si>
  <si>
    <t>YOUNIQUE SILVERYPINK</t>
  </si>
  <si>
    <t>ЮНИК ЦЕРИЗЕ</t>
  </si>
  <si>
    <t>YOUNIQUE CERISE</t>
  </si>
  <si>
    <t>ГЕЙХЕРА и ГЕЙХЕРЕЛЛА</t>
  </si>
  <si>
    <t>ГЕРКУЛЕС</t>
  </si>
  <si>
    <t>HERCULES</t>
  </si>
  <si>
    <t>КРАСНАЯ</t>
  </si>
  <si>
    <t>SANGUINEA</t>
  </si>
  <si>
    <t>ЛЕЙХТКАФЕР</t>
  </si>
  <si>
    <t>LEUCHTKAFER</t>
  </si>
  <si>
    <t>МИДНАЙТ РОУЗ</t>
  </si>
  <si>
    <t>MIDNIGHT ROSE</t>
  </si>
  <si>
    <t>УАЙЛЬД РОУЗ</t>
  </si>
  <si>
    <t>WILD ROSE</t>
  </si>
  <si>
    <t>ФРИЛЛИ</t>
  </si>
  <si>
    <t>FRILLY</t>
  </si>
  <si>
    <t>ГЕЙХЕРЕЛЛА</t>
  </si>
  <si>
    <t>ГОЛД ЗЕБРА</t>
  </si>
  <si>
    <t>GOLD ZEBRA</t>
  </si>
  <si>
    <t>ГЕРАНИУМ</t>
  </si>
  <si>
    <t>GERANIUM / ГЕРАНИУМ (транспортировка и хранение до посадки при темп. 0+5ºС)</t>
  </si>
  <si>
    <t>БИРЧ ДАБЛ</t>
  </si>
  <si>
    <t>PLENUM (BIRCH DOUBLE)</t>
  </si>
  <si>
    <t>БЛЮ БЛУД</t>
  </si>
  <si>
    <t>BLUE BLOOD</t>
  </si>
  <si>
    <t>ДАБЛ ДЖУЕЛ</t>
  </si>
  <si>
    <t>DOUBLE JEWEL</t>
  </si>
  <si>
    <t>ЕЛЬКЕ</t>
  </si>
  <si>
    <t>ELKE</t>
  </si>
  <si>
    <t>РАВЕН</t>
  </si>
  <si>
    <t>RAVEN</t>
  </si>
  <si>
    <t>РОУЗМОР</t>
  </si>
  <si>
    <t>ROSEMOOR</t>
  </si>
  <si>
    <t>СПЛИШ СПЛЭШ</t>
  </si>
  <si>
    <t>SPLISH SPLASH</t>
  </si>
  <si>
    <t>СТРИАТУМ</t>
  </si>
  <si>
    <t>STRIATUM</t>
  </si>
  <si>
    <t>ФРИВОЛИУС ПУРПЛ</t>
  </si>
  <si>
    <t>FRIVOLIUS PURPLE</t>
  </si>
  <si>
    <t>ФЬЮ ДУ СЕЙЛ</t>
  </si>
  <si>
    <t>FEU DU CIEL</t>
  </si>
  <si>
    <t>АЙ СИ СТАРЗ</t>
  </si>
  <si>
    <t>I SEE STARS</t>
  </si>
  <si>
    <t>ДАБЛ СТАНДАРТ</t>
  </si>
  <si>
    <t>DOUBLE STANDARD</t>
  </si>
  <si>
    <t>ДЕВИЛЗ ДРИМ</t>
  </si>
  <si>
    <t>DEVILS DREAM</t>
  </si>
  <si>
    <t>ДИАР ДЕЛАЙТ</t>
  </si>
  <si>
    <t>DEAR DELIGHT</t>
  </si>
  <si>
    <t>ЙЕЛЛОУ ТЕЙЛ</t>
  </si>
  <si>
    <t>YELLOW TAIL</t>
  </si>
  <si>
    <t>КОНТРАСТ ИН СТАЙЛС</t>
  </si>
  <si>
    <t>CONTRAST IN STYLES</t>
  </si>
  <si>
    <t>ЛЕМОН ВЕЙЛ</t>
  </si>
  <si>
    <t>LEMON VEIL</t>
  </si>
  <si>
    <t>МУН ДАЗЗЛ</t>
  </si>
  <si>
    <t>MOON DAZZLE</t>
  </si>
  <si>
    <t>МУН СИЛК</t>
  </si>
  <si>
    <t>MOON SILK</t>
  </si>
  <si>
    <t>НОТ КУАЙТ УАЙТ</t>
  </si>
  <si>
    <t>NOT QUITE WHITE</t>
  </si>
  <si>
    <t>ПУРПЛИШИОЗ</t>
  </si>
  <si>
    <t>PURPLELICIOUS</t>
  </si>
  <si>
    <t>САММЕР РЕВЕЛС</t>
  </si>
  <si>
    <t>SUMMER REVELS</t>
  </si>
  <si>
    <t>САН КАМЗ АП</t>
  </si>
  <si>
    <t>SUN COMES UP</t>
  </si>
  <si>
    <t>САРА ТИФФАНИ</t>
  </si>
  <si>
    <t>SARAH TIFFANY</t>
  </si>
  <si>
    <t>СВОНС ИН ФЛАЙТ</t>
  </si>
  <si>
    <t>SWANS IN FLIGHT</t>
  </si>
  <si>
    <t>СИ Я ЛЕЙТЕР</t>
  </si>
  <si>
    <t>SEE YA LATER</t>
  </si>
  <si>
    <t>СУЛТАНС РУБИ</t>
  </si>
  <si>
    <t>SULTAN'S RUBY</t>
  </si>
  <si>
    <t>ХАУ АУДЕЙШИОС</t>
  </si>
  <si>
    <t>HOW AUDACIOUS</t>
  </si>
  <si>
    <t>ХЭВИНГ ФАН</t>
  </si>
  <si>
    <t>HAVING FUN</t>
  </si>
  <si>
    <t>ШУГАР РАШ</t>
  </si>
  <si>
    <t>SUGAR RUSH</t>
  </si>
  <si>
    <t>ЭСТЕР С.Д.М.</t>
  </si>
  <si>
    <t>ESTHER C.D.M.</t>
  </si>
  <si>
    <t>IRIS SIBIRICA / ИРИС СИБИРСКИЙ - серия "PEACOCK BUTTERFLY"</t>
  </si>
  <si>
    <t>АНКОРКЕД</t>
  </si>
  <si>
    <t>UNCORKED</t>
  </si>
  <si>
    <t>ДАБЛ ПЛЕЖЕ</t>
  </si>
  <si>
    <t>DOUBLE PLEASURE</t>
  </si>
  <si>
    <t>ДЖУНИПЕР ЛИ</t>
  </si>
  <si>
    <t>JUNIPER LEIGH</t>
  </si>
  <si>
    <t>КРЕМ ДЕ ВАНИЛЬ</t>
  </si>
  <si>
    <t>CREME DE VANILLE</t>
  </si>
  <si>
    <t>ЛАЗЕР ФОКУС</t>
  </si>
  <si>
    <t>LASER FOCUS</t>
  </si>
  <si>
    <t xml:space="preserve">МИКС БЛЮ ЭНД ПИНК ПИКОК БАТТЕРФЛЯЙ </t>
  </si>
  <si>
    <t>MIX BLUE AND PINK PEACOCK BUTTERFLY</t>
  </si>
  <si>
    <t>МИШШИОН БЭЙ</t>
  </si>
  <si>
    <t>MISSION BAY</t>
  </si>
  <si>
    <t>МУЛЬТИКОЛОР ИНТЕРЕСТ</t>
  </si>
  <si>
    <t>MULTICOLOR INTEREST</t>
  </si>
  <si>
    <t>МУЛЬТИКОЛОР ПАШШН</t>
  </si>
  <si>
    <t>MULTICOLOR PASSION</t>
  </si>
  <si>
    <t>ПЕЙНТЕД ВУМЕН</t>
  </si>
  <si>
    <t>PAINTED WOMAN</t>
  </si>
  <si>
    <t>СОЛАР ЭНЕРДЖИ</t>
  </si>
  <si>
    <t>SOLAR ENERGY</t>
  </si>
  <si>
    <t>СУИТЕР СТИЛЛ</t>
  </si>
  <si>
    <t>SWEETER STILL</t>
  </si>
  <si>
    <t>ТЕМА И ВАРИАЦИЯ</t>
  </si>
  <si>
    <t>THEME AND VARIATION</t>
  </si>
  <si>
    <t>ТИППЕД ИН БЛЮ</t>
  </si>
  <si>
    <t>TIPPED IN BLUE</t>
  </si>
  <si>
    <t>УИНН МАГНОЛИЯ</t>
  </si>
  <si>
    <t>WYNNE MAGNOLIA</t>
  </si>
  <si>
    <t>ФЕСТИВ КОКЕТТ</t>
  </si>
  <si>
    <t>FESTIVE COQUETTE</t>
  </si>
  <si>
    <t>ФОЛЛОУ ЗЕ ХАНИ</t>
  </si>
  <si>
    <t>FOLLOW THE HONEY</t>
  </si>
  <si>
    <t>ФЛАИНГ ФИДДЛЕСС</t>
  </si>
  <si>
    <t>FLYING FIDDLESS</t>
  </si>
  <si>
    <t>IRIS ENSATA  СЕРИЯ DINNER PLATE - ОЧЕНЬ КРУПНЫЕ ЦВЕТКИ 15 СМ</t>
  </si>
  <si>
    <t xml:space="preserve">ИРИС МЕЧЕВИДНЫЙ </t>
  </si>
  <si>
    <t>ДИНЕРПЛЕЙТ КЭРРОТ КЕЙК</t>
  </si>
  <si>
    <t>Dinner Plate™ Carrot Cake</t>
  </si>
  <si>
    <t>ДИНЕРПЛЕЙТ САНДАЭ</t>
  </si>
  <si>
    <t>Dinner Plate™ Sundae</t>
  </si>
  <si>
    <t>ДИНЕРПЛЕЙТ ТИРАМИСУ</t>
  </si>
  <si>
    <t>Dinner Plate™ Tirimasu</t>
  </si>
  <si>
    <t>ДИНЕРПЛЕЙТ ЧИЗКЕЙК КЕЙК</t>
  </si>
  <si>
    <t>Dinner Plate™ Cheese Cake</t>
  </si>
  <si>
    <t>ДЖИТСУГЕТСУ</t>
  </si>
  <si>
    <t>JITSUGETSU</t>
  </si>
  <si>
    <t>HEMEROCALLIS серии EVERYDAYLILY / ЛИЛЕЙНИКИ EVERYDAYLILY (транспортировка и хранение до посадки при темп. 0+5ºС)</t>
  </si>
  <si>
    <t>ЦВЕТЕНИЕ НЕПРЕРЫВНО В ТЕЧЕНИЕ НЕСКОЛЬКИХ МЕСЯЦЕВ, БЕЗОСТАНОВОЧНО С НАЧАЛА ЛЕТА ДО ОСЕНИ</t>
  </si>
  <si>
    <t>EVERYDAYLILY ЦЕРИЗЕ</t>
  </si>
  <si>
    <t>EVERYDAYLILY™ CERISE</t>
  </si>
  <si>
    <t>EVERYDAYLILY ГОЛД</t>
  </si>
  <si>
    <t>EVERYDAYLILY™ GOLD</t>
  </si>
  <si>
    <t>EVERYDAYLILY ПИНК ВИНГ</t>
  </si>
  <si>
    <t>EVERYDAYLILY™ PINK WING</t>
  </si>
  <si>
    <t>EVERYDAYLILY ПАНЧ ЙЕЛЛОУ</t>
  </si>
  <si>
    <t>EVERYDAYLILY™ PUNCH YELLOW</t>
  </si>
  <si>
    <t>EVERYDAYLILY РЕД РИБ</t>
  </si>
  <si>
    <t>EVERYDAYLILY™ RED RIB</t>
  </si>
  <si>
    <t>EVERYDAYLILY РЕД</t>
  </si>
  <si>
    <t>EVERYDAYLILY™ RED</t>
  </si>
  <si>
    <t>EVERYDAYLILY РОУЗ</t>
  </si>
  <si>
    <t>EVERYDAYLILY™ ROSE</t>
  </si>
  <si>
    <t>АЙЕД ТВИСТЕР</t>
  </si>
  <si>
    <t>EYED TWISTER</t>
  </si>
  <si>
    <t>АНЧАРТЕРЕД УОТЕРС</t>
  </si>
  <si>
    <t>UNCHARTERED WATERS</t>
  </si>
  <si>
    <t>АРКТИК СНОУ</t>
  </si>
  <si>
    <t>ARCTIC SNOW</t>
  </si>
  <si>
    <t>БАЛИ ХАИ</t>
  </si>
  <si>
    <t>BALI HAI</t>
  </si>
  <si>
    <t>БОНАНЗА</t>
  </si>
  <si>
    <t>BONANZA</t>
  </si>
  <si>
    <t>БОРДЕР МЬЮЗИК</t>
  </si>
  <si>
    <t>BORDER MUSIC</t>
  </si>
  <si>
    <t>БРИЛЛИАНТ СЁКЛ</t>
  </si>
  <si>
    <t>BRILIANT CIRCLE</t>
  </si>
  <si>
    <t>ВИЛЛА ВАНИЛЛА</t>
  </si>
  <si>
    <t>VILLA VANILLA</t>
  </si>
  <si>
    <t>ГРЭЙП ВЕЛЬВЕТ</t>
  </si>
  <si>
    <t>GRAPE VELVET</t>
  </si>
  <si>
    <t>ДАРИНГ ДЕСЕПШН</t>
  </si>
  <si>
    <t>DARING DECEPTION</t>
  </si>
  <si>
    <t>ДЖАЗ ДЭНС</t>
  </si>
  <si>
    <t>JAZZ DANCE</t>
  </si>
  <si>
    <t>ДЖЕНТЛ ШЕППЕРД</t>
  </si>
  <si>
    <t>GENTLE SHEPHERD</t>
  </si>
  <si>
    <t>ЕД МЮРРЕЙ</t>
  </si>
  <si>
    <t>ED MURRAY</t>
  </si>
  <si>
    <t>ИНЧАНТЕД ФОРЕСТ</t>
  </si>
  <si>
    <t>ENCHANTED FOREST</t>
  </si>
  <si>
    <t>ИРРЕСИСТЭБЛ ШАРМ</t>
  </si>
  <si>
    <t>IRRESISTABLE CHARM</t>
  </si>
  <si>
    <t>КАНАДИАН БОРДЕР ПАТРУЛЬ</t>
  </si>
  <si>
    <t>CANADIAN BORDER PATROL</t>
  </si>
  <si>
    <t>ЛАЙЗ ЭНД ЛИПСТИК</t>
  </si>
  <si>
    <t>LIES AND LIPSTICK</t>
  </si>
  <si>
    <t>ЛЕДЖВУД БОРН ФРИ</t>
  </si>
  <si>
    <t>LEDGEWOOD BORN FREE</t>
  </si>
  <si>
    <t>ЛИТТЛ АННА РОЗА</t>
  </si>
  <si>
    <t>LITTLE ANNA ROSA</t>
  </si>
  <si>
    <t>ЛОНГФИЛДС БЛЭК МЭДЖИК</t>
  </si>
  <si>
    <t>LONGFIELDS BLACK MAGIC</t>
  </si>
  <si>
    <t>ЛОНГФИЛДС ПЕРЛ</t>
  </si>
  <si>
    <t>LONGFIELDS PEARL</t>
  </si>
  <si>
    <t>МАТРЕШКА</t>
  </si>
  <si>
    <t>MATROUSJKA</t>
  </si>
  <si>
    <t>МУССАКА</t>
  </si>
  <si>
    <t>MOUSSAKA</t>
  </si>
  <si>
    <t>НАЙТ ВИСПЕР</t>
  </si>
  <si>
    <t>NIGHT WHISPERS</t>
  </si>
  <si>
    <t>НИЛ КРЕЙН</t>
  </si>
  <si>
    <t>NILE CRANE</t>
  </si>
  <si>
    <t>НОУТИ РЭД</t>
  </si>
  <si>
    <t>NAUGHTY RED</t>
  </si>
  <si>
    <t>ОН ЭНД ОН</t>
  </si>
  <si>
    <t>ON AND ON</t>
  </si>
  <si>
    <t>ПЕЙНТ ИТ БЛЭК</t>
  </si>
  <si>
    <t>PAINT IT BLACK</t>
  </si>
  <si>
    <t>ПИНК ДАМАСК</t>
  </si>
  <si>
    <t>PINK DAMASK</t>
  </si>
  <si>
    <t>ПИНК СТРАЙПС</t>
  </si>
  <si>
    <t>PINK STRIPES</t>
  </si>
  <si>
    <t>ПУРПЛЛИШИЗ</t>
  </si>
  <si>
    <t>РЭД САКУРА</t>
  </si>
  <si>
    <t>RED SAKURA</t>
  </si>
  <si>
    <t>СИЛОАМ НЬЮ ТОЙ</t>
  </si>
  <si>
    <t>SILOAM NEW TOY</t>
  </si>
  <si>
    <t>СИЛОАМ РИББОН КЭНДИ</t>
  </si>
  <si>
    <t>SILOAM RIBBON CANDY</t>
  </si>
  <si>
    <t>УАЙТ ТЕМПТЕЙШН</t>
  </si>
  <si>
    <t>WHITE TEMPTATION</t>
  </si>
  <si>
    <t>ФИНАЛ ТАЧ</t>
  </si>
  <si>
    <t>FINAL TOUCH</t>
  </si>
  <si>
    <t>ФРЭНС ХАЛС</t>
  </si>
  <si>
    <t>FRANS HALS</t>
  </si>
  <si>
    <t>ЭЛЬ ДЕСПЕРАДО</t>
  </si>
  <si>
    <t>EL DESPERADO</t>
  </si>
  <si>
    <t>БУГИМАН</t>
  </si>
  <si>
    <t>BOGEYMAN</t>
  </si>
  <si>
    <t>ДАБЛ ДРИМ</t>
  </si>
  <si>
    <t>DOUBLE DREAM</t>
  </si>
  <si>
    <t>ДИНАМИК ДУО</t>
  </si>
  <si>
    <t>DYNAMIC DUO</t>
  </si>
  <si>
    <t>ИЗАБЕЛЬ МАРАФФИ</t>
  </si>
  <si>
    <t>ISABEL MARAFFI</t>
  </si>
  <si>
    <t>ИКЕБАНА СТАР</t>
  </si>
  <si>
    <t>IKEBANA STAR</t>
  </si>
  <si>
    <t>КЬЮТ ЭС КЭН БИ</t>
  </si>
  <si>
    <t>CUTE AS CAN BE</t>
  </si>
  <si>
    <t>ПАПРИКА ФЛЕЙМ</t>
  </si>
  <si>
    <t>PAPRIKA FLAME</t>
  </si>
  <si>
    <t>СИЛОАМ ДАБЛ КЛАССИК</t>
  </si>
  <si>
    <t>SILOAM DOUBLE CLASSIC</t>
  </si>
  <si>
    <t>СЬЮЗАН ПРИТЧАРД ПЕТИ</t>
  </si>
  <si>
    <t>SUSAN PRITCHARD PETIT</t>
  </si>
  <si>
    <t>ШНИКЕЛЬ ФРИТЦ</t>
  </si>
  <si>
    <t>SCHNICKEL FRITZ</t>
  </si>
  <si>
    <t>HEMEROCALLIS / ЛИЛЕЙНИК СПАЙДЕР (транспортировка и хранение до посадки при темп. 0+5ºС)</t>
  </si>
  <si>
    <t>ФРИ УИЛИН</t>
  </si>
  <si>
    <t>FREE WEELIN</t>
  </si>
  <si>
    <t>ХЭВЕНЛИ АНГЕЛ АЙС</t>
  </si>
  <si>
    <t>HEAVENLY ANGEL ICE</t>
  </si>
  <si>
    <t>ХЭВЕНЛИ ФЛАЙТ ОФ АНГЕЛ</t>
  </si>
  <si>
    <t>HEAVENLY FLIGHT OF ANGELS</t>
  </si>
  <si>
    <t>АБИКУА ДРИНКИНГ ГАУРД</t>
  </si>
  <si>
    <t>ABIQUA DRINKING GOURD</t>
  </si>
  <si>
    <t>АЛВАТИН ТЕЙЛОР</t>
  </si>
  <si>
    <t>ALVATINE TAYLOR</t>
  </si>
  <si>
    <t>АЛЬБОМАРГИНАТА</t>
  </si>
  <si>
    <t>UNDULATA ALBOMARGINATA</t>
  </si>
  <si>
    <t>АЛЬБОПИКТА</t>
  </si>
  <si>
    <t>FORTUNEI ALBOPICTA</t>
  </si>
  <si>
    <t>АННЕ</t>
  </si>
  <si>
    <t>ANNE</t>
  </si>
  <si>
    <t>АНТИОХ</t>
  </si>
  <si>
    <t>ANTIOCH</t>
  </si>
  <si>
    <t>АТЛАНТИС</t>
  </si>
  <si>
    <t>ATLANTIS</t>
  </si>
  <si>
    <t>АУГУСТ МУН</t>
  </si>
  <si>
    <t>AUGUST MOON</t>
  </si>
  <si>
    <t>БАТТЛ СТРОКС</t>
  </si>
  <si>
    <t>BATTLE STROKES</t>
  </si>
  <si>
    <t>БИГ ДАДДИ</t>
  </si>
  <si>
    <t>BIG DADDY</t>
  </si>
  <si>
    <t>БЛЮ АЙВОРИ</t>
  </si>
  <si>
    <t>BLUE IVORY</t>
  </si>
  <si>
    <t>БЛЮ АМБРЕЛЛАС</t>
  </si>
  <si>
    <t>BLUE UMBRELLAS</t>
  </si>
  <si>
    <t>БЛЮ КАДЕТ</t>
  </si>
  <si>
    <t>BLUE CADET</t>
  </si>
  <si>
    <t>БЛЮ МАУС ИЭРС</t>
  </si>
  <si>
    <t>BLUE MOUSE EARS</t>
  </si>
  <si>
    <t>БЛЮ ПЕРФЕКШН</t>
  </si>
  <si>
    <t>BLUE PERFECTION</t>
  </si>
  <si>
    <t>БЛЮ ЭНДЖЕЛ</t>
  </si>
  <si>
    <t>BLUE ANGEL</t>
  </si>
  <si>
    <t>БРЕССИНГХАМ БЛЮ</t>
  </si>
  <si>
    <t>BRESSINGHAM BLUE</t>
  </si>
  <si>
    <t>БЭНД ОФ ГОЛД</t>
  </si>
  <si>
    <t>BAND OF GOLD</t>
  </si>
  <si>
    <t>ВЕЛЬВЕТ МУН</t>
  </si>
  <si>
    <t>VELVET MOON</t>
  </si>
  <si>
    <t>ВИГГЛЗ ЭНД СКВИГГЛЗ</t>
  </si>
  <si>
    <t>WIGGLES AND SQUIGGLES</t>
  </si>
  <si>
    <t>ВИКТОРИ</t>
  </si>
  <si>
    <t>VICTORY</t>
  </si>
  <si>
    <t>ВУ-ЛА-ЛА</t>
  </si>
  <si>
    <t>WU-LA-LA</t>
  </si>
  <si>
    <t>ВУЛКАН</t>
  </si>
  <si>
    <t>VULCAN</t>
  </si>
  <si>
    <t>ГАРДИАН АНГЕЛ</t>
  </si>
  <si>
    <t>GUARDIAN ANGEL</t>
  </si>
  <si>
    <t>ГЛЭД РЭГЗ</t>
  </si>
  <si>
    <t>GLAD RAGS</t>
  </si>
  <si>
    <t>ГОЛД СТАНДАРТ</t>
  </si>
  <si>
    <t>GOLD STANDARD</t>
  </si>
  <si>
    <t>ГОЛДЕН ТИАРА</t>
  </si>
  <si>
    <t>GOLDEN TIARA</t>
  </si>
  <si>
    <t>ДЖИПСИ РОУЗ</t>
  </si>
  <si>
    <t>GYPSY ROSE</t>
  </si>
  <si>
    <t>ЕРФ ЭНДЖЕЛ</t>
  </si>
  <si>
    <t>EARTH ANGEL</t>
  </si>
  <si>
    <t>ЙЕЛЛОУ ПОЛКА ДОТ БИКИНИ</t>
  </si>
  <si>
    <t>YELLOW POLKA DOT BIKINI</t>
  </si>
  <si>
    <t>КАНАДИАН БЛЮ</t>
  </si>
  <si>
    <t>CANADIAN BLUE</t>
  </si>
  <si>
    <t>КАПИТАНС АДВЕНЧУР</t>
  </si>
  <si>
    <t>CAPITAN'S ADVENTURE</t>
  </si>
  <si>
    <t>КАРИН</t>
  </si>
  <si>
    <t>KARIN</t>
  </si>
  <si>
    <t>КАТЕРИНА</t>
  </si>
  <si>
    <t>CATHERINE</t>
  </si>
  <si>
    <t>КОЛОР ФЕСТИВАЛЬ</t>
  </si>
  <si>
    <t>COLOR FESTIVAL</t>
  </si>
  <si>
    <t>КРИСТМАС ТРИ</t>
  </si>
  <si>
    <t>CHRISTMAS TREE</t>
  </si>
  <si>
    <t>ЛЕМОН СНЭП</t>
  </si>
  <si>
    <t>LEMON SNAP</t>
  </si>
  <si>
    <t>ЛЕМОН ФЕЗЕРС</t>
  </si>
  <si>
    <t>LEMON FEATHERS</t>
  </si>
  <si>
    <t>ЛИБЕРТИ</t>
  </si>
  <si>
    <t>LIBERTY</t>
  </si>
  <si>
    <t>ЛИПСТИК БЛАШ</t>
  </si>
  <si>
    <t>LIPSTICK BLUSH</t>
  </si>
  <si>
    <t>ЛИПСТИК КИСС</t>
  </si>
  <si>
    <t>LIPSTICK KISS</t>
  </si>
  <si>
    <t>МАЙТИ МАУС</t>
  </si>
  <si>
    <t>MIGHTY MOUSE</t>
  </si>
  <si>
    <t>МАНГО ТАНГО</t>
  </si>
  <si>
    <t>MANGO TANGO</t>
  </si>
  <si>
    <t>МАУИ БАТТЕРКАП</t>
  </si>
  <si>
    <t>MAUI BUTTERCUPS</t>
  </si>
  <si>
    <t>МЕДИОВАРИЕГАТА</t>
  </si>
  <si>
    <t>UNDULATA MEDIOVARIEGATA</t>
  </si>
  <si>
    <t>МУН СПЛИТ</t>
  </si>
  <si>
    <t>MOON SPLIT</t>
  </si>
  <si>
    <t>МЭДЖИК АЙЛЕНД</t>
  </si>
  <si>
    <t>MAGIC ISLAND</t>
  </si>
  <si>
    <t>ОРАНЖ МАРМЕЛАД</t>
  </si>
  <si>
    <t>ORANGE MARMELADE</t>
  </si>
  <si>
    <t>ОСТИН ДИКИНСОН</t>
  </si>
  <si>
    <t>AUSTIN DICKINSON</t>
  </si>
  <si>
    <t>ОТУМН ФРОСТ</t>
  </si>
  <si>
    <t>AUTUMN FROST</t>
  </si>
  <si>
    <t>ПАТИ ПОППЕР</t>
  </si>
  <si>
    <t>PARTY POPPER</t>
  </si>
  <si>
    <t>ПАТФАЙНДЕР</t>
  </si>
  <si>
    <t>PATHFINDER</t>
  </si>
  <si>
    <t>ПЕЙСЛИ БОРДЕР</t>
  </si>
  <si>
    <t>PAISLEY BORDER</t>
  </si>
  <si>
    <t>ПИЦЦА</t>
  </si>
  <si>
    <t>PIZZAZZ</t>
  </si>
  <si>
    <t>ПЛАНТАГИНЕА ВЕНУС</t>
  </si>
  <si>
    <t>VENUS</t>
  </si>
  <si>
    <t>РАФФЛД МАУС ИЭРС</t>
  </si>
  <si>
    <t>RUFFLED MOUSE EARS</t>
  </si>
  <si>
    <t>РЕВОЛЮЦИЯ</t>
  </si>
  <si>
    <t>REVOLUTION</t>
  </si>
  <si>
    <t>РЕЙНБОУЗ ЭНД</t>
  </si>
  <si>
    <t>RAINBOWS END</t>
  </si>
  <si>
    <t>РЕЙНФОРЕСТ САНРАЙЗ</t>
  </si>
  <si>
    <t>RAINFOREST SUNRISE</t>
  </si>
  <si>
    <t>РОБЕРТ ФРОСТ</t>
  </si>
  <si>
    <t>ROBERT FROST</t>
  </si>
  <si>
    <t>РОЯЛ СТАНДАРТ</t>
  </si>
  <si>
    <t>ROYAL STANDARD</t>
  </si>
  <si>
    <t>РЭСПБЕРРИ САНДАЕ</t>
  </si>
  <si>
    <t>RASPBERRY SUNDAE</t>
  </si>
  <si>
    <t>САН МАУС</t>
  </si>
  <si>
    <t>SUN MOUSE</t>
  </si>
  <si>
    <t>САНСЕТ ГРУВЗ</t>
  </si>
  <si>
    <t>SUNSET GROOVES</t>
  </si>
  <si>
    <t>САНШАЙН ГЛОРИ</t>
  </si>
  <si>
    <t>SUNSHINE GLORY</t>
  </si>
  <si>
    <t>СИЛВЕР ФЕЗЕР</t>
  </si>
  <si>
    <t>SILVER FEATHER</t>
  </si>
  <si>
    <t>СНОУ КАП</t>
  </si>
  <si>
    <t>SNOW CAP</t>
  </si>
  <si>
    <t>СНЭЙК АЙЗ</t>
  </si>
  <si>
    <t>SNAKE EYES</t>
  </si>
  <si>
    <t>СТИНГ</t>
  </si>
  <si>
    <t>STING</t>
  </si>
  <si>
    <t>ТАНДЕРБОЛТ</t>
  </si>
  <si>
    <t>THUNDERBOLT</t>
  </si>
  <si>
    <t>ТОКУДАМА ФЛАВОЦИРЦИНАЛИС</t>
  </si>
  <si>
    <t>TOKUDAMA FLAVOCIRCINALIS</t>
  </si>
  <si>
    <t>ТУТИ МАЭ</t>
  </si>
  <si>
    <t>TOOTIE MAE</t>
  </si>
  <si>
    <t>УАЙД БРИМ</t>
  </si>
  <si>
    <t>WIDE BRIM</t>
  </si>
  <si>
    <t>УАЙТ ФЕВЕР XXL</t>
  </si>
  <si>
    <t>WHITE FEATHER ™ XXL</t>
  </si>
  <si>
    <t>УИИИ!</t>
  </si>
  <si>
    <t>WHEEE!</t>
  </si>
  <si>
    <t>УОРВИК КОМЕТ</t>
  </si>
  <si>
    <t>WARWICK COMET</t>
  </si>
  <si>
    <t>ФАЙЕР ЭНД АЙС</t>
  </si>
  <si>
    <t>FIRE AND ICE</t>
  </si>
  <si>
    <t>ФЕСТ БЛАШ</t>
  </si>
  <si>
    <t>FIRST BLUSH</t>
  </si>
  <si>
    <t>ФИРН ЛАЙН</t>
  </si>
  <si>
    <t>FIRN LINE</t>
  </si>
  <si>
    <t>ФРАНСЕЗ УИЛЬЯМС</t>
  </si>
  <si>
    <t>FRANCES WILLIAMS</t>
  </si>
  <si>
    <t>ХИЮГА УРАДЖИРО</t>
  </si>
  <si>
    <t>HYUGA URAJIRO</t>
  </si>
  <si>
    <t>ШАРМОН</t>
  </si>
  <si>
    <t>SHARMON</t>
  </si>
  <si>
    <t>ЭЛЬ НИНЬО</t>
  </si>
  <si>
    <t>EL NINO</t>
  </si>
  <si>
    <t>АДОЛЬФ РУССО</t>
  </si>
  <si>
    <t>ADOLPHE ROUSSEAU</t>
  </si>
  <si>
    <t>АЛИСА ХАРДИНГ</t>
  </si>
  <si>
    <t>ALICE HARDING</t>
  </si>
  <si>
    <t>АЛЬБЕРТ КРАУСС</t>
  </si>
  <si>
    <t>ALBERT CROUSSE</t>
  </si>
  <si>
    <t>АФИНА</t>
  </si>
  <si>
    <t>ATHENA</t>
  </si>
  <si>
    <t>БАРБАРА</t>
  </si>
  <si>
    <t>BARBARA</t>
  </si>
  <si>
    <t>БИГ БЕН</t>
  </si>
  <si>
    <t>BIG BEN</t>
  </si>
  <si>
    <t>БРАЙДЛ ГАУН</t>
  </si>
  <si>
    <t>BRIDAL GOWN</t>
  </si>
  <si>
    <t>В.Ф. ТЁРНЕР</t>
  </si>
  <si>
    <t>W.F. TURNER</t>
  </si>
  <si>
    <t>ГАЙ ПЭРИ</t>
  </si>
  <si>
    <t>GAY PAREE</t>
  </si>
  <si>
    <t>ГЕНРИ САСС</t>
  </si>
  <si>
    <t>HENRY SASS</t>
  </si>
  <si>
    <t>ДЖОН ВАН ЛЕУВЕН</t>
  </si>
  <si>
    <t>JAN VAN LEEUWEN</t>
  </si>
  <si>
    <t>ДИННЕР ПЛЕЙТ</t>
  </si>
  <si>
    <t>DINNER PLATE</t>
  </si>
  <si>
    <t>КОРА СТАБС</t>
  </si>
  <si>
    <t>CORA STUBS</t>
  </si>
  <si>
    <t>КРИНКЛЕД УАЙТ</t>
  </si>
  <si>
    <t>KRINKLED WHITE</t>
  </si>
  <si>
    <t>КУККОЗ НЕСТ</t>
  </si>
  <si>
    <t>CUCKOOS NEST</t>
  </si>
  <si>
    <t>МИСТЕР ДЖ.Ф. ЭМЕРИК</t>
  </si>
  <si>
    <t>MR G.F. HEMERIK</t>
  </si>
  <si>
    <t>МСЬЕ МАРТЕН КАЮЗАК</t>
  </si>
  <si>
    <t>MONSIEUR MARTIN CAHUZAC</t>
  </si>
  <si>
    <t>NYMPHE</t>
  </si>
  <si>
    <t>НИППОН БЬЮТИ</t>
  </si>
  <si>
    <t>NIPPON BEAUTY</t>
  </si>
  <si>
    <t>ПЕЧЕР</t>
  </si>
  <si>
    <t>PECHER</t>
  </si>
  <si>
    <t>РЕД МЕДЖИК</t>
  </si>
  <si>
    <t>RED MAGIC</t>
  </si>
  <si>
    <t>РЕД СУПРИМ</t>
  </si>
  <si>
    <t>RED SUPREME</t>
  </si>
  <si>
    <t>САЛМОН БЬЮТИ</t>
  </si>
  <si>
    <t>SALMON BEAUTY</t>
  </si>
  <si>
    <t>СЕБАСТИАН МААС</t>
  </si>
  <si>
    <t>SEBASTIAAN MAAS</t>
  </si>
  <si>
    <t>СОЛАНЖ</t>
  </si>
  <si>
    <t>SOLANGE</t>
  </si>
  <si>
    <t>ТОП БРАСС</t>
  </si>
  <si>
    <t>TOP BRASS</t>
  </si>
  <si>
    <t>УАЙТ КЭП</t>
  </si>
  <si>
    <t>WHITE CAP</t>
  </si>
  <si>
    <t>УАЙТ САРА БЕРНАРД</t>
  </si>
  <si>
    <t>WHITE SARAH BERNHARDT</t>
  </si>
  <si>
    <t>ФЕЛИКС КРАУСС</t>
  </si>
  <si>
    <t>FELIX CROUSSE</t>
  </si>
  <si>
    <t>ФЕСТИВА МАКСИМА</t>
  </si>
  <si>
    <t>FESTIVA MAXIMA</t>
  </si>
  <si>
    <t>ХАНИ ГОЛД</t>
  </si>
  <si>
    <t>HONEY GOLD</t>
  </si>
  <si>
    <t>ЧАРЛЬЗ БУРГЕС</t>
  </si>
  <si>
    <t>CHARLES BURGESS</t>
  </si>
  <si>
    <t>ЭДУЛИС СУПЕРБА</t>
  </si>
  <si>
    <t>EDULIS SUPERBA</t>
  </si>
  <si>
    <t>ЭЛЬЗА САСС</t>
  </si>
  <si>
    <t>ELSA SASS</t>
  </si>
  <si>
    <t>БЛАШ КУИН</t>
  </si>
  <si>
    <t>BLUSH QUEEN</t>
  </si>
  <si>
    <t>КЭНДИ СТРАЙПЕД</t>
  </si>
  <si>
    <t>CANDY STRIPED</t>
  </si>
  <si>
    <t>ЁРЛИ СЕНСЕЙШН</t>
  </si>
  <si>
    <t>EARLY SENSATION</t>
  </si>
  <si>
    <t>ЭЛИЗА ЛУНДИ</t>
  </si>
  <si>
    <t>ELIZA LUNDY</t>
  </si>
  <si>
    <t>ЭТЧЕД САЛМОН</t>
  </si>
  <si>
    <t>ETCHED SALMON</t>
  </si>
  <si>
    <t>МЭДЖЕСТИЗ СТАР</t>
  </si>
  <si>
    <t>MAJESTY'S STAR</t>
  </si>
  <si>
    <t>МЭРИ ДЖО ЛЕГАР</t>
  </si>
  <si>
    <t>MARY JO LEGARE</t>
  </si>
  <si>
    <t>МИСС АМЕРИКА</t>
  </si>
  <si>
    <t>MISS AMERICA</t>
  </si>
  <si>
    <t>СЮЗИ КЬЮ</t>
  </si>
  <si>
    <t>SUZIE Q</t>
  </si>
  <si>
    <t>ЗЕ ФАУН</t>
  </si>
  <si>
    <t>THE FAWN</t>
  </si>
  <si>
    <t>GARDEN CANDY® КЭНДИ ЭППЛ</t>
  </si>
  <si>
    <t>GARDEN CANDY CANDY APPLE</t>
  </si>
  <si>
    <t>GARDEN CANDY® ДАБЛ БАББЛ ПИНК</t>
  </si>
  <si>
    <t>GARDEN CANDY DOUBLE BUBBLE PINK</t>
  </si>
  <si>
    <t>GARDEN CANDY® ЭВИ ДЖЕЙН</t>
  </si>
  <si>
    <t>GARDEN CANDY EVIE JANE</t>
  </si>
  <si>
    <t>GARDEN CANDY® НОА ДЖОЛИ</t>
  </si>
  <si>
    <t>GARDEN CANDY NOA JOLIE</t>
  </si>
  <si>
    <t>GARDEN CANDY® ПАЙНЭППЛ ФИЗЗ</t>
  </si>
  <si>
    <t>GARDEN CANDY PINEAPPLE FIZZ</t>
  </si>
  <si>
    <t>GARDEN CANDY® СИМПЛИ СКРАМПШИОУС</t>
  </si>
  <si>
    <t>GARDEN CANDY SIMPLY SCRUMPTIOUS</t>
  </si>
  <si>
    <t>GARDEN CANDY® СТРОУБЕРРИ СВИРЛ</t>
  </si>
  <si>
    <t>GARDEN CANDY STRAWBERRY SWIRL</t>
  </si>
  <si>
    <t>GARDEN CANDY® САММЕР САНСЕТ</t>
  </si>
  <si>
    <t>GARDEN CANDY SUMMER SUNSET</t>
  </si>
  <si>
    <t>БЕРРИ БЕРРИ ФАЙН</t>
  </si>
  <si>
    <t>ITOH BERRY BERRY FINE</t>
  </si>
  <si>
    <t>БОРДЕР ШАРМ</t>
  </si>
  <si>
    <t>ITOH BORDER CHARM</t>
  </si>
  <si>
    <t>КЛАУДС ОФ КОЛОРС</t>
  </si>
  <si>
    <t>ITOH CLOUDS OF COLOUR</t>
  </si>
  <si>
    <t>МЭДЖИКАЛ МИСТЕРИ ТУР</t>
  </si>
  <si>
    <t>ITOH MAGICAL MYSTERY TOUR</t>
  </si>
  <si>
    <t>ОЛД РОУЗ ДЕНДИ</t>
  </si>
  <si>
    <t>ITOH OLD ROSE DANDY</t>
  </si>
  <si>
    <t>ПИНК ДАБЛ ДЕНДИ</t>
  </si>
  <si>
    <t>ITOH PINK DOUBLE DANDY</t>
  </si>
  <si>
    <t>СИНГИНГ ИН ЗЕ РЕЙН</t>
  </si>
  <si>
    <t>ITOH SINGING IN THE RAIN</t>
  </si>
  <si>
    <t>БЛЮ ПАРФЮМ</t>
  </si>
  <si>
    <t>BLUE PERFUME</t>
  </si>
  <si>
    <t>ЧАТТАХУЧИ</t>
  </si>
  <si>
    <t>CHATTAHOOCHEE</t>
  </si>
  <si>
    <t>АДИНДА</t>
  </si>
  <si>
    <t>ADINDA</t>
  </si>
  <si>
    <t>АЛЕКСАНДРА</t>
  </si>
  <si>
    <t>ALEXANDRA</t>
  </si>
  <si>
    <t>БАМБИНИ БУЛЛЗАЙ</t>
  </si>
  <si>
    <t>BAMBINI BULLSEYE</t>
  </si>
  <si>
    <t>БАМБИНИ ПРИМАДОННА</t>
  </si>
  <si>
    <t>BAMBINI PRIMADONNA</t>
  </si>
  <si>
    <t>БРАЙТ АЙЗ</t>
  </si>
  <si>
    <t>BRIGHT EYES</t>
  </si>
  <si>
    <t>ГОЛИАФ</t>
  </si>
  <si>
    <t>GOLIATH</t>
  </si>
  <si>
    <t>ДЖЕФС ПИНК</t>
  </si>
  <si>
    <t>JEFF PINK</t>
  </si>
  <si>
    <t>ЕВРОПА</t>
  </si>
  <si>
    <t>EUROPA</t>
  </si>
  <si>
    <t>КАПИТАН ФРИДОМ</t>
  </si>
  <si>
    <t>CAPTAIN FREEDOM</t>
  </si>
  <si>
    <t>КРЕМ ДЕ ЛА КРЕМ</t>
  </si>
  <si>
    <t>CREME DE LA CREME</t>
  </si>
  <si>
    <t>КУЛ ВОТЕР</t>
  </si>
  <si>
    <t>COOL WATER</t>
  </si>
  <si>
    <t>ЛАРИССА</t>
  </si>
  <si>
    <t>LARISSA</t>
  </si>
  <si>
    <t>МИСС МАРИ</t>
  </si>
  <si>
    <t>MISS MARY</t>
  </si>
  <si>
    <t>МОНИКА ЛИНДЕН БЕЛЛ</t>
  </si>
  <si>
    <t>MONICA LYNDEN BELL</t>
  </si>
  <si>
    <t>МЭДЖИК БЛЮ</t>
  </si>
  <si>
    <t>MAGIC BLUE</t>
  </si>
  <si>
    <t>НАДЯ</t>
  </si>
  <si>
    <t>NADIA</t>
  </si>
  <si>
    <t>НАТАША</t>
  </si>
  <si>
    <t>NATASJA</t>
  </si>
  <si>
    <t>NEON® ЖАДЭ</t>
  </si>
  <si>
    <t>NEON® JADE</t>
  </si>
  <si>
    <t>NEON® МАЙКС ФАВОРИТ</t>
  </si>
  <si>
    <t>NEON® MIKE'S FAVOURITE</t>
  </si>
  <si>
    <t>NEON® МАЙКС ЧОИС</t>
  </si>
  <si>
    <t>NEON® MIKE'S CHOICE</t>
  </si>
  <si>
    <t>NEON® МИСТИК ГРИН</t>
  </si>
  <si>
    <t>NEON® MYSTIQUE GREEN</t>
  </si>
  <si>
    <t>NEON® ОРЕОЛ</t>
  </si>
  <si>
    <t>NEON® AUREOLE</t>
  </si>
  <si>
    <t>ОЛИМПУС</t>
  </si>
  <si>
    <t>OLYMPUS</t>
  </si>
  <si>
    <t>ОРХИД ГРИН</t>
  </si>
  <si>
    <t>ORCHID GREEN</t>
  </si>
  <si>
    <t>ПЕПЕРМИНТ ТВИСТ</t>
  </si>
  <si>
    <t>PEPPERMINT TWIST</t>
  </si>
  <si>
    <t>ПИКАССО</t>
  </si>
  <si>
    <t>PICASSO</t>
  </si>
  <si>
    <t>РЕД РИДИНГ ХУД</t>
  </si>
  <si>
    <t>RED RIDING HOOD</t>
  </si>
  <si>
    <t>РЕЙНБОУ ДАНСЕР</t>
  </si>
  <si>
    <t>RAINBOW DANCER</t>
  </si>
  <si>
    <t>СПИТФАЙЕР</t>
  </si>
  <si>
    <t>SPITFIRE</t>
  </si>
  <si>
    <t>СТАРС ЭНД СТРАЙПС</t>
  </si>
  <si>
    <t>STARS AND STRIPES</t>
  </si>
  <si>
    <t>СТАРФАЙЕР</t>
  </si>
  <si>
    <t>STARFIRE</t>
  </si>
  <si>
    <t>УРАЛЬСКИЕ СКАЗЫ</t>
  </si>
  <si>
    <t>FAIRYTALE OF THE URAL</t>
  </si>
  <si>
    <t>FRECKLE® ПУРПЛ ШЕЙДС</t>
  </si>
  <si>
    <t>FRECKLE® PURPLE SHADES</t>
  </si>
  <si>
    <t>FRECKLE® РЕД ШЕЙДС</t>
  </si>
  <si>
    <t>FRECKLE® RED SHADES</t>
  </si>
  <si>
    <t>ФУДЗИЯМА</t>
  </si>
  <si>
    <t>FUJIYAMA</t>
  </si>
  <si>
    <t>ЮНИК БИКОЛОР</t>
  </si>
  <si>
    <t>YOUNIQUE® BICOLOR</t>
  </si>
  <si>
    <t>ЮНИК ГРЕЙ БЛЮ УАЙТ</t>
  </si>
  <si>
    <t>YOUNIQUE® GREY BLUE WHITE</t>
  </si>
  <si>
    <t>ЮНИК ОРАНЖ</t>
  </si>
  <si>
    <t>YOUNIQUE® ORANGE</t>
  </si>
  <si>
    <t>ЮНИК РЭД</t>
  </si>
  <si>
    <t>YOUNIQUE® RED</t>
  </si>
  <si>
    <t>ЮНИК ТРЕНДИ</t>
  </si>
  <si>
    <t>YOUNIQUE® TRENDY</t>
  </si>
  <si>
    <t>ЮНИК УАЙТ</t>
  </si>
  <si>
    <t>YOUNIQUE® WHITE</t>
  </si>
  <si>
    <t>ДАБЛ ЭЛЛЕН ЙЕЛЛОУ СПОТТЕД</t>
  </si>
  <si>
    <t>DOUBLE ELLEN YELLOW SPOTTED</t>
  </si>
  <si>
    <t>ДАБЛ ЭЛЛЕН ПИНК</t>
  </si>
  <si>
    <t>DOUBLE ELLEN PINK</t>
  </si>
  <si>
    <t>ДАБЛ ЭЛЛЕН ПИНК СПОТТИД</t>
  </si>
  <si>
    <t>DOUBLE ELLEN PINK SPOTTED</t>
  </si>
  <si>
    <t>ДАБЛ ЭЛЛЕН ПУРПЛ</t>
  </si>
  <si>
    <t>DOUBLE ELLEN PURPLE</t>
  </si>
  <si>
    <t>ДАБЛ ЭЛЛЕН РЕД</t>
  </si>
  <si>
    <t>DOUBLE ELLEN RED</t>
  </si>
  <si>
    <t>ОРИЕНТАЛИС, СМЕСЬ</t>
  </si>
  <si>
    <t>ORIENTALIS MIXED</t>
  </si>
  <si>
    <t>ПРИТТИ ЭЛЛЕН СПОТТЕД</t>
  </si>
  <si>
    <t>PRETTY ELLEN SPOTTED</t>
  </si>
  <si>
    <t>СОЛАР ДЕЛАЙТ</t>
  </si>
  <si>
    <t>SOLAR DELIGHT</t>
  </si>
  <si>
    <t>УАЙТ СПОТТИД ГИБРИДС</t>
  </si>
  <si>
    <t>WHITE SPOTTED HYBRIDS</t>
  </si>
  <si>
    <t>БАТТЕРФЛАЙ ГИБРИДС</t>
  </si>
  <si>
    <t>BUTTERFLY HYBRIDS</t>
  </si>
  <si>
    <t>ДАББЛ ДЕККЕР</t>
  </si>
  <si>
    <t>DOUBLE DECKER</t>
  </si>
  <si>
    <t>МАГНУС</t>
  </si>
  <si>
    <t>MAGNUS SUPERIOR</t>
  </si>
  <si>
    <t>САНСИКЕРС РЕЙНБОУ</t>
  </si>
  <si>
    <t>SUNSEEKERS RAINBOW</t>
  </si>
  <si>
    <t>САНСИКЕРС ЭППЛ ГРИН</t>
  </si>
  <si>
    <t>SUNSEEKERS APPLE GREEN</t>
  </si>
  <si>
    <t>СУПРИМ ЭЛЕГАНС</t>
  </si>
  <si>
    <t>SUPREME ELEGANCE</t>
  </si>
  <si>
    <t>ТВИИТИ</t>
  </si>
  <si>
    <t>TWEETY</t>
  </si>
  <si>
    <t>МЕДИТЕЙШН ЧАНКИ ПУРПЛ</t>
  </si>
  <si>
    <t>Meditation Chunky Purple</t>
  </si>
  <si>
    <t>УАЙТ СВОН</t>
  </si>
  <si>
    <t>WHITE SWAN</t>
  </si>
  <si>
    <t>КОЧЕДЫЖНИК</t>
  </si>
  <si>
    <t>МЕТАЛЛИКУМ</t>
  </si>
  <si>
    <t>METALLICUM</t>
  </si>
  <si>
    <t>ПИКТУМ</t>
  </si>
  <si>
    <t>PICTUM</t>
  </si>
  <si>
    <t>ПЬЮТЕР ЛЕЙС</t>
  </si>
  <si>
    <t>PEWTER LACE</t>
  </si>
  <si>
    <t>РЕД БЬЮТИ</t>
  </si>
  <si>
    <t>RED BEAUTY</t>
  </si>
  <si>
    <t>СИЛЬВЕР ФОЛЛС</t>
  </si>
  <si>
    <t>SILVER FALLS</t>
  </si>
  <si>
    <t>ФРИЗЕЛЛИ</t>
  </si>
  <si>
    <t>FRIZELLIAE</t>
  </si>
  <si>
    <t>МИСКАНТУС</t>
  </si>
  <si>
    <t>ФЛАМИНГО</t>
  </si>
  <si>
    <t>FLAMINGO</t>
  </si>
  <si>
    <t>БАРЛОУ БОРДО</t>
  </si>
  <si>
    <t>BARLOW BORDEAUX</t>
  </si>
  <si>
    <t>БАРЛОУ ПИНК</t>
  </si>
  <si>
    <t>BARLOW PINK</t>
  </si>
  <si>
    <t>ВИНКИ ДАБЛ БЛЮ ЭНД УАЙТ</t>
  </si>
  <si>
    <t>WINKY DOUBLE BLUE AND WHITE</t>
  </si>
  <si>
    <t>ВИНКИ ДАБЛ РЭД ЭНД УАЙТ</t>
  </si>
  <si>
    <t>WINKY DOUBLE RED AND WHITE</t>
  </si>
  <si>
    <t>КРИМЗОН СТАР</t>
  </si>
  <si>
    <t>CRIMSON STAR</t>
  </si>
  <si>
    <t>АНЕМОНА</t>
  </si>
  <si>
    <t>КОРОЛЕВА ШАРЛОТТА</t>
  </si>
  <si>
    <t>KÖNIGIN CHARLOTTE</t>
  </si>
  <si>
    <t>ЛЕВИЛЛЯ</t>
  </si>
  <si>
    <t>LEVEILLEI</t>
  </si>
  <si>
    <t>ПАМИНА</t>
  </si>
  <si>
    <t>PAMINA</t>
  </si>
  <si>
    <t>АННЕКЕ</t>
  </si>
  <si>
    <t>ANNEKE</t>
  </si>
  <si>
    <t>АПОЛЛО</t>
  </si>
  <si>
    <t>APOLLO</t>
  </si>
  <si>
    <t>ДЖЕННИ</t>
  </si>
  <si>
    <t>JENNY</t>
  </si>
  <si>
    <t>КРИМЗОН БРОКАД</t>
  </si>
  <si>
    <t>CRIMSON BROCADE</t>
  </si>
  <si>
    <t>ЛЕЙДИ ИН БЛЮ</t>
  </si>
  <si>
    <t>LADY IN BLUE</t>
  </si>
  <si>
    <t>МАРДЖОРИ</t>
  </si>
  <si>
    <t>MARJORIE</t>
  </si>
  <si>
    <t>ПРОФ. АНТОН КИППЕНБЕРГ</t>
  </si>
  <si>
    <t>PROF A. KIPPENBERG</t>
  </si>
  <si>
    <t>РОЯЛ РУБИ</t>
  </si>
  <si>
    <t>ROYAL RUBY</t>
  </si>
  <si>
    <t>УАЙТ ЛЕЙДИЗ</t>
  </si>
  <si>
    <t>WHITE LADIES</t>
  </si>
  <si>
    <t>ХЕРБСТГАСС ФОН БЕССЕРХОФ</t>
  </si>
  <si>
    <t>HERBSTGRUSS VOM BESSERHOF</t>
  </si>
  <si>
    <t>АСТРАНЦИЯ</t>
  </si>
  <si>
    <t>ВЕНИЦЕ</t>
  </si>
  <si>
    <t>VENICE</t>
  </si>
  <si>
    <t>КЛАРЕТ</t>
  </si>
  <si>
    <t>CLARET</t>
  </si>
  <si>
    <t>СПАРКЛИНГ СТАРС ПИНК</t>
  </si>
  <si>
    <t>SPARKLING STARS PINK</t>
  </si>
  <si>
    <t>БЕЙБИ ДОЛЛ</t>
  </si>
  <si>
    <t>BABY DOLL</t>
  </si>
  <si>
    <t>РОТБЛЮМ</t>
  </si>
  <si>
    <t>ROTBLUM</t>
  </si>
  <si>
    <t>ВАРИЕГАТА</t>
  </si>
  <si>
    <t>VARIEGATA</t>
  </si>
  <si>
    <t>ДЕЗДЕМОНА</t>
  </si>
  <si>
    <t>DESDEMONA</t>
  </si>
  <si>
    <t>ОТЕЛЛО</t>
  </si>
  <si>
    <t>OTHELLO</t>
  </si>
  <si>
    <t>ПАНДОРА</t>
  </si>
  <si>
    <t>PANDORA</t>
  </si>
  <si>
    <t>ПРЖЕВАЛЬСКОГО</t>
  </si>
  <si>
    <t>PRZEWALSKII</t>
  </si>
  <si>
    <t>ВАСИЛИСТНИК</t>
  </si>
  <si>
    <t>ВОДОСБОРОЛИСТНЫЙ</t>
  </si>
  <si>
    <t>AQUILEGIFOLIUM</t>
  </si>
  <si>
    <t>ЖЕЛТЫЙ СИЗЫЙ</t>
  </si>
  <si>
    <t>FLAVUM SUPSP. GLAUCUM</t>
  </si>
  <si>
    <t>ВАТОЧНИК</t>
  </si>
  <si>
    <t>СОУЛМЕЙТ</t>
  </si>
  <si>
    <t>SOULMATE</t>
  </si>
  <si>
    <t>БЕЙБИ БОМБ</t>
  </si>
  <si>
    <t>BABY BOMB</t>
  </si>
  <si>
    <t>РОТФУКС</t>
  </si>
  <si>
    <t>ROTFUCHS / RED FOX</t>
  </si>
  <si>
    <t>САННИ БОРДЕР БЛЮ</t>
  </si>
  <si>
    <t>SUNNY BORDER BLUE</t>
  </si>
  <si>
    <t>ВЕРОНИКАСТРУМ</t>
  </si>
  <si>
    <t>ФАСЦИНЕЙШИОН</t>
  </si>
  <si>
    <t>FASCINATION</t>
  </si>
  <si>
    <t>БРИСТОЛ ФЕРИ</t>
  </si>
  <si>
    <t>BRISTOL FAIRY</t>
  </si>
  <si>
    <t>ГРАВИЛАТ</t>
  </si>
  <si>
    <t>ЛЕДИ СТРАТЕДЕН</t>
  </si>
  <si>
    <t>LADY STRATHEDEN</t>
  </si>
  <si>
    <t>МЕДЖИК ФОНТЕЙН ПИНК</t>
  </si>
  <si>
    <t>MAGIC FOUNTAIN PINK</t>
  </si>
  <si>
    <t>ЗИГУНЕРБЛЮТ</t>
  </si>
  <si>
    <t>ZIGEUNERBLUT</t>
  </si>
  <si>
    <t>РОБЕРТ</t>
  </si>
  <si>
    <t>ROBERT</t>
  </si>
  <si>
    <t>ДИЦЕНТРА</t>
  </si>
  <si>
    <t>КУПИДОН</t>
  </si>
  <si>
    <t>CUPID</t>
  </si>
  <si>
    <t>ДОДЕКАТИОН</t>
  </si>
  <si>
    <t>РЭД ВИНГЗ</t>
  </si>
  <si>
    <t>RED WINGS</t>
  </si>
  <si>
    <t>КОТОВНИК</t>
  </si>
  <si>
    <t>ДЖУНИОР УОЛКЕР</t>
  </si>
  <si>
    <t>JUNIOR WALKER</t>
  </si>
  <si>
    <t>СИКС ХИЛЛС ДЖИАНТ</t>
  </si>
  <si>
    <t>SIX HILLS GIANT</t>
  </si>
  <si>
    <t>КРОВОХЛЁБКА</t>
  </si>
  <si>
    <t>МЕНЗИСА</t>
  </si>
  <si>
    <t>MENZIESII</t>
  </si>
  <si>
    <t>ОБТУЗА</t>
  </si>
  <si>
    <t>OBTUSA</t>
  </si>
  <si>
    <t>КУПАЛЬНИЦА</t>
  </si>
  <si>
    <t>ОРАНЖ ПРИНЦЕСС</t>
  </si>
  <si>
    <t>ORANGE PRINCESS</t>
  </si>
  <si>
    <t>БОРДО</t>
  </si>
  <si>
    <t>BORDEAUX</t>
  </si>
  <si>
    <t>ПРОЛИФИКАНС</t>
  </si>
  <si>
    <t>PROLIFICANS</t>
  </si>
  <si>
    <t>МАЛЬВА</t>
  </si>
  <si>
    <t>КРЕМ ДЕ КАССИ</t>
  </si>
  <si>
    <t>CREME DE CASSIS</t>
  </si>
  <si>
    <t>ПИЧЕС ЭНД ДРИМС</t>
  </si>
  <si>
    <t>PEACHES &amp; DREAMS</t>
  </si>
  <si>
    <t>ФИЕСТА ТАЙМ</t>
  </si>
  <si>
    <t>FIESTA TIME</t>
  </si>
  <si>
    <t>МЕДУНИЦА</t>
  </si>
  <si>
    <t>СИЛЬВЕРАДО</t>
  </si>
  <si>
    <t>SILVERADO</t>
  </si>
  <si>
    <t>БИИ-БРАЙТ</t>
  </si>
  <si>
    <t>BEE-BRIGHT</t>
  </si>
  <si>
    <t>БИИ-ПРИТТИ</t>
  </si>
  <si>
    <t>BEE-PRETTY</t>
  </si>
  <si>
    <t>КРОФТВЭЙ ПИНК</t>
  </si>
  <si>
    <t>CROFTWAY PINK</t>
  </si>
  <si>
    <t>НИВЯНИК</t>
  </si>
  <si>
    <t>САНТЕ</t>
  </si>
  <si>
    <t>SANTE</t>
  </si>
  <si>
    <t>БЛЭК НАЙТ</t>
  </si>
  <si>
    <t>BLACK KNIGHT</t>
  </si>
  <si>
    <t>БЛЮ ПЕРЛ *SunSparkler</t>
  </si>
  <si>
    <t>BLUE PEARL</t>
  </si>
  <si>
    <t>ДАЗЗЛБЕРРИ *SunSparkler</t>
  </si>
  <si>
    <t>DAZZLEBERRY</t>
  </si>
  <si>
    <t>МАТРОНА</t>
  </si>
  <si>
    <t>MATRONA</t>
  </si>
  <si>
    <t>МОДЖАВЕ ДЖЕВЕЛ ДИАМОНДС</t>
  </si>
  <si>
    <t>MOJAVE JEWELS DIAMOND</t>
  </si>
  <si>
    <t>ПУРПЛ ЕМПЕРОР</t>
  </si>
  <si>
    <t>PURPLE EMPEROR</t>
  </si>
  <si>
    <t>РЕД КАУЛИ</t>
  </si>
  <si>
    <t>RED CAULI</t>
  </si>
  <si>
    <t>СТАРДАСТ</t>
  </si>
  <si>
    <t>STARDUST</t>
  </si>
  <si>
    <t>ФАЙРКРЕКЕР *SunSparkler</t>
  </si>
  <si>
    <t>FIRECRACKER</t>
  </si>
  <si>
    <t>ХОСЕ ОБЕРДЖИН</t>
  </si>
  <si>
    <t>JOSE AUBERGINE</t>
  </si>
  <si>
    <t>ПЕНСТЕМОН</t>
  </si>
  <si>
    <t>ДАРК ТАУЭРС</t>
  </si>
  <si>
    <t>DARK TOWERS</t>
  </si>
  <si>
    <t>ПЛАТИКОДОН</t>
  </si>
  <si>
    <t>АСТРА ПИНК</t>
  </si>
  <si>
    <t>ASTRA PINK</t>
  </si>
  <si>
    <t>АСТРА УАЙТ</t>
  </si>
  <si>
    <t>ASTRA WHITE</t>
  </si>
  <si>
    <t>АТРОПУРПУРЕУМ</t>
  </si>
  <si>
    <t>ATROPURPUREUM</t>
  </si>
  <si>
    <t>ШОКОЛАД</t>
  </si>
  <si>
    <t>CHOCOLATE</t>
  </si>
  <si>
    <t>BARNHAVEN ФРУ ФРУ</t>
  </si>
  <si>
    <t>BARNHAVEN FROU FROU</t>
  </si>
  <si>
    <t>ПРОСТРЕЛ</t>
  </si>
  <si>
    <t>ВИОЛЕТ БЕЛЛЗ</t>
  </si>
  <si>
    <t>VIOLET BELLS</t>
  </si>
  <si>
    <t>ПАПАГЕНО</t>
  </si>
  <si>
    <t>PAPAGENOA</t>
  </si>
  <si>
    <t>РЕД БЕЛЛЗ</t>
  </si>
  <si>
    <t>RED BELLS</t>
  </si>
  <si>
    <t>УАЙТ БЕЛЛЗ</t>
  </si>
  <si>
    <t>WHITE BELLS</t>
  </si>
  <si>
    <t>БЛЮ БУКЕТТА</t>
  </si>
  <si>
    <t>BLUE BOUQUETTA</t>
  </si>
  <si>
    <t>КАРАДОННА КОМПАКТ</t>
  </si>
  <si>
    <t>CARADONNA COMPACT</t>
  </si>
  <si>
    <t>СИДАЛЬЦЕЯ</t>
  </si>
  <si>
    <t>ПАТИ ГЁРЛ</t>
  </si>
  <si>
    <t>PARTY GIRL</t>
  </si>
  <si>
    <t>ТРИЦИРТИС</t>
  </si>
  <si>
    <t>ПУРПЛ БЬЮТИ</t>
  </si>
  <si>
    <t>PURPLE BEAUTY</t>
  </si>
  <si>
    <t>ХИРТА</t>
  </si>
  <si>
    <t>HIRTA</t>
  </si>
  <si>
    <t>ТЫСЯЧЕЛИСТНИК</t>
  </si>
  <si>
    <t>НОБЛЕСС</t>
  </si>
  <si>
    <t>NOBLESSE</t>
  </si>
  <si>
    <t>РЕД ВЕЛЬВЕТ</t>
  </si>
  <si>
    <t>RED VELVET</t>
  </si>
  <si>
    <t>ТРИКОЛОР</t>
  </si>
  <si>
    <t>TRICOLOR</t>
  </si>
  <si>
    <t>УОЛТЕР ФАНКИ</t>
  </si>
  <si>
    <t>WALTER FUNKE</t>
  </si>
  <si>
    <t>ЮККА</t>
  </si>
  <si>
    <t>ФИЛАМЕНТОЗА</t>
  </si>
  <si>
    <t>FILAMENTOSA</t>
  </si>
  <si>
    <t>ярко-розовый, 60см</t>
  </si>
  <si>
    <t>Красно-розовая, очень пушистая, высота 60-70см</t>
  </si>
  <si>
    <t>кораллово-розовый, 90см</t>
  </si>
  <si>
    <t>Плотные светящиеся красновато-розовые соцветия. Сильно зубчатые листья появляются темно-бордовыми и меняются до темно-зеленых, Н-60 см</t>
  </si>
  <si>
    <t>красный, 45см</t>
  </si>
  <si>
    <t>лилово-розовый, 75см</t>
  </si>
  <si>
    <t>красновато-розовый, 80см</t>
  </si>
  <si>
    <t>коричневые стебли, пушистые, похожие на пену, белые метелки,70см</t>
  </si>
  <si>
    <t>сиренево-розовый, листья лаймовые, выглядит очень изысканно, 50см</t>
  </si>
  <si>
    <t>декоративная листва медно-бронзового цвета, 50см</t>
  </si>
  <si>
    <t>сиренево-розовый, 40см</t>
  </si>
  <si>
    <t>Очень большие ярко-красные соцветия, мощная темно-зеленая листва с бронзовыми краями, 100-120см</t>
  </si>
  <si>
    <t>кремово-белый, коричневые стебли, бронзовая листва, 50см</t>
  </si>
  <si>
    <t>насыщенно-малиновый, 45см</t>
  </si>
  <si>
    <t>сиренево-красный,60см</t>
  </si>
  <si>
    <t>лилово-розовый, 30см</t>
  </si>
  <si>
    <t>пурпурный, 100см</t>
  </si>
  <si>
    <t>белый, 60см</t>
  </si>
  <si>
    <t>малиново-красный, 70см</t>
  </si>
  <si>
    <t>рубиново-красный, 105см</t>
  </si>
  <si>
    <t>светло-розовый, 70см</t>
  </si>
  <si>
    <t>ярко-красный, 60см</t>
  </si>
  <si>
    <t>лососёво-розовый, 80см</t>
  </si>
  <si>
    <t>белый, свисающие цветоносы, темная листва, 45см</t>
  </si>
  <si>
    <t>светло-розовый, соцветия раскидистые, 60см</t>
  </si>
  <si>
    <t>карминно-красный, 50см</t>
  </si>
  <si>
    <t>белый, голубоватая листва, 60см</t>
  </si>
  <si>
    <t>ярко-красный, 50см</t>
  </si>
  <si>
    <t>Группа Юник отличается невысоким ростом, около 30-40 см, компактным плотным кустом, большими плотными коническими соцветиями, ароматом и ранним продолжительным цветением (конец июня-июль).
красный, 40см</t>
  </si>
  <si>
    <t>--/-- рубиновый, 40см</t>
  </si>
  <si>
    <t>--/-- нежно-лососево-розовый, 40см</t>
  </si>
  <si>
    <t>--/-- нежно-розовый с серебристым отливом, 40см</t>
  </si>
  <si>
    <t>--/-- перламутрово-розовый, 40см</t>
  </si>
  <si>
    <t>бело-зелёная пёстрая листва, красные цветки</t>
  </si>
  <si>
    <t>Цветки мелкие колокольчатые, малиновые, розовые или красные, собраны в изящную продолговатую метелку до 20 см длиной.Высота довольно прочных цветоносов равна примерно 50 см. Н -75 см</t>
  </si>
  <si>
    <t>красные цветки, зелёные листья</t>
  </si>
  <si>
    <t>бронзовая с розовым крапом листва</t>
  </si>
  <si>
    <t>лилово-темно-розовый,  пурпурный Н-25см, W-50см</t>
  </si>
  <si>
    <t>Кустики плотные с причудливо волнистыми листьями высотой 30см и шириной 50см в период вегетации приобретают насыщенный мандариновый оттенок, который в прохладную погоду переходит в бордовый.</t>
  </si>
  <si>
    <t>Ярко-желтые перистые листья с широкими центральными полосами темно-красного цвета</t>
  </si>
  <si>
    <t xml:space="preserve">МАХРОВЫЙ ярко-сиреневый </t>
  </si>
  <si>
    <t>ДЕКОРАТИВНАЯ ЛИСТВА, буровато-красная к концу цветения, цветок насыщенно сиреневый с прожилками</t>
  </si>
  <si>
    <t>МАХРОВЫЙ белый со светло-фиолетовым центром</t>
  </si>
  <si>
    <t>тёмно-розовый с маленькой белой каймой</t>
  </si>
  <si>
    <t>темно-фиолетовый с белым глазком</t>
  </si>
  <si>
    <t>ярко-сиреневый с фиолетовыми прожилками</t>
  </si>
  <si>
    <t>нежно-голубой с ярко-голубым напылением и полосками</t>
  </si>
  <si>
    <t>Нежно-розовый с ярко-розовыми прожилками и тычинками</t>
  </si>
  <si>
    <t>ярко-пурпурнай с белым центром 30см</t>
  </si>
  <si>
    <t>лососево=желтый с оранжевой бородкой, Н-100см</t>
  </si>
  <si>
    <t>васильково-синий с белым жилкованием у центра Н-75см</t>
  </si>
  <si>
    <t>МАХРОВЫЙ ярко-фиолетовый с жёлтым центром</t>
  </si>
  <si>
    <t>Пурпурно-лиловый, яркий с фиолетовыми штрихами, верхние лепестки волнистые d 14, H 85</t>
  </si>
  <si>
    <t>беые стандарты, желтые гофрированные нижние лепестки, Н-75см, ⌀ 16см,</t>
  </si>
  <si>
    <t>ярко-сиреневый край , белая середина, жёлтый центр</t>
  </si>
  <si>
    <t>палево-розовый с желтым пятном</t>
  </si>
  <si>
    <t>Белые гофрированные соцветия с зеленовато‑желтым оттенком в середине цветения и желтым пятном, выглядят как из шелка  ⌀ 10см, Н-70см</t>
  </si>
  <si>
    <t>верхние лепестки белые, нижние зеленовато-желтые</t>
  </si>
  <si>
    <t>фолсы белые с легким лавандовым оттенком, сигнал кремовый с сиреневыми прожилками, стандарты белые, Н=45см</t>
  </si>
  <si>
    <t>один из самых темных сибирских ирисов. Темно-пурпурно-сливовый с фиолетовым пятном, Н-60см, ⌀ 14см</t>
  </si>
  <si>
    <t>фолсы фиолетово-голубые с фиолетовой сеткой из прожилок, с желтым пятном в центре стандарты жемчужно-голубые  Н-64см, ⌀  14см, срок цветения средний</t>
  </si>
  <si>
    <t>фолсы бронзово-лиловые с желтой каймой и пятном, стандарты сиренево-кремовые</t>
  </si>
  <si>
    <t>белый цвет слоновой кости, с жетым центром, ⌀ 14см, Н-80см</t>
  </si>
  <si>
    <t>ярко-лиловый с желтым пятном и фиолетовым жилкованием Н-80см</t>
  </si>
  <si>
    <t>фолсы слегка гофрированные пурпурно-лиловые с кремовым пятном ближе к центру желтым и  сеткой из пурпурных прожилок,  стандарты пурпурные, срок цветения средний,  Н-74см, ⌀  14см</t>
  </si>
  <si>
    <t>фолсы темно-фиолетовые с желтым сигналом и фиолетовой сеточкой, стандарты сиреневые, Н=70см</t>
  </si>
  <si>
    <t>МАХРОВЫЙ нежно-сиреневый с ярко-желтым центром</t>
  </si>
  <si>
    <t>Стандарты лавандово-розовые, стайлы светло-голубые с сиреневой линией, фолы окрашиваются в зависимости от погоды, но всегда эффектно от арбузно-розовой до бронзово-розовой с желтым сигналом.  по 3 бутона на стебле. Цветение: 7, ⌀ 12см, Н 70</t>
  </si>
  <si>
    <t>белый с желтым пятном Н-100см</t>
  </si>
  <si>
    <t>фолсы черно-фиолетовые с желтым пятном и желтым кантом, стандарты голубые</t>
  </si>
  <si>
    <t>фолсы лимонно-желтые, стандарты бледно-ванильные</t>
  </si>
  <si>
    <t>фолсы с желтым сигналом с фиолетовой сеткой , по краю лилово-фиолетовые , стандарты розовато-сиреневые, средний срок цветения, 65см</t>
  </si>
  <si>
    <t>белый с обширным желтым пятном, на фолсах, на белом поле легчайшее голубоватое напыление</t>
  </si>
  <si>
    <t xml:space="preserve">фолсы коричнево-бордовые с желтым пятном, стандарты голубые и розовато-лавандовые с желтыми и лиловыми прожилками, </t>
  </si>
  <si>
    <t>Смесь из сортов: розового и голубого цвета, H-70</t>
  </si>
  <si>
    <t>стандарты светло-голубые, фолсы голубые с желтым сигналом, Н-70см</t>
  </si>
  <si>
    <t>фолсы сливово-темно-фиолетовые, с желтым пятном и фиолетовыми прожилками, стандарты сиреневые с фиолетовыми прожилками</t>
  </si>
  <si>
    <t>фолсы палево-фиолетовые с желтым пятном и фиолетовой сеткой, стандарты голубые с желтыми бликами</t>
  </si>
  <si>
    <t>фолсы фиолетово-малиновые с желтым пятном, стандарты сиреневые и розовые</t>
  </si>
  <si>
    <t>стандарты кремовые, фолсы желтые с ярко-желтым сигналом, Н-65см</t>
  </si>
  <si>
    <t>фолсы пурпурно-бордовые с желтым кантом и желтым пятном с пурпурными прожилками, стандарты лилово-сиреневые с темно-лиловыми прожилками</t>
  </si>
  <si>
    <t>фолсы желтые с бордовой сеткой, стандарты нежно-голубые с солнечно-желтым, средний срок цветения, 70см</t>
  </si>
  <si>
    <t>желтый с голубыми пятнами и голубыми стандартами, выглядят как мотыльки, Н-60см</t>
  </si>
  <si>
    <t>фолсы темно-лиловые с желтым пятном и желтой каймой, стандарты белые и желтоватые</t>
  </si>
  <si>
    <t>фолсы пурпурные с желтой каймой и пятном в центре с пурпурными прожилками, стандарты сиреневые с фиолетовыми прожилками</t>
  </si>
  <si>
    <t>фолсы желтые с бордово-фиолетовой сеткой, стандарты в центре кремовые с розовато-сиреневой широкой каймой, легкий аромат, цветение среднего срока, высота 86см</t>
  </si>
  <si>
    <t>желтые с бронзовой сеточкой фолсы, стандарты бледно желтые и светло-голубые со светло-желтой полосой, Н 70см</t>
  </si>
  <si>
    <t>МАХРОВЫЙ белый с широкой фиолетово-голубой каймой с желтыми мазками в центре, срок средний, цветок 18см, Н-70см</t>
  </si>
  <si>
    <t>МАХРОВЫЙ белый с ярко-фиолетовой сеткой по всей поверхности лепесткой, с желтым мазком у центра.цветок 18см, Н-60см</t>
  </si>
  <si>
    <t>МАХРОВЫЙ белый с сиренево-розовой каймой, цветок 15см, Н-60см</t>
  </si>
  <si>
    <t>МАХРОВЫЙ нежно-сиреневый с темно-сиреневым пятном и сеточкой, центр желтый, цветок 15см, Н-70см</t>
  </si>
  <si>
    <t>фолсы белые снебольшим пятнышком в цвете шартрез, стандарты лиловые и слегка сиреневые    , диаметр цветка 13см , ,90см</t>
  </si>
  <si>
    <t>лососевый с проявляющимся вишневым пятном и желтым горлом, цветение по срокам раннее-позднее, Н-35см,   Ø8см</t>
  </si>
  <si>
    <t>золотисто-желтый, очень длительное цветение Н35см, Ø 8см</t>
  </si>
  <si>
    <t>абрикосово-розовый с желтым горлом и темно-розовым кольцом, ОЧЕНЬ длительное цветение по срокам: раннее-позднее, с раннего лета до поздней осени, Н- 35см, Ø8см</t>
  </si>
  <si>
    <t>двуцветный: верхние лепестки оранжевые, нижние-желтые, горло желтое, ОЧЕНЬ длительное цветение по срокам: раннее-позднее, с июня до поздней осени, Н-35см, Ø8см</t>
  </si>
  <si>
    <t>пурпурно-красный с жельым горлом и желтыми лучами посередине лепестков, Цветение по срокам раннее-позднее, Н-45см , Ø10см</t>
  </si>
  <si>
    <t>красный с жельым горлом, Цветение по срокам раннее-позднее (очень длительное) Н-40см , Ø10см</t>
  </si>
  <si>
    <t>палево-розовый с лиловым кольцом и желтым горлом, цветение по срокам раннее-позднее, Н-35см,Ø10см</t>
  </si>
  <si>
    <t>кремово-желтый с широким темно-пурпурным кольцом и зеленоватым горлом, Ø19см, Н-75см, цветет в июне-августе</t>
  </si>
  <si>
    <t>палево-сиреневый с жёлтым центром / Цветет больше 16 часов / Н 80см, Ø 16см, цветение: 6-7,9</t>
  </si>
  <si>
    <t>кремовый с желтым горлом / Цветет больше 16 часов / Н 60см, Ø 14см, цветение: 7-8</t>
  </si>
  <si>
    <t>абрикосовый с оранжевым горлом/ Н-55см, ᴓ 13см, цветение 7-8</t>
  </si>
  <si>
    <t>желтый, с бронзовым центром / Н 60см, Ø 13см, цветение: 6-7,9</t>
  </si>
  <si>
    <t>кремовый, винно-красное кольцо, кайма, ГОФРИР.</t>
  </si>
  <si>
    <t>(трёхлетнее растение за сезон даёт 400 цветков) чисто-белый с желтым горлом и ярко-розовым пятном посередине / Н 65см, Ø 10см, цветение: 7-8</t>
  </si>
  <si>
    <t>ГОФРИР, бледно-желтый с лимонной каймой и лимонным горлом, Н-50 cm , Ø12 cm , более 300цветков за сезон на трехлетнем растении</t>
  </si>
  <si>
    <t>фиолетовый с жёлтым центром / Н 60см, Ø 13см, цветение: 7-8</t>
  </si>
  <si>
    <t>(трёхлетнее растение за сезон даёт более 400 цветков) палево-розовый с пурпурным пятном и зеленым горлом / Н 60см, Ø 14см, цветение: 6-7,9</t>
  </si>
  <si>
    <t>малиновый с пурпурным пятном, желто-зеленое горло, край лепестков гофрирован, Н-65см, ,Ø 14см, цветение 6-7, 8, ароматный</t>
  </si>
  <si>
    <t>желтовато-кремовый с зелёным горлом / Н 80см, Ø 13см, цветение: 6-7</t>
  </si>
  <si>
    <t>бархатно-бордовый с зеленоватым горлом  / Цветет больше 16 часов / Н 70см, Ø 10см, цветение: 7-8</t>
  </si>
  <si>
    <t>ГОФРИР.нежнейший абрикосово-розовый с желтоватой каймой и горлом, Н-70 cm, Ø 15 cm, 6-7,8; более 200 цветков за сезон на трехлетнем растении</t>
  </si>
  <si>
    <t>(трёхлетнее растение за сезон даёт более 250 цветков) желтый с оранжевым центром и каймой, ГОФРИР. / Н 65см, Ø 17см, цветение: 7-8,9</t>
  </si>
  <si>
    <t>кремовый с ярко-фиолетовым пятном и тонкой каймой / Н 55см, Ø 14см, цветение: 6-7,9</t>
  </si>
  <si>
    <t>кремово-розовый с красным пятном и красной тонкой каймой / Н 65см, Ø 14см, цветение: 6-7,9</t>
  </si>
  <si>
    <t>кремовый с фиолетовой гофрир. Каймой и фиолетовым пятном / Н 70см, Ø 17см, цветение: 6-7,9</t>
  </si>
  <si>
    <t>СЕРИЯ 500! (трёхлетнее растение за сезон даёт 500 цветков) лососевый с коралловыми пятнами  / Цветет больше 16 часов / Н 40см, Ø 8см, цветение: 6-7</t>
  </si>
  <si>
    <t>ГОФРИР. Пурпурно-черный, с желтым горлом,Н-60 cm, Ø15 cm, 7-8, более 150 цветков за сезон на трехлетнем растении</t>
  </si>
  <si>
    <t>(трёхлетнее растение за сезон даёт более 400 цветков) кремовый со светло-желтым пятном и зеленым горлом / Цветет больше 16 часов / Н 40см, Ø 10см, цветение: 7-8,9</t>
  </si>
  <si>
    <t>темно-розовый с белыми стрелками и желтым горлом / Н 60см, Ø 10см, цветение: 7-8</t>
  </si>
  <si>
    <t>кремовый с тёмно-лиловым пятном и каймой, жёлтое горло / Цветет больше 16 часов / Н 55см, Ø 15см, цветение: 7-8,9</t>
  </si>
  <si>
    <t>СЕРИЯ 500! (трёхлетнее растение за сезон даёт 500 цветков) ГОФРИР. Бордовый с жёлтым горлом / Н 60см, Ø 10см, цветение: 6-7,9</t>
  </si>
  <si>
    <t>сиреневый со светло-жёлтым центром / Н 65см, Ø 13см, цветение: 7,9</t>
  </si>
  <si>
    <t>бордовый, бархатный с желтым пятном и желтым кантом по гофрир. Краю / Н 60см, Ø 15см, цветение: 7-8</t>
  </si>
  <si>
    <t>лососево-розовый, уникальный цвет/ Н-45см, ᴓ 10см, цветение 6-7</t>
  </si>
  <si>
    <t>СПАЙДЕР: черно-пурпурный с зеленоватым горлом и тонкими белыми линиями вдоль лепестков/  Н-80см, ᴓ 15см, цветение 7-8, 9</t>
  </si>
  <si>
    <t>кораллово-розовый / Н 70см, Ø 10см, цветение: 7,9</t>
  </si>
  <si>
    <t>кремовый с лилово-розовыми полосами и мазками, золотое горло / Н 50см, Ø 18см, цветение: 6-8,9</t>
  </si>
  <si>
    <t>ГОФРИР. Сиренево-бордовый, бархатный с жёлтым горлом / Н 70см, Ø 17см, цветение: 6-7,9</t>
  </si>
  <si>
    <t>красный с кремово- белой сильно гофрированной каймой и желтым горлом, / Н65см, Ø15см, цветение 7-8</t>
  </si>
  <si>
    <t>сиреневый с тёмно-сиреневым пятном и жёлто-зелёным горлом / Цветет больше 16 часов / Н 45см, Ø 10см, цветение: 6-7</t>
  </si>
  <si>
    <t>палево-розовый с ярко-розовым пятном и зеленым горлом / Н 65см, Ø 10см, цветение: 7</t>
  </si>
  <si>
    <t>белый с зеленоватым горлом, Н-65 cm Ø13 cm, более 200 цветков за сезон на трехлетнем растении</t>
  </si>
  <si>
    <t>двуцветный: ярко-розовый и бледно-розовый, горло желтое / Н 80см, Ø 12см, цветение: 8-9</t>
  </si>
  <si>
    <t>красные и желтые лепестки, на красных-желтая полоса / Н 90см, Ø 11см, цветение: 7-8</t>
  </si>
  <si>
    <t>лимонно-жёлтый с винно-красным пятном и каймой, поздний  / Цветет больше 16 часов / Н 70см, Ø 15см, цветение: 8-9</t>
  </si>
  <si>
    <t>МАХРОВЫЙ черный с бордовым отливом, бархатный,с зеленым горлом/ Н-60см, Ø 13см, цветение 7-8</t>
  </si>
  <si>
    <t>МАХРОВЫЙ. кремово-розово-лососевый с зеленоватым горлом/ Н-60см, Ø  12см, цветение 6-7, 8</t>
  </si>
  <si>
    <t>МАХРОВЫЙ лимонно-жёлтый / Н 60см, Ø 17см, цветение: 6-7,9</t>
  </si>
  <si>
    <t>МАХРОВЫЙ лососево-оранжевый, Н-80см, Ø15см, 7,8</t>
  </si>
  <si>
    <t>МАХРОВЫЙ кремово-жёлтый с белой каймой / Цветет больше 16 часов / Н 50см, Ø 14см, цветение: 6-7,9</t>
  </si>
  <si>
    <t>МАХРОВЫЙ, пурпурно-красный / Н 40см, Ø 10см, цветение: 6-7,9</t>
  </si>
  <si>
    <t>МАХРОВЫЙ ярко-красный / Н 65см, Ø 12см, цветение: 6-7</t>
  </si>
  <si>
    <t>МАХРОВЫЙ. Жемчужно-розовый с желтоватым горлом, лёгкое гофре / Цветет больше 16 часов / Н 50см, Ø 12см, цветение: 6-7</t>
  </si>
  <si>
    <t>МАХРОВЫЙ оранжевый с жёлтым / Н 50см, Ø 15см, цветение: 7-8,9</t>
  </si>
  <si>
    <t>МАХРОВЫЙ. Белый с лёгким гофре  / Цветет больше 16 часов / Н 45см, Ø 13см, цветение: 6-7,9</t>
  </si>
  <si>
    <t>СПАЙДЕР очень ранний, лимонно-жёлтый с винным пятном в форме звезды (6 стеблей, 48 бутонов) / Н 85см, Ø 23см, цветение: 6,8</t>
  </si>
  <si>
    <t>СПАЙДЕР белый/ Н-90, Ø 20см, цветение 6-7,8</t>
  </si>
  <si>
    <t>СПАЙДЕР жёлтый с белой каймой / Н 75см, Ø 18см, цветение: 7-8</t>
  </si>
  <si>
    <t xml:space="preserve">морщинистые чашевидные листья серо-голубого цвета, Н-60см, Ø 115см, </t>
  </si>
  <si>
    <t>темно-зеленый центр, желтая кайма, Н-75см, Ø120см, лист 25х20см</t>
  </si>
  <si>
    <t>ярко-зеленые листья с белым обрамлением, волнистые по краю, Н-45см, Ø 60см</t>
  </si>
  <si>
    <t>светло-салатовый центр, зеленая кайма, Н-40см</t>
  </si>
  <si>
    <t>округлый изумрудный лист с широкой желтой каймой , Н-60см</t>
  </si>
  <si>
    <t>темно-зеленый перистый центр, широкая белая кайма, Н-55см, Ø 75см</t>
  </si>
  <si>
    <t>сизый центр, светло-салатовая широкая кайма, крупная 60см высотой</t>
  </si>
  <si>
    <t>зеленовато-желтый, Н-50см,Ø 80см</t>
  </si>
  <si>
    <t>крупная хоста с рифлеными фактурными листьями центр кремово-белый широкая малахитовая кайма, Н-45-55см,  Ø 70-90см</t>
  </si>
  <si>
    <t>большие, округлые темно-зеленые пузырчато-ребристые листья, Н-60см, Ø 90см</t>
  </si>
  <si>
    <t>синий центр, белая кайма Н-50см, Ø 60см, лист 25х15см</t>
  </si>
  <si>
    <t>экстра крупная хоста , листья большие сине-зеленые 40х25см, Н-100см, Ø 120см</t>
  </si>
  <si>
    <t>голубые листья, лавандовые цветки, Н-25см, Ø 60см</t>
  </si>
  <si>
    <t>множество голубых листочков с белым кантом на компактном кусте, Н-15см, Ø 30см</t>
  </si>
  <si>
    <t>большая голубая хоста, в конце лета воск исчезает, и листья становятся зелеными Н-75см, Ø 120см лист 25х20см</t>
  </si>
  <si>
    <t>Гигантская, сине-зелёные морщинистые листья, Н-90см, Ø150см</t>
  </si>
  <si>
    <t>крупная, голубоватые листья, кремовые цветки, Н-75см, Ø100см</t>
  </si>
  <si>
    <t>лист сердцевидный, темно-зеленый с золотой каймой, Н-50см, Ø 75см</t>
  </si>
  <si>
    <t>бархатистость и рефленость листьев создают эффект вельветовой ткани, широкий салатовый край, в центре ярко-зеленое "перо", Н-40см, Ø 80см</t>
  </si>
  <si>
    <t>маленькая хоста, листья узкие, удлиненные с волнистыми краями  Н-25см, Ø 60см</t>
  </si>
  <si>
    <t>темно-зеленый центр, широкая кремово-белая кайма, гигантская хоста 90см высотой и 170см в диаметре</t>
  </si>
  <si>
    <t>гигантская хоста с крупными сине-зелеными листьями с желто-сливочной каймой, спот от Empress Wu, Н-100-120см.</t>
  </si>
  <si>
    <t>зелёный с белым центром, Н-45см</t>
  </si>
  <si>
    <t>крупные округлые синие листья с зелёными несколькими мазками в центре Н-60см, Ø 105см</t>
  </si>
  <si>
    <t xml:space="preserve">желтый с зеленым нерегулярным центром , листья гофрированными  Н-40см, Ø 70см </t>
  </si>
  <si>
    <t xml:space="preserve">желтый лист с темно-зеленой тонкой кайиой, Н-60см, Ø 80см лист 21х14 см. </t>
  </si>
  <si>
    <t>зелёныё центр, ярко-жёлтая кайма, Н-35см,Ø  60см</t>
  </si>
  <si>
    <t>зелёный с широкой кремовой полосой по центру Н-40 см. Ø 75-90см, лист 18х13см</t>
  </si>
  <si>
    <t>гигантская хоста, лист сине-зеленый, с кремовой каймой, округлый,  Н-70см, Ø 150см</t>
  </si>
  <si>
    <t>очень фактурные листья, зеленый центр, светло-кремовый край, четкая белая линия разделяет зеленую и кремовую части, Н-30см, Ø30см</t>
  </si>
  <si>
    <t>сердцевидные листья голубого цвета с восковым налетом, Н-40см</t>
  </si>
  <si>
    <t>ТРИКОЛОР - фон кремовый, посередине светло-зеленое перо, кремовая кайма. В различных условиях произрастания ведет себя изменчиво.Н-40см, лист 17х15см</t>
  </si>
  <si>
    <t>тёмно-зелёная середина, кремово-белый край, рефлёные листья, Н-45,Ø 60см</t>
  </si>
  <si>
    <t>синий с жёлто-зелёным центром, Н-35-40см</t>
  </si>
  <si>
    <t>белый центр, с жёлтой окантовкой и зелёной каймой по краю листа, Н-40см</t>
  </si>
  <si>
    <t>крупные, округлые темно-зеленые листья с кремово-белой каймой, Н-45см, Ø 100см</t>
  </si>
  <si>
    <t xml:space="preserve">лаймово-желтый округлый лист с красным контрастным черешком, краснота заходит на пластину листа Н-30см </t>
  </si>
  <si>
    <t>молодые листья сливочно-молочного цвета с прожилками, постепенно проявляется цвет шартрез (зеленого яблока) Н-40см Ø 70см</t>
  </si>
  <si>
    <t>крупная хоста, тёмно-зелёный центр, желтоватая кайма, со временем центр становится более тёмным, Н-60см, лист 20х12см</t>
  </si>
  <si>
    <t>зеленый с салатовой каймой, черешки красного цвета, форма приподнятая, стебли видны. Н-30см Ø 50см,</t>
  </si>
  <si>
    <t>желтый с зеленой каймой, розово-красные черешки, Н-35см, Ø 70см</t>
  </si>
  <si>
    <t>миниатюрная (спот от сорта "мышиные ушки")сизый центр, кремовая кайма, Н-20см, W-30см</t>
  </si>
  <si>
    <t>малахитовый с жёлтым центром, лист круглый, Н-35см, Ø 60см</t>
  </si>
  <si>
    <t>одна из лучших золотых хост. Лист чашевидный, фактурный, округлый золотисто-желтого цвета. Н-25см, ,Ø35см.</t>
  </si>
  <si>
    <t>белый центр со светло-зелёными полосами, тёмно-зелёный край, Н-40см, Ø 70см</t>
  </si>
  <si>
    <t>цвет лайма, лист хорошо текстурирован, большая, высота 50см, диаметр 110см, листовая пластина 25х17,5см</t>
  </si>
  <si>
    <t>жёлтый с зелёным перистым центром, Н-40см</t>
  </si>
  <si>
    <t>очень живописная, лист толстый, серо-голубой с ярко-кремово-желтым центром, Н-35см, Ø 45см</t>
  </si>
  <si>
    <t>сине-зелёная кайма, светло-жёлтый центр, Н-45см, лист 18х13см</t>
  </si>
  <si>
    <t>зелёный с кремовой каймой, Н-45см, Ø 80см</t>
  </si>
  <si>
    <t>кремово-жёлтая широкая кайма, синий центр, Н-40см</t>
  </si>
  <si>
    <t>очень живописная хоста, лист ланцетного вида, широкий край голубовато-сизого цвета, центр-кремово-белый, окантован салатовым, Н-25см, Ø 40см</t>
  </si>
  <si>
    <t>кремовый центр, тёмно-зелёная широкая кайма, Н-30см, Ø 55см</t>
  </si>
  <si>
    <t>зеленый перистый центр, кремовая кайма, Н-37см, Ø 75см</t>
  </si>
  <si>
    <t>темно-зеленый, сизоватый почти круглый, хорошо текстурированный лист с кремовой тонкой каймой, высота хосты 45см, диаметр 90см</t>
  </si>
  <si>
    <t>МАХРОВЫЕ ОЧЕНЬ ДУШИСТЫЕ БЕЛЫЕ ЦВЕТКИ, аромат напоминает одновременно сирень, фиалку и лилию , листва зеленая, КРУПНАЯ Н-55см. Ø 120см</t>
  </si>
  <si>
    <t>сизо-зеленый, листья округлые, плотные с волнистыми краями,  не поражаются слизнями, Н-25см</t>
  </si>
  <si>
    <t>белый перистый центр, ярко-зеленая кайма, летом центр темнеет, Н-45см, лист 19х10см</t>
  </si>
  <si>
    <t>насыщенно-зелёный край, жёлтый центр, глянцевый, оч. Декорат. МИНИ Н-10см</t>
  </si>
  <si>
    <t>желтый с темно-зеленой каймой, складчатый, Н-50см</t>
  </si>
  <si>
    <t>темно-зеленый с белой каймой, Н-60см, Ø100см, лист 25х23см</t>
  </si>
  <si>
    <t>крупная хоста с хорошей зеленной массой, лист блестящий, зеленый, Н-65см, Ø 150см</t>
  </si>
  <si>
    <t>желтый с темно-зеленой каймой, складчатый, Н-40см, Ø 60см, лист 16х12см</t>
  </si>
  <si>
    <t>миниатюрная хоста с лаймово-желтыми листьями, Н-20см</t>
  </si>
  <si>
    <t>листья круглые, вогнутые, жатые, желтые с зеленой каймой, Н-40см, Ø  50см</t>
  </si>
  <si>
    <t xml:space="preserve">крупная хоста, очень плотный, фактурный лист, лаймово-зеленый центр, кайма кремово-белая. Н-60см, Ø 120см, </t>
  </si>
  <si>
    <t>молодые листья белые, постепенно зеленеет до полосатого бело-зеленого, продолжая зеленеть оставляет белые блики, полосы  и пятна, Н-40см, Ø 60см</t>
  </si>
  <si>
    <t>темно-зеленый со светло-желтой широкой каймой, Н-60, Ø 90см,лист 12х8см</t>
  </si>
  <si>
    <t>очень живописная, тёмно-зелёный край, в центре повторяющий форму листа, только меньший, светло-зелёный лист с тонким белым очертанием, Н-40см, Ø 90см, лист 20х15см</t>
  </si>
  <si>
    <t>темно-зеленый с желтым перистым центром, Н-36см, Ø 70см, лист 16х12см</t>
  </si>
  <si>
    <t>цвет морской волны с восковым налётом, в центре пёрышко кремового цвета с зелёным окаймлением, Н-65см, Ø 60см,лист 25х15см.</t>
  </si>
  <si>
    <t>желтовато-изумрудная кайма, сизый перистый центр, Н-40см, Ø 120см, устойчива к слизням</t>
  </si>
  <si>
    <t>сизый центр, широкие желтоватые края, Н-45см, Ø 80см</t>
  </si>
  <si>
    <t>белый край тёмно-зелёное "перо" посередине, Н-60см, Ø-  90см</t>
  </si>
  <si>
    <t xml:space="preserve">Узкие волнистые ярко-белые листья весной, которые позже становятся зеленоватыми, необычный "волнистый" вид. Его нелегко выращивать из-за его белого цвета. Хоста WHITE FEATHER ™XXL  имеет белые листья и является хостой среднего размера,но  крупнее хосты WHITE FEATHER ™ </t>
  </si>
  <si>
    <t>кудрявая хоста среднего размера светло-зеленая с кремовой каймой, быстрое нарастание, Н-45см, Ø 60см</t>
  </si>
  <si>
    <t>листья округлые, чашевидные, слегка волнистые по краю, тёмно-зелёные с перьевидным центром от белого до кремового цвета по центральной жилке с переходом  в цвет шартрез, Н-40см</t>
  </si>
  <si>
    <t>белый центр, тёмно-зелёный край, Н-45см, Ø 75см</t>
  </si>
  <si>
    <t>лист зеленый с красными черешками с красным краем, затем лист становится красно-фиолетовым, летом красный цвет исчезает. Н-40см, ,Ø 60см</t>
  </si>
  <si>
    <t>сине-зелёный центр, белая кайма, Н-35см</t>
  </si>
  <si>
    <t>очень крупная, лист: светло-салатовый край, центр сизо-зеленый, перистый Н-55см, Ø 120см</t>
  </si>
  <si>
    <t>узкий лист полосатый из голубых и зеленых прожилок, Н-25см, Ø 35см</t>
  </si>
  <si>
    <t>крупная, салатовый с зелёной каймой,Н-60см,Ø 100см, лист21х16см</t>
  </si>
  <si>
    <t>синий центр, белая кайма,Н-50см, лист 15х10см</t>
  </si>
  <si>
    <t>МАХРОВЫЙ красный с сиреневым отливом</t>
  </si>
  <si>
    <t>МАХРОВЫЙ, сиреневато-розовый</t>
  </si>
  <si>
    <t>цветок простой двухрядный, чашевидный, кремовый с ярко-розовыми мазкамии светло-желтыми тычинками, ранний, 80см, 17см</t>
  </si>
  <si>
    <t>МАХРОВЫЙ пурпурно-красный</t>
  </si>
  <si>
    <t>махровый бомбовидный кремово- белый, срок средний, 75см, 17см</t>
  </si>
  <si>
    <t>МАХРОВЫЙ, по краям розовый, к центру более перламутровый</t>
  </si>
  <si>
    <t>МАХРОВЫЙ ярко-розовый с белой "юбочкой"</t>
  </si>
  <si>
    <t>МАХРОВЫЙ, розовидный, белый с легким желтым оттенком от центра, цветок 17см, Н 90см, средне-поздний срок</t>
  </si>
  <si>
    <t>полумахровый японской формы, белый с желтыми стаминодиями в центре,средний срок,  70см, 14см</t>
  </si>
  <si>
    <t>махровый, розовидный, сатиново-розовый с легкими лососевыми оттенками, средний срок, 90см, 18см</t>
  </si>
  <si>
    <t>МАХРОВЫЙ сиренево-розовый с белым махровым центром</t>
  </si>
  <si>
    <t>форма простая, белый с желтыми тычинками, лепестки волнистые, средний срок, 80см, 17см</t>
  </si>
  <si>
    <t>ПОЛУМАХРОВЫЙ, японская форма цветка, яркий, малиново-рубиновый, стаминодии с кремовыми кончиками, Н-70см, цветок 16см</t>
  </si>
  <si>
    <t>японская форма цветка, розовый, стаминодии желтые, среднего срока, 80см, 14см</t>
  </si>
  <si>
    <t>Махровый, окраска неустойчивая от малинового до бордового, высота 70см, цветок крупный, 20см. Срок цветения средний.</t>
  </si>
  <si>
    <t>кораллово-розовый с жёлтой сердцевинкой</t>
  </si>
  <si>
    <t>малиновый с махровым центром, у которого  белый кант по краю</t>
  </si>
  <si>
    <t>МАХРОВЫЙ белый с желтоватым отсветом</t>
  </si>
  <si>
    <t>МАХРОВЫЙ цветок, очень крупный,20см, темно-розовый, перламутровый, куст высотой 95см, срок цветения поздний.</t>
  </si>
  <si>
    <t>МАХРОВЫЙ нежно-розовый с жёлтым</t>
  </si>
  <si>
    <t>межвидовой гибрид, махровый, бомбовидный, лососево-розовый, полосатый, выцветает почти до белого. Н-80см,, срок цветения очень ранний, цветок 18см</t>
  </si>
  <si>
    <t>ЭКСТРА МАХРОВЫЙ нежно-светло-розовый</t>
  </si>
  <si>
    <t>МАХРОВЫЙ кремово-жёлтый с розоватым переливом</t>
  </si>
  <si>
    <t>МАХРОВЫЙ нижние малиновые лепестки слегка отогнуты вниз, "шапочка махровая кремовая</t>
  </si>
  <si>
    <t>МАХРОВЫЙ белый с ярко-розовым мазком</t>
  </si>
  <si>
    <t>МАХРОВЫЙНежнейше-роз. внешние леп. и верх +жёлт.центр</t>
  </si>
  <si>
    <t>полумахровый японская форма,, два ряда кумачово-красных лепестков!, в центре розово-красные стаминодии с желтой каймой, Н-80-90см, срок цветения поздний, цветок 18см</t>
  </si>
  <si>
    <t>МАХРОВЫЙ тёмно-розовый</t>
  </si>
  <si>
    <t>махровый, розовидный, кремово-белый с розоватым оттенком и золотистым свечением от центра, поздний срок, 90см, 18см</t>
  </si>
  <si>
    <t>махровый, розовидный, белый с легким розоватым румянцем, цветок цилиндрической формы, среднего срока, 90см, 16см</t>
  </si>
  <si>
    <t>МАХРОВЫЙ белый с малиновыми линиями и штрихами</t>
  </si>
  <si>
    <t>межвидовой гибрид , японская форма, полумахровый, светло-ванильно-желтые цветки с ярко-желтыми стаминодиями, подходит для срезки, Н-80см, ранний срок цветения, цветок 17см</t>
  </si>
  <si>
    <t>МАХРОВЫЙ красный, плотный, лучший пейзажный Н-60см</t>
  </si>
  <si>
    <t>МАХРОВЫЙ тёмно-лососевый, переливистый</t>
  </si>
  <si>
    <t>полумахровый, лососево-розовый, выцветает до светло-розового,кроющие лепестки с зазубринами по краю,  Н-70см, срок цветения средне-ранний, цветок 20см форма куста вертикальная</t>
  </si>
  <si>
    <t>межвидовой гибрид, махровый, шаровидный, малиново-розовый, постепенно бледнеет сначала до розового, потом почти до белого, но центр остается розовым,  Н-60см, срок цветения средний: цветок 16см</t>
  </si>
  <si>
    <t>ОЧЕНЬ КРУПНЫЙ дтаметр цветка до 25 см, белоснежный, стаминодии желтые</t>
  </si>
  <si>
    <t>МАХРОВЫЙ розовидный, пастельно-ярко-розовый, диаметром 17см, куст 70см высотой, срок цветения средний</t>
  </si>
  <si>
    <t>МАХРОВЫЙ кремово-розовый, на некоторых лепестках тонкий красный кант</t>
  </si>
  <si>
    <t>полумахровый, малиново-красный, листва изумрудная, изящно разрезанная,Н-90см,  срок цветения средний, цветок 10-15см</t>
  </si>
  <si>
    <t xml:space="preserve">махровый лососево-розовый с тонкими сиренево-розовыми прожилками, средний срок цветения, Н 90см цветок 10см, </t>
  </si>
  <si>
    <t>полумахровый, малиновые волнистые лепестки, Н-90см, срок цветения средний, цветок 15см</t>
  </si>
  <si>
    <t>полумахровый, очень крупные цветки, розовые с малиново-красной каймой, Н-90см, средний срок цветения, цветок 20см</t>
  </si>
  <si>
    <t>махровый, лимонно-желтый, лепестки немного зубчатые, Н-90см, срок цветения средний, цветок 18см</t>
  </si>
  <si>
    <t xml:space="preserve">махровый лимонно-персиковый с вишневым румянцем, Н-90см, срок цветения средний, цветок 17см </t>
  </si>
  <si>
    <t>махровый клубнично-розовый, переливчатый, Н-90см, срок цветения средний, цветок 16см</t>
  </si>
  <si>
    <t>полумахровый, сначала желтый, потом становится оранжево-коралловым, на одном кусте могут быть цветки разных оттенков. Н 90см, срок цветения средний, цветок 17см</t>
  </si>
  <si>
    <t>ИТО-гибрид, полумахровый, цветки очень нежной окраски переливистый нежно-лавандово-розовый с розовыми прожилками с пурпурным пятном у основания. Цветок 16см, по два бутона на цветоносе. На взрослом растении 30-50 цветков. Срок цветения средний.</t>
  </si>
  <si>
    <t>ПОЛУМАХРОВЫЙ кремовый с коралловм пятном и жёлтым центром</t>
  </si>
  <si>
    <t>МАХРОВЫЙ кремовый с сиреневым отливом,красный центр</t>
  </si>
  <si>
    <t>ПОЛУМАХРОВЫЙ палево-тёмно-розовый</t>
  </si>
  <si>
    <t>ПОЛУМАХРОВЫЙ, сиренево-розовый, длительный срок цветения, Н-60см, ширина 15см</t>
  </si>
  <si>
    <t>ПОЛУМАХРОВЫЙ, нежно-лососевый с розовыми штрихами, высокий 100см</t>
  </si>
  <si>
    <t>насыщенно-сиреневый</t>
  </si>
  <si>
    <t>сиренево-голубой с пурпурным глазком</t>
  </si>
  <si>
    <t>фиолетово-лиловый с голубоватым глазком</t>
  </si>
  <si>
    <t>ярко-розовый с белым центром</t>
  </si>
  <si>
    <t>новинка серии Bambini с компактным ростом высотой 25-30 см, с белыми цветами с ярко-розовыми центром. Продолжительное цветение</t>
  </si>
  <si>
    <t>ПАТИО сиреневато-розовый, 25см</t>
  </si>
  <si>
    <t>бледно-розовый с красным центром</t>
  </si>
  <si>
    <t>красивые нежные розовые оттенки, Н-50-80см, соцветия из крупных цветков по 5см!</t>
  </si>
  <si>
    <t>сиренево-розовый с белым лазком</t>
  </si>
  <si>
    <t>кораллово-розовый с тёмно-розовым глазком</t>
  </si>
  <si>
    <t>белый с розовым центром</t>
  </si>
  <si>
    <t>кипельно-белый, Н-50-80см, соцветия из крупных цветков по 5см!</t>
  </si>
  <si>
    <t>кремовый, некоторые цветки слегка подрумянены розовым</t>
  </si>
  <si>
    <t>нежнейший розовый</t>
  </si>
  <si>
    <t>цвет розового фламинго с лиловым глазком и белой подсветкой вокруг глазка</t>
  </si>
  <si>
    <t>кремово-розовый с розовым глазком, в процессе цветения слегка подрумяниваются. Н-60см</t>
  </si>
  <si>
    <t>палево-розовый с розовым глазком в виде маленького цветочка</t>
  </si>
  <si>
    <t>биколор - белый с лиловой звездой</t>
  </si>
  <si>
    <t>серия NEON® белый с зеленовато-жёлтой каймой</t>
  </si>
  <si>
    <t>серия NEON® чисто белый с ярко-лиловой снежинкой в центре</t>
  </si>
  <si>
    <t>серия NEON® белый с большим сиреневым пятном в центре</t>
  </si>
  <si>
    <t>серия NEON® светло-салатовый с розовым центром</t>
  </si>
  <si>
    <t>серия NEON® ярко-розовый с кремовой каймой</t>
  </si>
  <si>
    <t>ДЕКОР. ЛИСТВА!  Листья красно-бело-зеленые. Ярко-лиловый со светлым пятном.Н-90см</t>
  </si>
  <si>
    <t>Новейший сорт уникальной окраски. белый с зеленой каймой Н-60-70см</t>
  </si>
  <si>
    <t>розово-белый полосатый</t>
  </si>
  <si>
    <t>светло-розовый "мраморный"</t>
  </si>
  <si>
    <t>нежнейший сиреневато-лавандовый с розовым глазком</t>
  </si>
  <si>
    <t>кораллово-розовый, розовый центр</t>
  </si>
  <si>
    <t>нежно-розовый с большим ярко-розовым пятном</t>
  </si>
  <si>
    <t>карминно-розовый, тёмная декоративная листва</t>
  </si>
  <si>
    <t>кораллово-розовый м красным глазком, очень необычно лепестки загибаются внутрь, 70-80см</t>
  </si>
  <si>
    <t>серия FRECKLE® меняется, постепенно проявляясь от белого к интенсивно лиловому</t>
  </si>
  <si>
    <t>серия FRECKLE® меняестя постепенно проявляясь от белого к красному</t>
  </si>
  <si>
    <t>серия YOUNIQUE® нежно-розовый с розовыми штрихами у центра,60см</t>
  </si>
  <si>
    <t>серия YOUNIQUE®  фиолетово-сиреневый, с обширным белым центром, 60см</t>
  </si>
  <si>
    <t>серия YOUNIQUE®  темно-лососевый с красным глазком, Н-70см</t>
  </si>
  <si>
    <t>серия YOUNIQUE® ярко-красный, лепестки снизу болеее светлые, когда лепестки загибаются этот контраст очень эффектный, компактный 60см</t>
  </si>
  <si>
    <t>серия YOUNIQUE® белый с ярко-красным глазком, компактный 60см</t>
  </si>
  <si>
    <t>белый,60см</t>
  </si>
  <si>
    <t>МАХРОВЫЙ нежнейший розовый</t>
  </si>
  <si>
    <t>МАХРОВЫЙ нежнейший розовый с винно-красным напылением</t>
  </si>
  <si>
    <t>МАХРОВЫЙ почти чёрный</t>
  </si>
  <si>
    <t>различные расцветки: фиолетовые,белые с лиловым напылением, розовые.</t>
  </si>
  <si>
    <t>винно-бордовое, очень плотное напыление, светлые бело-желтоватые и зеленоватые края, может повторно зацвести осенью, 30-40см</t>
  </si>
  <si>
    <t>белый с пурпурно-лиловым напылением и кантом, Н-40см</t>
  </si>
  <si>
    <t>белый с винно-красным напылением</t>
  </si>
  <si>
    <t>смесь разных сортов, 70 см</t>
  </si>
  <si>
    <t>ДВУХСЛОЙНЫЙ сиреневый с бледно-розовой "шапочкой"</t>
  </si>
  <si>
    <t>Махровая. Хамелеон, от розвого до оранжевого</t>
  </si>
  <si>
    <t>МАХРОВАЯ кончики лепестков лаймово-зеленые, у центра белые, сердцевина желтовато-зеленая, плотная, Н-50см</t>
  </si>
  <si>
    <t>МАХРОВЫЙ, шапочка малиново-розовая, интенсивность цвета со временем нарастает, нижние лепестки розовые, отогнуты вниз, стебли бронзово-коричневые, листва светло-зеленая,  Н 75см</t>
  </si>
  <si>
    <t>карликовая ярко-желтая с темно-желтой серединкой, Н-20см , ширина 15см</t>
  </si>
  <si>
    <t>карликовая  электрически фиолетовая , Н-30-40см</t>
  </si>
  <si>
    <t>чисто-белый с жёлто-зелёной серединкой</t>
  </si>
  <si>
    <t>серебритсая листва с розовыми прожилками</t>
  </si>
  <si>
    <t>серебристая листва с красными стеблями</t>
  </si>
  <si>
    <t>зелёный, с красноватым отливом, с металлическим блеском, Н-35см</t>
  </si>
  <si>
    <t>серебристые-зеленые ветви, стебли и вены наиболее ярко-красные на 2-3 год. 50 см х 45 см</t>
  </si>
  <si>
    <t>ярко-выраженные красные прожилки и стебли, листва зелёная, с серебристым отливом, Н-45см</t>
  </si>
  <si>
    <t>низкорослый папоротний, очень изящные ажурно изрезанные длинные изумрудные листья как ожерелье: короткие доли листиков нанизаны поочереднос двух сторон Н-20-40см</t>
  </si>
  <si>
    <t>ДЕКОРАТИВНАЯ ТРАВА зелёный, метёлки серебристо-розовые Н-150см</t>
  </si>
  <si>
    <t>2/3</t>
  </si>
  <si>
    <t>МАХРОВЫЙ тёмно-пурпурный, жёлтый центр Н-70см</t>
  </si>
  <si>
    <t>МАХРОВЫЙ нежно-розовый</t>
  </si>
  <si>
    <t>МАХРОВЫЙ фиолетовый с белой каймой Н-75см</t>
  </si>
  <si>
    <t>МАХРОВЫЙ белый со светло-вишнёвым центром и нижними лепестками</t>
  </si>
  <si>
    <t>красный с белым центром</t>
  </si>
  <si>
    <t>светло-розовый, Н-80см</t>
  </si>
  <si>
    <t>белый с голубыми тычинками, Н-15см</t>
  </si>
  <si>
    <t>розово-красная с жёлтым центром, Н-80см</t>
  </si>
  <si>
    <t>полумахровый, ярко-розовый, Н-40см</t>
  </si>
  <si>
    <t>нежно-лавандовый с желтой серединкой Н-25см</t>
  </si>
  <si>
    <t>пурпурный с жёлтым центром</t>
  </si>
  <si>
    <t>голубой с жёлтым центром</t>
  </si>
  <si>
    <t>сиренево-розовый Н-30-40см</t>
  </si>
  <si>
    <t>сиренево-голубой, Н-40-60см, ширина 50см</t>
  </si>
  <si>
    <t>рубиновый с жёлтым центром</t>
  </si>
  <si>
    <t>белый с жёлтым центром</t>
  </si>
  <si>
    <t>розовый с жёлтым центром</t>
  </si>
  <si>
    <t>Исключительно красивая астранция с темными винно-красными цветками! Тычинки темно-пурпурные. Цветет с июня до сентября. Растет в полутени, предпочитает влажную, хорошо дренированную почву. Н-60см</t>
  </si>
  <si>
    <t>темно-красная, Н-70см</t>
  </si>
  <si>
    <t>необыкновенно хороша! В бутоне ярко-розовый, в раскрытии внутри бутона кремовый с розовым напылением, фантазийные многочисленные розовые тычинки,75см</t>
  </si>
  <si>
    <t>листья изумрудные, цветки бледно-розовые, Н-30см</t>
  </si>
  <si>
    <t>лист салатовый, стебли красные, цветки насыщенно-розовые, Н-40см</t>
  </si>
  <si>
    <t>листья тёмно-зелёные с широкой белой каймой, цветки голубые, Н-40см</t>
  </si>
  <si>
    <t>оранжево-желтые цветки, большие глянцевые листья, Н-90см</t>
  </si>
  <si>
    <t>оранжево-жёлтый, большие зелёные листья, Н-70см</t>
  </si>
  <si>
    <t>темная, с фиолетовым отливом листва, желтые цветки, низкорослый Н-20-40см</t>
  </si>
  <si>
    <t>Лучший для срезки, Н-150см</t>
  </si>
  <si>
    <t>сиренево-розовый, листва светло-зеленая, Н-80-100см цветение в июле</t>
  </si>
  <si>
    <t>пушистые, бело-желтые соцветия, Н-1-2м</t>
  </si>
  <si>
    <t>серия Bomb® биколор- светло-голубой с белым,Н-35см</t>
  </si>
  <si>
    <t>лиловый,Н- 150см</t>
  </si>
  <si>
    <t>белое облако мелких махровых цветков</t>
  </si>
  <si>
    <t>полумахровый, жёлтый Н-60см</t>
  </si>
  <si>
    <t>яркий, малиново-розовый, Н-120см</t>
  </si>
  <si>
    <t>Яркий, лиловый Н-60-100см</t>
  </si>
  <si>
    <t>нежнейший розовый, Н-75см</t>
  </si>
  <si>
    <t>02/03</t>
  </si>
  <si>
    <t>пурпурно-красный, Н-40 cm  --40С</t>
  </si>
  <si>
    <t>кустик низкий и широкий 30-40см высотой и шириной 80см лавандово-голубые метелки, цветение с июня по сентябрь, листья иссиня-зеленые</t>
  </si>
  <si>
    <t>фиолетово-голубой, метелки 25см, листва насыщенно-зеленая, Н 35см, ширина 60см</t>
  </si>
  <si>
    <t>красный, Н-80см</t>
  </si>
  <si>
    <t>оранжевый, яркий, цветки махровые, листва ажурная, светло-зеленая, Н-60см</t>
  </si>
  <si>
    <t>белый, больше цветков на цветоносе. Цветонос над листьями. Н-30см</t>
  </si>
  <si>
    <t>МАХРОВЫЙ белый, Н-30см</t>
  </si>
  <si>
    <t>МАХРОВЫЙ белый с винным центром</t>
  </si>
  <si>
    <t>МАХРОВЫЙ персиково-розовый</t>
  </si>
  <si>
    <t>МАХРОВЫЙ ярко-розовый, мраморный с белой каймой</t>
  </si>
  <si>
    <t>светло-зелёные, почти белые листья с зелёной пятнистостью по краям листьев, цветок-сиреневый, Н-30-40см</t>
  </si>
  <si>
    <t>белый, Н-50-70см</t>
  </si>
  <si>
    <t>пурпурно-фиолетовый, Н-80см</t>
  </si>
  <si>
    <t>сиренево-розовый, Н-90см</t>
  </si>
  <si>
    <t>МАХРОВЫЙ, "косматенький" цветок до 7см в диаметре, высота 45см, стебли очень прочные, листва желто-зеленая</t>
  </si>
  <si>
    <t>листва пурпурно-бронзовая, почти черная, цветки розовые, Н-50см</t>
  </si>
  <si>
    <t>мясистая листва с фиолетовым оттенком, цветки ярко-розовые, Н-15-20см, ширина 35-45см.</t>
  </si>
  <si>
    <t>ярко-вишневый, очень обильное цветение, листьев почти не видно, Н-20см, ширина 45см, цветение в июля по сентябрь</t>
  </si>
  <si>
    <t>бурая листва с бордовыми прожилками, розовые цветки</t>
  </si>
  <si>
    <t>бронзовые листья, красные стебли, розовые цветки, Н-35см</t>
  </si>
  <si>
    <t>бронзовая листва, кармино-красные цветки</t>
  </si>
  <si>
    <t>насыщенно-красный</t>
  </si>
  <si>
    <t>листва красновато-зеленая, цветки ярко-малиново-розовые, высота 10-15см, ширина до 40см</t>
  </si>
  <si>
    <t>тёмно-красная листва, ярко-розовые с белым цветки</t>
  </si>
  <si>
    <t>тёмно-бордовая листва, красные стебли, розовые цветки, 90см</t>
  </si>
  <si>
    <t>серия ASTRA - компактные и хорошо разветвленные растения, непрерывное цветение. Цвет розовый</t>
  </si>
  <si>
    <t>серия ASTRA - компактные и хорошо разветвленные растения, непрерывное цветение. Цвет белый</t>
  </si>
  <si>
    <t>светло-бордовый</t>
  </si>
  <si>
    <t>фиолетовая листва, цветки белые</t>
  </si>
  <si>
    <t>розовидные, крупные, махровые, фиолетово-лилового цвета с тонким белым кантом, листья плотные, фактурные. Н-10--15см</t>
  </si>
  <si>
    <t>смесь махровых разных цветов:(белый, сиреневый, фиолетовый, розовый), в первый год цветы не махровые! Н-15-25см</t>
  </si>
  <si>
    <t>бархатно-красный</t>
  </si>
  <si>
    <t>Кустик компактный, соцветия большие, ярко сине-фиолетовые, Н-20см</t>
  </si>
  <si>
    <t>Цветы похожи на Карадонну, но в более компактной и разветвленной версии., Н-40см</t>
  </si>
  <si>
    <t>цветки ярко-розово-красные, Н- 70см</t>
  </si>
  <si>
    <t>фиолетово-белый пятнистый</t>
  </si>
  <si>
    <t>бело-красный пятнистый</t>
  </si>
  <si>
    <t>МАХРОВЫЙ белый, цветки до 2 см, Н-30см</t>
  </si>
  <si>
    <t>бархатно-красный с жёлтым центром</t>
  </si>
  <si>
    <t>розово-жёлтый</t>
  </si>
  <si>
    <t>оранжево-красный, цветет с июля 40-45 дней, Н-60см</t>
  </si>
  <si>
    <t>кремово-белый</t>
  </si>
  <si>
    <t xml:space="preserve">1 yr </t>
  </si>
  <si>
    <t>Astilbe Amerika</t>
  </si>
  <si>
    <t>Astilbe Big Band</t>
  </si>
  <si>
    <t>Astilbe Bressingham Beauty</t>
  </si>
  <si>
    <t>Astilbe Vision Vulcano</t>
  </si>
  <si>
    <t>Astilbe Vision In Red</t>
  </si>
  <si>
    <t>Astilbe Gloria Purpurea</t>
  </si>
  <si>
    <t>Astilbe Granat</t>
  </si>
  <si>
    <t>Astilbe Cappuccino</t>
  </si>
  <si>
    <t>Astilbe Color Flash Lime</t>
  </si>
  <si>
    <t>Astilbe Color Flash Super</t>
  </si>
  <si>
    <t>Astilbe Little Vision In Purple</t>
  </si>
  <si>
    <t>Astilbe Mighty Red Quin</t>
  </si>
  <si>
    <t>Astilbe Moccachino</t>
  </si>
  <si>
    <t>Astilbe Montgomery</t>
  </si>
  <si>
    <t>Astilbe Maggie Daley</t>
  </si>
  <si>
    <t>Astilbe Pumila</t>
  </si>
  <si>
    <t>Astilbe Purperkerze</t>
  </si>
  <si>
    <t>Astilbe Rock And Roll</t>
  </si>
  <si>
    <t>Astilbe Red Drumset</t>
  </si>
  <si>
    <t>Astilbe Red Skyscraper</t>
  </si>
  <si>
    <t>Astilbe Sister Theresa</t>
  </si>
  <si>
    <t>Astilbe Spartan</t>
  </si>
  <si>
    <t>Astilbe Straussenfeder</t>
  </si>
  <si>
    <t>Astilbe White Sensation</t>
  </si>
  <si>
    <t>Astilbe Fireworks Pink</t>
  </si>
  <si>
    <t>Astilbe Fanal</t>
  </si>
  <si>
    <t>Astilbe Ellie</t>
  </si>
  <si>
    <t>Astilbe Etna</t>
  </si>
  <si>
    <t>Astilbe Younique Carmin</t>
  </si>
  <si>
    <t>Astilbe Younique Ruby Red</t>
  </si>
  <si>
    <t>Astilbe Younique Salmon</t>
  </si>
  <si>
    <t>Astilbe Younique Silverpink</t>
  </si>
  <si>
    <t>Astilbe Younique Cerise</t>
  </si>
  <si>
    <t>Heuchera Hercules</t>
  </si>
  <si>
    <t>Heuchera sanguinea</t>
  </si>
  <si>
    <t>Heuchera Leuchtkafer</t>
  </si>
  <si>
    <t>Heuchera Midnight Rose</t>
  </si>
  <si>
    <t>Heuchera Wild Rose</t>
  </si>
  <si>
    <t>Heuchera Frilly</t>
  </si>
  <si>
    <t>Heucherella Gold Zebra</t>
  </si>
  <si>
    <t>Geranium himalayense Birch Double</t>
  </si>
  <si>
    <t>Geranium x Blue Blood</t>
  </si>
  <si>
    <t>Geranium pratense Double Jewel</t>
  </si>
  <si>
    <t>Geranium sanguineum Elke</t>
  </si>
  <si>
    <t>Geranium phaeum Raven</t>
  </si>
  <si>
    <t>Geranium magnificum Rosemoor</t>
  </si>
  <si>
    <t>Geranium pratense Splish Splash</t>
  </si>
  <si>
    <t>Geranium sanguineum Striatum</t>
  </si>
  <si>
    <t>Geranium Frivolius Purple</t>
  </si>
  <si>
    <t>Iris germanica Feu Du Ciel</t>
  </si>
  <si>
    <t>Iris sibirica I See Stars</t>
  </si>
  <si>
    <t>Iris sibirica Double Standard</t>
  </si>
  <si>
    <t>Iris sibirica Devils Dream</t>
  </si>
  <si>
    <t>Iris sibirica Dear Delight</t>
  </si>
  <si>
    <t>Iris sibirica Yellow Tail</t>
  </si>
  <si>
    <t>Iris sibirica Contrast In Styles</t>
  </si>
  <si>
    <t>Iris sibirica Lemon Veil</t>
  </si>
  <si>
    <t>Iris sibirica Moon Dazzle</t>
  </si>
  <si>
    <t>Iris sibirica Moon Silk</t>
  </si>
  <si>
    <t>Iris sibirica Not Quite White</t>
  </si>
  <si>
    <t>Iris sibirica Purplelicious</t>
  </si>
  <si>
    <t>Iris sibirica Summer Revels</t>
  </si>
  <si>
    <t>Iris sib. Sun Comes Up</t>
  </si>
  <si>
    <t>Iris sibirica Sarah Tiffany</t>
  </si>
  <si>
    <t>Iris sibirica Swans In Flight</t>
  </si>
  <si>
    <t>Iris sibirica See Ya Later</t>
  </si>
  <si>
    <t>Iris sib. Sultan's Ruby</t>
  </si>
  <si>
    <t>Iris sibirica How Audacious</t>
  </si>
  <si>
    <t>Iris sibirica Having Fun</t>
  </si>
  <si>
    <t>Iris sibirica Sugar Rush</t>
  </si>
  <si>
    <t>Iris sibirica Esther C.D.M.</t>
  </si>
  <si>
    <t>Iris sibirica Uncorked</t>
  </si>
  <si>
    <t>Iris sibirica Double Pleasure</t>
  </si>
  <si>
    <t>Iris sibirica Juniper Leigh</t>
  </si>
  <si>
    <t>Iris sibirica Creme De Vanille</t>
  </si>
  <si>
    <t>Iris sibirica Laser Focus</t>
  </si>
  <si>
    <t>Iris sibirica Mix Blue And Pink Peacock Butterfly</t>
  </si>
  <si>
    <t>Iris sibirica Mission Bay</t>
  </si>
  <si>
    <t>Iris sibirica Peacock Multicolor Interest</t>
  </si>
  <si>
    <t>Iris sibirica Peacock Multicolor Passion</t>
  </si>
  <si>
    <t>Iris sibirica Painted Woman</t>
  </si>
  <si>
    <t>Iris sibirica Solar Energy</t>
  </si>
  <si>
    <t>Iris sibirica Sweeter Still</t>
  </si>
  <si>
    <t>Iris sibirica Theme And Variation</t>
  </si>
  <si>
    <t>Iris sibirica Tipped In Blue</t>
  </si>
  <si>
    <t>Iris sibirica Wynne Magnolia</t>
  </si>
  <si>
    <t>Iris sibirica Festive Coquette</t>
  </si>
  <si>
    <t>Iris sibirica Follow The Honey</t>
  </si>
  <si>
    <t>Iris sibirica Flying Fiddless</t>
  </si>
  <si>
    <t>Iris ensata Dinnerplate Carrot Cake</t>
  </si>
  <si>
    <t>Iris ensata Dinnerplate Sundae</t>
  </si>
  <si>
    <t>Iris ensata Dinnerplate Tiramisu</t>
  </si>
  <si>
    <t>Iris ensata Dinnerplate Cheese Cake</t>
  </si>
  <si>
    <t>Iris ensata Jitsugetsu</t>
  </si>
  <si>
    <t xml:space="preserve"> </t>
  </si>
  <si>
    <t>Hemerocallis EveryDaylily Cerise</t>
  </si>
  <si>
    <t>Hemerocallis Everydaylily Gold</t>
  </si>
  <si>
    <t>Hemerocallis EveryDaylily Pink Wing</t>
  </si>
  <si>
    <t>Hemerocallis EveryDaylily Punch Yellow</t>
  </si>
  <si>
    <t>Hemerocallis EveryDaylily Red Rib</t>
  </si>
  <si>
    <t>Hemerocallis EveryDaylily Red</t>
  </si>
  <si>
    <t>Hemerocallis EveryDaylily Rose</t>
  </si>
  <si>
    <t>Hemerocallis Eyed Twister</t>
  </si>
  <si>
    <t>Hemerocallis Unchartered Waters</t>
  </si>
  <si>
    <t>Hemerocallis Arctic Snow</t>
  </si>
  <si>
    <t>Hemerocallis Bali Hai</t>
  </si>
  <si>
    <t>Hemerocallis Bonanza</t>
  </si>
  <si>
    <t>Hemerocallis Border Music</t>
  </si>
  <si>
    <t>Hemerocallis Briliant Circle</t>
  </si>
  <si>
    <t>Hemerocallis Villa Vanilla</t>
  </si>
  <si>
    <t>Hemerocallis Grape Velvet</t>
  </si>
  <si>
    <t>Hemerocallis Daring Deception</t>
  </si>
  <si>
    <t>Hemerocallis Jazz Dance</t>
  </si>
  <si>
    <t>Hemerocallis Gentle Shepherd</t>
  </si>
  <si>
    <t>Hemerocallis Ed Murray</t>
  </si>
  <si>
    <t>Hemerocallis Enchanted Forest</t>
  </si>
  <si>
    <t>Hemerocallis Irresistable Charm</t>
  </si>
  <si>
    <t>Hemerocallis Canadian Border Patrol</t>
  </si>
  <si>
    <t>Hemerocallis Lies And Lipstick</t>
  </si>
  <si>
    <t>Hemerocallis Ledgewood Born Free</t>
  </si>
  <si>
    <t>Hemerocallis Little Anna Rosa</t>
  </si>
  <si>
    <t>Hemerocallis Longfields Black Magic</t>
  </si>
  <si>
    <t>Hemerocallis Longfields Pearl</t>
  </si>
  <si>
    <t>Hemerocallis Matrousjka</t>
  </si>
  <si>
    <t>Hemerocallis Moussaka</t>
  </si>
  <si>
    <t>Hemerocallis Night Whispers</t>
  </si>
  <si>
    <t>Hemerocallis Nile Crane</t>
  </si>
  <si>
    <t>Hemerocallis Naughty Red</t>
  </si>
  <si>
    <t>Hemerocallis On And On</t>
  </si>
  <si>
    <t>Hemerocallis Paint It Black</t>
  </si>
  <si>
    <t>Hemerocallis Pink Damask</t>
  </si>
  <si>
    <t>Hemerocallis Pink Stripes</t>
  </si>
  <si>
    <t>Hemerocallis Purplelicious</t>
  </si>
  <si>
    <t>Hemerocallis Red Sakura</t>
  </si>
  <si>
    <t>Hemerocallis Siloam New Toy</t>
  </si>
  <si>
    <t>Hemerocallis Siloam Ribbon Candy</t>
  </si>
  <si>
    <t>Hemerocallis White Temptation</t>
  </si>
  <si>
    <t>Hemerocallis Final Touch</t>
  </si>
  <si>
    <t>Hemerocallis Frans Hals</t>
  </si>
  <si>
    <t>Hemerocallis El Desperado</t>
  </si>
  <si>
    <t>Hemerocallis Bogeyman</t>
  </si>
  <si>
    <t>Hemerocallis Double Dream</t>
  </si>
  <si>
    <t>Hemerocallis Dynamic Duo</t>
  </si>
  <si>
    <t>Hemerocallis Isabel Maraffi</t>
  </si>
  <si>
    <t>Hemerocallis Ikebana Star</t>
  </si>
  <si>
    <t>Hemerocallis Cute As Can Be</t>
  </si>
  <si>
    <t>Hemerocallis Paprika Flame</t>
  </si>
  <si>
    <t>Hemerocallis Siloam Double Classic</t>
  </si>
  <si>
    <t>Hemerocallis Susan Pritchard Petit</t>
  </si>
  <si>
    <t>Hemerocallis Schnickel Fritz</t>
  </si>
  <si>
    <t>Hemerocallis Free Weelin</t>
  </si>
  <si>
    <t>Hemerocallis Heavenly Angel Ice</t>
  </si>
  <si>
    <t>Hemerocallis Heavenly Flight of Angels</t>
  </si>
  <si>
    <t>Hosta Abiqua Drinking Gourd</t>
  </si>
  <si>
    <t>Hosta Alvatine Taylor</t>
  </si>
  <si>
    <t>Hosta Albomarginata (undulata)</t>
  </si>
  <si>
    <t>Hosta Albopicta (fortunei)</t>
  </si>
  <si>
    <t>Hosta Anne</t>
  </si>
  <si>
    <t>Hosta Antioch</t>
  </si>
  <si>
    <t>Hosta Atlantis</t>
  </si>
  <si>
    <t>Hosta August Moon</t>
  </si>
  <si>
    <t>Hosta Battle Strokes</t>
  </si>
  <si>
    <t>Hosta Big Daddy</t>
  </si>
  <si>
    <t>Hosta Blue Ivory</t>
  </si>
  <si>
    <t>Hosta Blue Umbrellas</t>
  </si>
  <si>
    <t>Hosta Blue Cadet</t>
  </si>
  <si>
    <t>Hosta Blue Mouse Ears</t>
  </si>
  <si>
    <t>Hosta Blue Perfection</t>
  </si>
  <si>
    <t>Hosta Blue Angel</t>
  </si>
  <si>
    <t>Hosta Bressingham Blue</t>
  </si>
  <si>
    <t>Hosta Band of Gold</t>
  </si>
  <si>
    <t>Hosta Velvet Moon</t>
  </si>
  <si>
    <t>Hosta Wiggles And Squiggles</t>
  </si>
  <si>
    <t>Hosta Victory</t>
  </si>
  <si>
    <t>Hosta Wu-La-La</t>
  </si>
  <si>
    <t>Hosta Vulcan</t>
  </si>
  <si>
    <t>Hosta Guardian Angel</t>
  </si>
  <si>
    <t>Hosta Glad Rags</t>
  </si>
  <si>
    <t>Hosta Gold Standard</t>
  </si>
  <si>
    <t>Hosta Golden Tiara</t>
  </si>
  <si>
    <t>Hosta Gypsy Rose</t>
  </si>
  <si>
    <t>Hosta Earth Angel</t>
  </si>
  <si>
    <t>Hosta Yellow Polka Dot Bikini</t>
  </si>
  <si>
    <t>Hosta Canadian Blue</t>
  </si>
  <si>
    <t>Hosta Captain's Adventure</t>
  </si>
  <si>
    <t>Hosta Karin</t>
  </si>
  <si>
    <t>Hosta Catherine</t>
  </si>
  <si>
    <t>Hosta Color Festival</t>
  </si>
  <si>
    <t>Hosta Christmas Tree</t>
  </si>
  <si>
    <t>Hosta Lemon Snap</t>
  </si>
  <si>
    <t>Hosta Lemon Feathers</t>
  </si>
  <si>
    <t>Hosta Liberty</t>
  </si>
  <si>
    <t>Hosta Lipstick Blush</t>
  </si>
  <si>
    <t>Hosta Lipstick Kiss</t>
  </si>
  <si>
    <t>Hosta Mighty Mouse</t>
  </si>
  <si>
    <t>Hosta Mango Tango</t>
  </si>
  <si>
    <t>Hosta Maui Buttercups</t>
  </si>
  <si>
    <t>Hosta Mediovariegata</t>
  </si>
  <si>
    <t>Hosta Mojito</t>
  </si>
  <si>
    <t>Hosta Moon Split</t>
  </si>
  <si>
    <t>Hosta Magic Island</t>
  </si>
  <si>
    <t>Hosta Orange Marmalade</t>
  </si>
  <si>
    <t>Hosta Austin Dickinson</t>
  </si>
  <si>
    <t>Hosta Autumn Frost</t>
  </si>
  <si>
    <t>Hosta Party Popper</t>
  </si>
  <si>
    <t>Hosta Pathfinder</t>
  </si>
  <si>
    <t>Hosta Paisley Border</t>
  </si>
  <si>
    <t>Hosta Pizzazz</t>
  </si>
  <si>
    <t>Hosta Venus</t>
  </si>
  <si>
    <t>Hosta Ruffled Mouse Ears</t>
  </si>
  <si>
    <t>Hosta Revolution</t>
  </si>
  <si>
    <t>Hosta Rainbow's End</t>
  </si>
  <si>
    <t>Hosta Rainforest Sunrise</t>
  </si>
  <si>
    <t>Hosta Robert Frost</t>
  </si>
  <si>
    <t>Hosta Royal Standard</t>
  </si>
  <si>
    <t>Hosta Raspberry Sundae</t>
  </si>
  <si>
    <t>Hosta Sun Mouse</t>
  </si>
  <si>
    <t>Hosta Sunset Grooves</t>
  </si>
  <si>
    <t>Hosta Sunshine Glory</t>
  </si>
  <si>
    <t>Hosta Silver Feather</t>
  </si>
  <si>
    <t>Hosta Snow Cap</t>
  </si>
  <si>
    <t>Hosta Snake Eyes</t>
  </si>
  <si>
    <t>Hosta Sting</t>
  </si>
  <si>
    <t>Hosta Thunderbolt</t>
  </si>
  <si>
    <t>Hosta Tokudama Flavocircinalis</t>
  </si>
  <si>
    <t>Hosta Tootie Mae</t>
  </si>
  <si>
    <t>Hosta Wide Brim</t>
  </si>
  <si>
    <t>Hosta White Feather XXL</t>
  </si>
  <si>
    <t>Hosta Wheee!</t>
  </si>
  <si>
    <t>Hosta Warwick Comet</t>
  </si>
  <si>
    <t>Hosta Fire And Ice</t>
  </si>
  <si>
    <t>Hosta First Blush</t>
  </si>
  <si>
    <t>Hosta Firn Line</t>
  </si>
  <si>
    <t>Hosta Frances Williams</t>
  </si>
  <si>
    <t>Hosta Hyuga Urajiro</t>
  </si>
  <si>
    <t>Hosta Sharmon</t>
  </si>
  <si>
    <t>Hosta El Nino</t>
  </si>
  <si>
    <t xml:space="preserve">Paeonia Double White </t>
  </si>
  <si>
    <t>Paeonia Double Red</t>
  </si>
  <si>
    <t>Paeonia Adolphe Rousseau</t>
  </si>
  <si>
    <t>Paeonia Alice Harding</t>
  </si>
  <si>
    <t>Paeonia Albert Crousse</t>
  </si>
  <si>
    <t>Paeonia Athena</t>
  </si>
  <si>
    <t>Paeonia Barbara</t>
  </si>
  <si>
    <t>Paeonia Big Ben</t>
  </si>
  <si>
    <t>Paeonia Bridal Gown</t>
  </si>
  <si>
    <t>Paeonia W.F. Turner</t>
  </si>
  <si>
    <t>Paeonia Gay Paree</t>
  </si>
  <si>
    <t>Paeonia Henry Sass</t>
  </si>
  <si>
    <t>Paeonia Jan van Leeuwen</t>
  </si>
  <si>
    <t>Paeonia Dinner Plate</t>
  </si>
  <si>
    <t>Paeonia Cora Stubs</t>
  </si>
  <si>
    <t>Paeonia Krinkled White</t>
  </si>
  <si>
    <t>Paeonia Cuckoo's Nest</t>
  </si>
  <si>
    <t>Paeonia Mr G.F. Hemerik</t>
  </si>
  <si>
    <t>Paeonia Monsieur Martin Cahuzac</t>
  </si>
  <si>
    <t>Paeonia Nymphe</t>
  </si>
  <si>
    <t>Paeonia Nippon Beauty</t>
  </si>
  <si>
    <t>Paeonia Pecher</t>
  </si>
  <si>
    <t>Paeonia Pink Parfait</t>
  </si>
  <si>
    <t>Paeonia Red Magic</t>
  </si>
  <si>
    <t>Paeonia Red Supreme</t>
  </si>
  <si>
    <t>Paeonia Raspberry Sundae</t>
  </si>
  <si>
    <t>Paeonia Salmon Beauty</t>
  </si>
  <si>
    <t>Paeonia Sebastiaan Maas</t>
  </si>
  <si>
    <t>Paeonia Solange</t>
  </si>
  <si>
    <t>Paeonia Top Brass</t>
  </si>
  <si>
    <t>Paeonia White Cap</t>
  </si>
  <si>
    <t>Paeonia White Sara Bernard</t>
  </si>
  <si>
    <t>Paeonia Felix Crousse</t>
  </si>
  <si>
    <t>Paeonia Festiva Maxima</t>
  </si>
  <si>
    <t>Paeonia Honey Gold</t>
  </si>
  <si>
    <t>Paeonia Charles Burgess</t>
  </si>
  <si>
    <t>Paeonia Edulis Superba</t>
  </si>
  <si>
    <t>Paeonia Elsa Sass</t>
  </si>
  <si>
    <t>Paeonia Blush Queen</t>
  </si>
  <si>
    <t>Paeonia Candy Striped</t>
  </si>
  <si>
    <t>Paeonia Early Sensation</t>
  </si>
  <si>
    <t>Paeonia Eliza Lundy</t>
  </si>
  <si>
    <t>Paeonia Etched Salmon</t>
  </si>
  <si>
    <t>Paeonia Majesty's Star</t>
  </si>
  <si>
    <t>Paeonia Mary Jo Legare</t>
  </si>
  <si>
    <t>Paeonia Miss America</t>
  </si>
  <si>
    <t>Paeonia Suzie Q</t>
  </si>
  <si>
    <t>Paeonia The Fawn</t>
  </si>
  <si>
    <t>Paeonia Garden Candy Candy Apple</t>
  </si>
  <si>
    <t>Paeonia Garden Candy Double Bubble Pink</t>
  </si>
  <si>
    <t>Paeonia Garden Candy Evie Jane</t>
  </si>
  <si>
    <t>Paeonia Garden Candy Noa Jolie</t>
  </si>
  <si>
    <t>Paeonia Garden Candy Pineapple Fizz</t>
  </si>
  <si>
    <t>Paeonia Garden Candy Simply Scrumptious</t>
  </si>
  <si>
    <t>Paeonia Garden Candy Strawberry Swirl</t>
  </si>
  <si>
    <t>Paeonia Garden Candy Summer Sunset</t>
  </si>
  <si>
    <t>Paeonia Itoh Berry Berry Fine</t>
  </si>
  <si>
    <t>Paeonia ITOH Border Charm</t>
  </si>
  <si>
    <t>Paeonia ITOH Clouds of Colour</t>
  </si>
  <si>
    <t>Paeonia ITOH Magical Mystery Tour</t>
  </si>
  <si>
    <t>Paeonia ITOH Old Rose Dandy</t>
  </si>
  <si>
    <t>Paeonia ITOH Pink Double Dandy</t>
  </si>
  <si>
    <t>Paeonia ITOH Singing In The Rain</t>
  </si>
  <si>
    <t>Phlox divaricata Blue Perfume</t>
  </si>
  <si>
    <t>Phlox divaricata Chattahoochee</t>
  </si>
  <si>
    <t>Phlox Adinda</t>
  </si>
  <si>
    <t>Phlox Alexandra</t>
  </si>
  <si>
    <t>Phlox Bambini Bullseye</t>
  </si>
  <si>
    <t>Phlox Bambini Primadonna</t>
  </si>
  <si>
    <t>Phlox Bright Eyes</t>
  </si>
  <si>
    <t>Phlox Hercules</t>
  </si>
  <si>
    <t>Phlox Goliath (amplifolia)</t>
  </si>
  <si>
    <t>Phlox Jeff's Pink</t>
  </si>
  <si>
    <t>Phlox Europa</t>
  </si>
  <si>
    <t>Phlox Captain Freedom</t>
  </si>
  <si>
    <t>Phlox Creme de la Creme</t>
  </si>
  <si>
    <t>Phlox Cool Water</t>
  </si>
  <si>
    <t>Phlox Larissa</t>
  </si>
  <si>
    <t>Phlox Miss Mary</t>
  </si>
  <si>
    <t>Phlox Monica Lynden Bell</t>
  </si>
  <si>
    <t>Phlox Magic Blue</t>
  </si>
  <si>
    <t>Phlox Nadia</t>
  </si>
  <si>
    <t>Phlox Natasja</t>
  </si>
  <si>
    <t>Phlox NEON Jade</t>
  </si>
  <si>
    <t>Phlox NEON Mike's Favourite</t>
  </si>
  <si>
    <t>Phlox NEON Mike's Choice</t>
  </si>
  <si>
    <t>Phlox NEON Mystique Green</t>
  </si>
  <si>
    <t>Phlox NEON Aureole</t>
  </si>
  <si>
    <t>Phlox Olympus</t>
  </si>
  <si>
    <t>Phlox Orchid Green</t>
  </si>
  <si>
    <t>Phlox Peppermint Twist</t>
  </si>
  <si>
    <t>Phlox Picasso</t>
  </si>
  <si>
    <t>Phlox Red Ridding Hood</t>
  </si>
  <si>
    <t>Phlox Rainbow Dancer</t>
  </si>
  <si>
    <t>Phlox Spitfire</t>
  </si>
  <si>
    <t>Phlox Stars and Stripes</t>
  </si>
  <si>
    <t>Phlox Starfire</t>
  </si>
  <si>
    <t>Phlox Fairy Tail of the Ural</t>
  </si>
  <si>
    <t>Phlox Freckle Purple Shades</t>
  </si>
  <si>
    <t>Phlox Freckle Red Shades</t>
  </si>
  <si>
    <t>Phlox Fujiyama</t>
  </si>
  <si>
    <t>Phlox Younique Bicolor</t>
  </si>
  <si>
    <t>Phlox Younique Grey Blue White</t>
  </si>
  <si>
    <t>Phlox Younique Orange</t>
  </si>
  <si>
    <t>Phlox Younique Red</t>
  </si>
  <si>
    <t>Phlox Younique Trendy</t>
  </si>
  <si>
    <t>Phlox Younique White</t>
  </si>
  <si>
    <t>Helleborus Double Ellen Yellow Spotted</t>
  </si>
  <si>
    <t>Helleborus Double Ellen Pink</t>
  </si>
  <si>
    <t>Helleborus Double Ellen Pink Spotted</t>
  </si>
  <si>
    <t>Helleborus Double Ellen Purple</t>
  </si>
  <si>
    <t>Helleborus Double Ellen Red</t>
  </si>
  <si>
    <t>Helleborus Orientalis Mix</t>
  </si>
  <si>
    <t>Helleborus Pretty Ellen Spotted</t>
  </si>
  <si>
    <t>Helleborus Solar Delight</t>
  </si>
  <si>
    <t>Helleborus White Spotted Lady</t>
  </si>
  <si>
    <t>Echinacea Butterfly Hybrids</t>
  </si>
  <si>
    <t>Echinacea Double Decker</t>
  </si>
  <si>
    <t>Echinacea Magnus</t>
  </si>
  <si>
    <t>Echinacea Sunseekers Rainbow</t>
  </si>
  <si>
    <t>Echinacea Sunseekers Apple Green</t>
  </si>
  <si>
    <t>Echinacea Supreme Elegance</t>
  </si>
  <si>
    <t>Echinacea Tweety</t>
  </si>
  <si>
    <t>Echinacea Meditation Chunky Purple</t>
  </si>
  <si>
    <t>Echinacea White Swan</t>
  </si>
  <si>
    <t>Athyrium niponicum Metallicum</t>
  </si>
  <si>
    <t>Athyrium niponicum Pictum</t>
  </si>
  <si>
    <t>Athyrium niponicum Pewter Lace</t>
  </si>
  <si>
    <t>Athyrium niponicum Red Beauty</t>
  </si>
  <si>
    <t>Athyrium niponicum Silver Falls</t>
  </si>
  <si>
    <t>Athyrium filix-femina Frizelliae</t>
  </si>
  <si>
    <t>Miscanthus Flamingo</t>
  </si>
  <si>
    <t>Aquilegia Barlow Bordeaux</t>
  </si>
  <si>
    <t>Aquilegia Barlow Pink</t>
  </si>
  <si>
    <t>Aquilegia Winky Double Blue And White</t>
  </si>
  <si>
    <t>Aquilegia Winky Double Red White</t>
  </si>
  <si>
    <t>Aquilegia Crimson Star</t>
  </si>
  <si>
    <t>Anemone Queen Charlotte</t>
  </si>
  <si>
    <t>Anemone Leveillei</t>
  </si>
  <si>
    <t>Anemone Pamina</t>
  </si>
  <si>
    <t>Aster Anneke</t>
  </si>
  <si>
    <t>Aster Apollo</t>
  </si>
  <si>
    <t>Aster Jenny</t>
  </si>
  <si>
    <t>Aster Crimson Brocade</t>
  </si>
  <si>
    <t>Aster Lady In Blue</t>
  </si>
  <si>
    <t>Aster Marjorie</t>
  </si>
  <si>
    <t>Aster Prof A. Kippenberg</t>
  </si>
  <si>
    <t>Aster Royal Ruby</t>
  </si>
  <si>
    <t>Aster White Ladies</t>
  </si>
  <si>
    <t>Aster Herbstgruss Vom Bresserhof</t>
  </si>
  <si>
    <t>Astrantia Venice</t>
  </si>
  <si>
    <t>Astrantia Claret</t>
  </si>
  <si>
    <t>Astrantia Sparkling Stars Pink</t>
  </si>
  <si>
    <t>Bergenia Baby Doll</t>
  </si>
  <si>
    <t>Bergenia Rotblum</t>
  </si>
  <si>
    <t>Brunnera Variegata</t>
  </si>
  <si>
    <t>Ligularia Desdemona</t>
  </si>
  <si>
    <t>Ligularia Othello</t>
  </si>
  <si>
    <t>Ligularia Pandora</t>
  </si>
  <si>
    <t>Ligularia przewalskii</t>
  </si>
  <si>
    <t>Thalictrum aquilegifolium</t>
  </si>
  <si>
    <t>Thalictrum Flavum</t>
  </si>
  <si>
    <t>Asclepias Soulmate</t>
  </si>
  <si>
    <t>Veronica Baby Bomb</t>
  </si>
  <si>
    <t>Veronica Rotfuchs</t>
  </si>
  <si>
    <t>Veronica Sunny Border Blue</t>
  </si>
  <si>
    <t>Veronicastrum virginicum Fascination</t>
  </si>
  <si>
    <t>Gypsophila Bristol Fairy</t>
  </si>
  <si>
    <t>Geum Lady Stratheden</t>
  </si>
  <si>
    <t>Delphinium Magic Fountain Pink</t>
  </si>
  <si>
    <t>Lythrum salicaria Zigeunerblut</t>
  </si>
  <si>
    <t>Lythrum salicaria Robert</t>
  </si>
  <si>
    <t>Dicentra Cupid</t>
  </si>
  <si>
    <t>Dodecatheon Red Wings</t>
  </si>
  <si>
    <t>Nepeta Junior Walker</t>
  </si>
  <si>
    <t>Nepeta Six Hills Giant</t>
  </si>
  <si>
    <t>Sanguisorba Menziesii</t>
  </si>
  <si>
    <t>Sanguisorba Obtusa</t>
  </si>
  <si>
    <t>Trollius Orange Princess</t>
  </si>
  <si>
    <t>Convallaria Bordeaux</t>
  </si>
  <si>
    <t>Convallaria Prolificans</t>
  </si>
  <si>
    <t>Alcaea Creme De Cassis</t>
  </si>
  <si>
    <t>Alcaea Peaches and Dreams</t>
  </si>
  <si>
    <t>Alcaea Fiesta Time</t>
  </si>
  <si>
    <t>Pulmonaria Silverado</t>
  </si>
  <si>
    <t>Monarda Bee-Bright</t>
  </si>
  <si>
    <t>Monarda Bee-Pretty</t>
  </si>
  <si>
    <t>Monarda Croftway Pink</t>
  </si>
  <si>
    <t>Leucanthemum Sante</t>
  </si>
  <si>
    <t>Sedum Black Knight</t>
  </si>
  <si>
    <t>Sedum Sunsparkler Blue Pearl</t>
  </si>
  <si>
    <t>Sedum SunSparkler Dazzleberry</t>
  </si>
  <si>
    <t>Sedum Matrona</t>
  </si>
  <si>
    <t>Sedum Mojave Jewels Diamond</t>
  </si>
  <si>
    <t>Sedum Purple Emperor</t>
  </si>
  <si>
    <t>Sedum Red Cauli</t>
  </si>
  <si>
    <t>Sedum Stardust</t>
  </si>
  <si>
    <t>Sedum Sunsparkler Firecracker</t>
  </si>
  <si>
    <t>Sedum Jose Aubergine</t>
  </si>
  <si>
    <t>Penstemon Dark Tower</t>
  </si>
  <si>
    <t>Platycodon grandiflorus Astra Pink</t>
  </si>
  <si>
    <t>Platycodon grandiflorus Astra White</t>
  </si>
  <si>
    <t>Eupatorium Atropurpureum</t>
  </si>
  <si>
    <t>Eupatorium Chocolate</t>
  </si>
  <si>
    <t>Primula Barnhaven Frou Frou</t>
  </si>
  <si>
    <t>Pulsatilla Violet Bells</t>
  </si>
  <si>
    <t>Pulsatilla Papagenoa</t>
  </si>
  <si>
    <t>Pulsatilla Red Bells</t>
  </si>
  <si>
    <t>Pulsatilla White Bells</t>
  </si>
  <si>
    <t>Salvia nemorosa Blue Bouquetta</t>
  </si>
  <si>
    <t>Salvia nemorosa Caradonna Compact</t>
  </si>
  <si>
    <t>Sidalcea Partygirl</t>
  </si>
  <si>
    <t>Tricyrtis Purple Beauty</t>
  </si>
  <si>
    <t>Tricyrtis Hirta</t>
  </si>
  <si>
    <t>Achillea Noblesse</t>
  </si>
  <si>
    <t>Achillea Red Velvet</t>
  </si>
  <si>
    <t>Achillea Tricolor</t>
  </si>
  <si>
    <t>Achillea Walther Funcke</t>
  </si>
  <si>
    <t>Yucca Filamentosa</t>
  </si>
  <si>
    <t>Astilbe thunbergii</t>
  </si>
  <si>
    <t>Astilbe simplicifolia</t>
  </si>
  <si>
    <t>Heucherella</t>
  </si>
  <si>
    <t>Geranium himalayense</t>
  </si>
  <si>
    <t>Geranium hybrid</t>
  </si>
  <si>
    <t>Geranium pratense</t>
  </si>
  <si>
    <t>Geranium sanguineum</t>
  </si>
  <si>
    <t>Geranium phaeum</t>
  </si>
  <si>
    <t>Geranium x magnificum</t>
  </si>
  <si>
    <t>Iris ensata</t>
  </si>
  <si>
    <t>Hosta undulata</t>
  </si>
  <si>
    <t>Hosta plantaginea</t>
  </si>
  <si>
    <t>Hosta tokudama</t>
  </si>
  <si>
    <t>Phlox divaricata</t>
  </si>
  <si>
    <t>Phlox amplifolia</t>
  </si>
  <si>
    <t>Phlox maculata</t>
  </si>
  <si>
    <t>Helleborus orientalis</t>
  </si>
  <si>
    <t>Athyrium niponicum</t>
  </si>
  <si>
    <t>Athyrium filix-femina</t>
  </si>
  <si>
    <t>Miscanthus sinensis</t>
  </si>
  <si>
    <t>Aquilegia caerulea</t>
  </si>
  <si>
    <t>Anemone japonica</t>
  </si>
  <si>
    <t>Anemone leveillei</t>
  </si>
  <si>
    <t>Astrantia hybrid</t>
  </si>
  <si>
    <t>Astrantia major</t>
  </si>
  <si>
    <t>Bergenia cordifolia</t>
  </si>
  <si>
    <t>Thalictrum</t>
  </si>
  <si>
    <t>Asclepias incarnata</t>
  </si>
  <si>
    <t>Veronica Bomb® Series</t>
  </si>
  <si>
    <t>Veronicastrum virginicum</t>
  </si>
  <si>
    <t>Geum</t>
  </si>
  <si>
    <t>Dicentra spectabilis</t>
  </si>
  <si>
    <t>Dodecatheon pulchellum</t>
  </si>
  <si>
    <t>Nepeta faassenii</t>
  </si>
  <si>
    <t>Sanguisorba menziesii</t>
  </si>
  <si>
    <t>Sanguisorba</t>
  </si>
  <si>
    <t>Trollius</t>
  </si>
  <si>
    <t>Alcaea rosea</t>
  </si>
  <si>
    <t>Pulmonaria saccharata</t>
  </si>
  <si>
    <t>Leucanthemum</t>
  </si>
  <si>
    <t>Penstemon</t>
  </si>
  <si>
    <t>Platycodon grandiflorus</t>
  </si>
  <si>
    <t>Eupatorium maculatum</t>
  </si>
  <si>
    <t>Eupatorium rugosum</t>
  </si>
  <si>
    <t>Primula x</t>
  </si>
  <si>
    <t>Pulsatilla vulgaris</t>
  </si>
  <si>
    <t>Sidalcea</t>
  </si>
  <si>
    <t>Tricyrtis hybrid</t>
  </si>
  <si>
    <t>Tricyrtis hirta</t>
  </si>
  <si>
    <t>Achillea ptarmica</t>
  </si>
  <si>
    <t>Achillea</t>
  </si>
  <si>
    <t>Yucca</t>
  </si>
  <si>
    <t>IRIS SIBIRICA / ИРИС СИБИРСКИЙ  (транспортировка и хранение до посадки при темп. 0+5ºС)</t>
  </si>
  <si>
    <t xml:space="preserve">PAEONIA / ПИОН COLLECTIONER (транспортировка и хранение до посадки при темп. 0+5ºС) </t>
  </si>
  <si>
    <t xml:space="preserve">при этом Компания не несет ответственность за любые убытки, которые могут возникнуть,если фирма не была в состоянии </t>
  </si>
  <si>
    <t>Внимание покупателей!</t>
  </si>
  <si>
    <t>мы рекомендуем пользоваться  спец. темп. режимом в пределах 0 - +5 град С.  Несоблюдение необходимых условий транспортировки и хранения, а также, длительная транспортировка (более 4 суток)</t>
  </si>
  <si>
    <t xml:space="preserve">могут привести к ухудшению качества товара. В этом случае мы оставляем за собой право не принимать претензии по качеству. </t>
  </si>
  <si>
    <t xml:space="preserve">Предложение без обязательств до момента подтверждения заказа. </t>
  </si>
  <si>
    <t>Некоторые сорта доступны в ограниченном количестве. По результатам сбора урожая возможны изменения подтвержденных заявок.</t>
  </si>
  <si>
    <t>Tulipa Happy Clown</t>
  </si>
  <si>
    <t>Tulipa Wedding Dream</t>
  </si>
  <si>
    <t>Tulipa Vulcan d'Or</t>
  </si>
  <si>
    <t>Tulipa Copper Image</t>
  </si>
  <si>
    <t>Tulipa Santiago</t>
  </si>
  <si>
    <t>Tulipa Sweet Amy</t>
  </si>
  <si>
    <t>Tulipa Flamingo Queen</t>
  </si>
  <si>
    <t>Tulipa Niigata</t>
  </si>
  <si>
    <t>Hyacinth Sweet Invitation</t>
  </si>
  <si>
    <t>МАХРОВЫЙ+КАСКАДНЫЙ ярко-малиновый, кроющие лепестки бордово-зеленые</t>
  </si>
  <si>
    <t>ГУСТОБАХРОМЧАТЫЙ +МАХРОВЫЙ кораллово-красный  со светлой бахромой</t>
  </si>
  <si>
    <t>бутоны сначала зеленые с белым и розовым оттенком, а во время раскрытия становятся полностью белыми с розовыми вкраплениями и штрихами</t>
  </si>
  <si>
    <t>БАХРОМЧАТЫЙ+МАХРОВЫЙ Оттенки персикового и розовато-лососевого с осветленной, подсвечивающей бахромой</t>
  </si>
  <si>
    <t>сиреневато-розовый с осветленной бахромой</t>
  </si>
  <si>
    <t>кораллово-оранжевый с желтым меланжем</t>
  </si>
  <si>
    <t xml:space="preserve">кумачово-красный </t>
  </si>
  <si>
    <t>Хэппи Клоун</t>
  </si>
  <si>
    <t>Веддинг Дрим</t>
  </si>
  <si>
    <t>очень крупный махровый цветок, начинает цветение от желтовато-кремового окраса, постепенно становится белым, на внешних кроющих лепестках проявляются зеленые штрихи</t>
  </si>
  <si>
    <t>Вулкан д'Ор</t>
  </si>
  <si>
    <t>махровый, золотисто-желтый</t>
  </si>
  <si>
    <t>Коппер Имедж</t>
  </si>
  <si>
    <t>кремово-розовый с ярко-розовым (румяным) меланжем</t>
  </si>
  <si>
    <t>густомахровый, пурпурно-лиловый, кроющие лепестки зеленые</t>
  </si>
  <si>
    <t>Сантьяго</t>
  </si>
  <si>
    <t>МАХРОВЫЙ малиново-красный с осветленными, слегка сиреневатыми краями лепестков</t>
  </si>
  <si>
    <t>Свит Эми</t>
  </si>
  <si>
    <t>очень живописный, нежно-перламутровый розово-белый меланж, дает несколько стеблей с цветками</t>
  </si>
  <si>
    <t>Фламинго Куин</t>
  </si>
  <si>
    <t xml:space="preserve">нежно-розовый с белыми осветлениями и светло-зелеными прожилками </t>
  </si>
  <si>
    <t>Ниигата</t>
  </si>
  <si>
    <t>красивый бокал в интересном переливистом окрасе оттенков розового, сиреневого с оранжевым отсветом</t>
  </si>
  <si>
    <t>Свит Инвитейшн</t>
  </si>
  <si>
    <t>кораллово-розовый, у основания цветков абрикосовый</t>
  </si>
  <si>
    <t>(сплит) белый, с гофрир. махровой коронкой, белой с нежно-розовой каймой</t>
  </si>
  <si>
    <t>(крупнокор. гофр.) лимонно-желтый, очень крупная светло-желтая гофрированная коронка с желтой широкой каймой</t>
  </si>
  <si>
    <t xml:space="preserve">(крупнокор. гофр.) цвет равномерный, ярко-желтый, коронка очень пышная, крупная, сильно волнистая. </t>
  </si>
  <si>
    <t xml:space="preserve">(трубчатый) белый с розовой гофриров. коронкой Экслюзив! </t>
  </si>
  <si>
    <r>
      <rPr>
        <b/>
        <i/>
        <sz val="10"/>
        <rFont val="Calibri"/>
        <family val="2"/>
        <charset val="204"/>
        <scheme val="minor"/>
      </rPr>
      <t>МАХРОВЫЙ+ХАМЕЛЕОН</t>
    </r>
    <r>
      <rPr>
        <sz val="10"/>
        <rFont val="Calibri"/>
        <family val="2"/>
        <charset val="204"/>
        <scheme val="minor"/>
      </rPr>
      <t xml:space="preserve"> цвет постепенно переходит от нежно-абрикосового к малиновому через очень эффектный меланж двух окрасок</t>
    </r>
  </si>
  <si>
    <r>
      <t xml:space="preserve">тёмно-розовые с зелёным внешние лепестки, в центре возвышающейся шапочкой белые лепестки </t>
    </r>
    <r>
      <rPr>
        <b/>
        <i/>
        <sz val="10"/>
        <rFont val="Calibri"/>
        <family val="2"/>
        <charset val="204"/>
        <scheme val="minor"/>
      </rPr>
      <t>ГУСТОМАХРОВЫЙ</t>
    </r>
  </si>
  <si>
    <r>
      <rPr>
        <b/>
        <sz val="10"/>
        <rFont val="Calibri"/>
        <family val="2"/>
        <charset val="204"/>
        <scheme val="minor"/>
      </rPr>
      <t>ГУСТОМАХРОВЫЙ,</t>
    </r>
    <r>
      <rPr>
        <sz val="10"/>
        <rFont val="Calibri"/>
        <family val="2"/>
        <charset val="204"/>
        <scheme val="minor"/>
      </rPr>
      <t xml:space="preserve"> верхняя "шапочка" лепестков ярко-желтая, нижние кроющие лепестки бордово-бронзовые</t>
    </r>
  </si>
  <si>
    <r>
      <rPr>
        <b/>
        <sz val="10"/>
        <rFont val="Calibri"/>
        <family val="2"/>
        <scheme val="minor"/>
      </rPr>
      <t>МАХРОВЫЙ+КАСКАДНЫЙ</t>
    </r>
    <r>
      <rPr>
        <sz val="10"/>
        <rFont val="Calibri"/>
        <family val="2"/>
        <charset val="204"/>
        <scheme val="minor"/>
      </rPr>
      <t xml:space="preserve"> ярко-клюквенный, кроющие лепестки малиново-зеленые</t>
    </r>
  </si>
  <si>
    <r>
      <rPr>
        <b/>
        <sz val="10"/>
        <rFont val="Calibri"/>
        <family val="2"/>
        <scheme val="minor"/>
      </rPr>
      <t>МАХРОВЫЙ+КАСКАДНЫЙ</t>
    </r>
    <r>
      <rPr>
        <sz val="10"/>
        <rFont val="Calibri"/>
        <family val="2"/>
        <charset val="204"/>
        <scheme val="minor"/>
      </rPr>
      <t xml:space="preserve"> ярко-красный с желтым, кроющие лепестки малиново-зеленые</t>
    </r>
  </si>
  <si>
    <r>
      <t xml:space="preserve">МАХРОВЫЙ+КАСКАДНЫЙ </t>
    </r>
    <r>
      <rPr>
        <sz val="10"/>
        <rFont val="Calibri"/>
        <family val="2"/>
        <charset val="204"/>
        <scheme val="minor"/>
      </rPr>
      <t>похож на мороженое со взбитыми сливками. Уникальный, махровый, каскадный с белым центром и розовыми лепестками с зеленой чашечкой- основанием.</t>
    </r>
  </si>
  <si>
    <r>
      <t xml:space="preserve">желтый, контрастн. красный край
</t>
    </r>
    <r>
      <rPr>
        <b/>
        <i/>
        <sz val="10"/>
        <rFont val="Calibri"/>
        <family val="2"/>
        <charset val="204"/>
        <scheme val="minor"/>
      </rPr>
      <t>МНОГОЦВЕТКОВЫЙ+МАХРОВЫЙ</t>
    </r>
  </si>
  <si>
    <r>
      <t xml:space="preserve">кремово-белый, внешние лепестки с зелёной полосой, декоративная листва </t>
    </r>
    <r>
      <rPr>
        <b/>
        <i/>
        <sz val="10"/>
        <rFont val="Calibri"/>
        <family val="2"/>
        <charset val="204"/>
        <scheme val="minor"/>
      </rPr>
      <t>МНОГОЦВЕТКОВЫЙ + МАХРОВЫЙ</t>
    </r>
  </si>
  <si>
    <r>
      <t xml:space="preserve">ярко-алый </t>
    </r>
    <r>
      <rPr>
        <b/>
        <i/>
        <sz val="10"/>
        <rFont val="Calibri"/>
        <family val="2"/>
        <charset val="204"/>
        <scheme val="minor"/>
      </rPr>
      <t xml:space="preserve">БАХРОМЧАТЫЙ+МАХРОВЫЙ </t>
    </r>
  </si>
  <si>
    <r>
      <rPr>
        <b/>
        <sz val="10"/>
        <rFont val="Calibri"/>
        <family val="2"/>
        <scheme val="minor"/>
      </rPr>
      <t xml:space="preserve">БАХРОМЧАТЫЙ+МАХРОВЫЙ </t>
    </r>
    <r>
      <rPr>
        <sz val="10"/>
        <rFont val="Calibri"/>
        <family val="2"/>
        <scheme val="minor"/>
      </rPr>
      <t>винно-красный цвет бургундия с небольшими светло-кремовыми вкраплениями</t>
    </r>
  </si>
  <si>
    <r>
      <t xml:space="preserve">МАХРОВЫЙ+ГУСТОБАХРОМЧАТЫЙ </t>
    </r>
    <r>
      <rPr>
        <sz val="10"/>
        <rFont val="Calibri"/>
        <family val="2"/>
        <scheme val="minor"/>
      </rPr>
      <t>ярко-малиновый с густой белой бахромой</t>
    </r>
  </si>
  <si>
    <r>
      <rPr>
        <b/>
        <sz val="10"/>
        <rFont val="Calibri"/>
        <family val="2"/>
        <scheme val="minor"/>
      </rPr>
      <t>МАХРОВЫЙ+ЛИЛИЕЦВЕТНЫЙ</t>
    </r>
    <r>
      <rPr>
        <sz val="10"/>
        <rFont val="Calibri"/>
        <family val="2"/>
        <charset val="204"/>
        <scheme val="minor"/>
      </rPr>
      <t xml:space="preserve"> оригинальная форма с внешними заостренными- отогнутыми  лепестками, пурпурно-малиновый с кремово-розовой широкой каймой</t>
    </r>
  </si>
  <si>
    <r>
      <rPr>
        <b/>
        <i/>
        <sz val="10"/>
        <rFont val="Calibri"/>
        <family val="2"/>
        <charset val="204"/>
        <scheme val="minor"/>
      </rPr>
      <t>ХАМЕЛЕОН</t>
    </r>
    <r>
      <rPr>
        <sz val="10"/>
        <rFont val="Calibri"/>
        <family val="2"/>
        <charset val="204"/>
        <scheme val="minor"/>
      </rPr>
      <t xml:space="preserve">    от лимонно-желт. До белого с малиновой каймой
</t>
    </r>
    <r>
      <rPr>
        <b/>
        <i/>
        <sz val="10"/>
        <rFont val="Calibri"/>
        <family val="2"/>
        <charset val="204"/>
        <scheme val="minor"/>
      </rPr>
      <t>МНОГОЦВЕТКОВЫЙ+МАХРОВЫЙ</t>
    </r>
  </si>
  <si>
    <r>
      <rPr>
        <b/>
        <i/>
        <sz val="10"/>
        <rFont val="Calibri"/>
        <family val="2"/>
        <charset val="204"/>
        <scheme val="minor"/>
      </rPr>
      <t xml:space="preserve">БАХРОМЧАТЫЙ+МАХРОВЫЙ </t>
    </r>
    <r>
      <rPr>
        <sz val="10"/>
        <rFont val="Calibri"/>
        <family val="2"/>
        <charset val="204"/>
        <scheme val="minor"/>
      </rPr>
      <t xml:space="preserve"> кораллово-красный, внешние лепестки зелёные с розовой бахромой</t>
    </r>
  </si>
  <si>
    <r>
      <t xml:space="preserve">УНИКАЛЬНЫЙ </t>
    </r>
    <r>
      <rPr>
        <b/>
        <sz val="10"/>
        <rFont val="Calibri"/>
        <family val="2"/>
        <charset val="204"/>
        <scheme val="minor"/>
      </rPr>
      <t>МАХРОВЫЙ+ МНОГОЦВЕТКОВЫЙ</t>
    </r>
    <r>
      <rPr>
        <sz val="10"/>
        <rFont val="Calibri"/>
        <family val="2"/>
        <scheme val="minor"/>
      </rPr>
      <t xml:space="preserve"> БУТОН цветок махровый, 6см, состоит из более мелких 5-6 махровых цветков, образующих единое целое в виде уникального цветка. Светло-зеленый в бутоне, при раскрывании кремовый с голубовато розовыми напылениями и  жилками.</t>
    </r>
  </si>
  <si>
    <r>
      <rPr>
        <b/>
        <i/>
        <sz val="10"/>
        <rFont val="Calibri"/>
        <family val="2"/>
        <charset val="204"/>
        <scheme val="minor"/>
      </rPr>
      <t>ГУСТОМАХРОВЫЙ</t>
    </r>
    <r>
      <rPr>
        <sz val="10"/>
        <rFont val="Calibri"/>
        <family val="2"/>
        <charset val="204"/>
        <scheme val="minor"/>
      </rPr>
      <t>, ярко-фиолетовый, внешние лепестки зеленые</t>
    </r>
  </si>
  <si>
    <r>
      <rPr>
        <b/>
        <i/>
        <sz val="10"/>
        <rFont val="Calibri"/>
        <family val="2"/>
        <charset val="204"/>
        <scheme val="minor"/>
      </rPr>
      <t xml:space="preserve">ПОПУГАЙНЫЙ +ГУСТОМАХРОВЫЙ </t>
    </r>
    <r>
      <rPr>
        <i/>
        <sz val="10"/>
        <rFont val="Calibri"/>
        <family val="2"/>
        <charset val="204"/>
        <scheme val="minor"/>
      </rPr>
      <t>фиолетово-лиловый , крайние лепестки зеленые</t>
    </r>
  </si>
  <si>
    <r>
      <t xml:space="preserve">тёмно-розовый с белой бахромой </t>
    </r>
    <r>
      <rPr>
        <b/>
        <i/>
        <sz val="10"/>
        <rFont val="Calibri"/>
        <family val="2"/>
        <charset val="204"/>
        <scheme val="minor"/>
      </rPr>
      <t xml:space="preserve">БАХРОМЧАТЫЙ+МАХРОВЫЙ </t>
    </r>
  </si>
  <si>
    <r>
      <rPr>
        <b/>
        <i/>
        <sz val="10"/>
        <rFont val="Calibri"/>
        <family val="2"/>
        <charset val="204"/>
        <scheme val="minor"/>
      </rPr>
      <t>МАХРОВЫЙ +ГУСТОБАХРОМЧАТЫЙ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кораллово-красный с плотной желтой бахромой</t>
    </r>
  </si>
  <si>
    <r>
      <t xml:space="preserve">густомахровый, многоярусный с белой "шапочкой",
</t>
    </r>
    <r>
      <rPr>
        <b/>
        <i/>
        <sz val="10"/>
        <rFont val="Calibri"/>
        <family val="2"/>
        <charset val="204"/>
        <scheme val="minor"/>
      </rPr>
      <t>ГУСТОМАХРОВЫЙ</t>
    </r>
  </si>
  <si>
    <r>
      <t xml:space="preserve">БАХРОМЧАТЫЙ+МАХРОВЫЙ </t>
    </r>
    <r>
      <rPr>
        <sz val="10"/>
        <rFont val="Calibri"/>
        <family val="2"/>
        <charset val="204"/>
        <scheme val="minor"/>
      </rPr>
      <t xml:space="preserve"> ванильно-желтый с кремовой бахромой, кроющие лепестки как зеленая чашечка для пушистого бутона</t>
    </r>
  </si>
  <si>
    <r>
      <rPr>
        <b/>
        <i/>
        <sz val="10"/>
        <rFont val="Calibri"/>
        <family val="2"/>
        <charset val="204"/>
        <scheme val="minor"/>
      </rPr>
      <t>МАХРОВЫЙ+МНОГОЦВЕТКОВЫЙ</t>
    </r>
    <r>
      <rPr>
        <sz val="10"/>
        <rFont val="Calibri"/>
        <family val="2"/>
        <charset val="204"/>
        <scheme val="minor"/>
      </rPr>
      <t xml:space="preserve"> в закрытом состоянии -зеленый, по мере раскрытия становится насыщенно-сиреневым</t>
    </r>
  </si>
  <si>
    <r>
      <t xml:space="preserve">винно-красный, с желтой бахромой
</t>
    </r>
    <r>
      <rPr>
        <b/>
        <i/>
        <sz val="10"/>
        <rFont val="Calibri"/>
        <family val="2"/>
        <charset val="204"/>
        <scheme val="minor"/>
      </rPr>
      <t xml:space="preserve">БАХРОМЧАТЫЙ+МАХРОВЫЙ </t>
    </r>
  </si>
  <si>
    <r>
      <rPr>
        <b/>
        <i/>
        <sz val="10"/>
        <rFont val="Calibri"/>
        <family val="2"/>
        <charset val="204"/>
        <scheme val="minor"/>
      </rPr>
      <t xml:space="preserve">ГУСТОМАХРОВЫЙ+ГУСТОБАХРОМЧАТЫЙ </t>
    </r>
    <r>
      <rPr>
        <sz val="10"/>
        <rFont val="Calibri"/>
        <family val="2"/>
        <charset val="204"/>
        <scheme val="minor"/>
      </rPr>
      <t>жёлтый, внешние лепестки зелёные, бахрома с красными вкраплениями</t>
    </r>
  </si>
  <si>
    <r>
      <rPr>
        <b/>
        <sz val="10"/>
        <rFont val="Calibri"/>
        <family val="2"/>
        <scheme val="minor"/>
      </rPr>
      <t>ГУСТОМАХРОВЫЙ+МНОГОЦВЕТКОВЫЙ</t>
    </r>
    <r>
      <rPr>
        <sz val="10"/>
        <rFont val="Calibri"/>
        <family val="2"/>
        <charset val="204"/>
        <scheme val="minor"/>
      </rPr>
      <t>, высокий бокал,  белый с лилово-фиолетовыми полосами, линиями и штрихами, сверху белая махровая "шапочка"</t>
    </r>
  </si>
  <si>
    <r>
      <rPr>
        <b/>
        <sz val="10"/>
        <rFont val="Calibri"/>
        <family val="2"/>
        <charset val="204"/>
        <scheme val="minor"/>
      </rPr>
      <t>ХАМЕЛЕОН</t>
    </r>
    <r>
      <rPr>
        <sz val="10"/>
        <rFont val="Calibri"/>
        <family val="2"/>
        <charset val="204"/>
        <scheme val="minor"/>
      </rPr>
      <t xml:space="preserve">   </t>
    </r>
    <r>
      <rPr>
        <b/>
        <i/>
        <sz val="10"/>
        <rFont val="Calibri"/>
        <family val="2"/>
        <charset val="204"/>
        <scheme val="minor"/>
      </rPr>
      <t>ГУСТОМАХРОВЫЙ</t>
    </r>
    <r>
      <rPr>
        <sz val="10"/>
        <rFont val="Calibri"/>
        <family val="2"/>
        <charset val="204"/>
        <scheme val="minor"/>
      </rPr>
      <t xml:space="preserve"> белый с розовой каймой до почти полностью малиново-розового</t>
    </r>
  </si>
  <si>
    <r>
      <rPr>
        <b/>
        <i/>
        <sz val="10"/>
        <rFont val="Calibri"/>
        <family val="2"/>
        <charset val="204"/>
        <scheme val="minor"/>
      </rPr>
      <t>ХАМЕЛЕОН+МАХРОВЫЙ</t>
    </r>
    <r>
      <rPr>
        <sz val="10"/>
        <rFont val="Calibri"/>
        <family val="2"/>
        <charset val="204"/>
        <scheme val="minor"/>
      </rPr>
      <t xml:space="preserve">
три перевоплощения во время цветения: от желтого с оранжевым меланжем - в румяно-красно-оранжевый меланж с штрихами - в ярко-красный</t>
    </r>
  </si>
  <si>
    <r>
      <rPr>
        <b/>
        <sz val="10"/>
        <rFont val="Calibri"/>
        <family val="2"/>
        <scheme val="minor"/>
      </rPr>
      <t>ГУСТОМАХРОВЫЙ+МНОГОЦВЕТКОВЫЙ</t>
    </r>
    <r>
      <rPr>
        <sz val="10"/>
        <rFont val="Calibri"/>
        <family val="2"/>
        <charset val="204"/>
        <scheme val="minor"/>
      </rPr>
      <t>, кораллово-розовый с широкой желтой каймой</t>
    </r>
  </si>
  <si>
    <r>
      <t xml:space="preserve">желтый. </t>
    </r>
    <r>
      <rPr>
        <b/>
        <i/>
        <sz val="10"/>
        <rFont val="Calibri"/>
        <family val="2"/>
        <charset val="204"/>
        <scheme val="minor"/>
      </rPr>
      <t>МАХРОВЫЙ+СУПЕРКАРЛИК</t>
    </r>
  </si>
  <si>
    <r>
      <rPr>
        <b/>
        <i/>
        <sz val="10"/>
        <rFont val="Calibri"/>
        <family val="2"/>
        <charset val="204"/>
        <scheme val="minor"/>
      </rPr>
      <t xml:space="preserve">БАХРОМЧАТЫЙ+МАХРОВЫЙ </t>
    </r>
    <r>
      <rPr>
        <i/>
        <sz val="10"/>
        <rFont val="Calibri"/>
        <family val="2"/>
        <charset val="204"/>
        <scheme val="minor"/>
      </rPr>
      <t xml:space="preserve"> глянцевый,ярко-красный, кроющие лепестки зеленые, бахрома слегка осветлена</t>
    </r>
  </si>
  <si>
    <r>
      <rPr>
        <b/>
        <sz val="10"/>
        <rFont val="Calibri"/>
        <family val="2"/>
        <scheme val="minor"/>
      </rPr>
      <t xml:space="preserve">СУПЕРМАХРОВЫЙ+МНОГОЦВЕТКОВЫЙ </t>
    </r>
    <r>
      <rPr>
        <sz val="10"/>
        <rFont val="Calibri"/>
        <family val="2"/>
        <charset val="204"/>
        <scheme val="minor"/>
      </rPr>
      <t>средне-поздний, кроющие лепестки малиновые, "шапочка" белая</t>
    </r>
  </si>
  <si>
    <r>
      <t xml:space="preserve">Тип 'ПИКЧЕР', бутоны в виде короны </t>
    </r>
    <r>
      <rPr>
        <sz val="10"/>
        <rFont val="Calibri"/>
        <family val="2"/>
        <charset val="204"/>
        <scheme val="minor"/>
      </rPr>
      <t>перламутрово нежно-розовый с кремовым основанием</t>
    </r>
  </si>
  <si>
    <r>
      <rPr>
        <b/>
        <sz val="10"/>
        <rFont val="Calibri"/>
        <family val="2"/>
        <charset val="204"/>
        <scheme val="minor"/>
      </rPr>
      <t xml:space="preserve">Тип 'ПИКЧЕР', </t>
    </r>
    <r>
      <rPr>
        <sz val="10"/>
        <rFont val="Calibri"/>
        <family val="2"/>
        <charset val="204"/>
        <scheme val="minor"/>
      </rPr>
      <t>бутоны в виде короны, темно-фиолетовый</t>
    </r>
  </si>
  <si>
    <r>
      <t xml:space="preserve">БАХРОМЧАТЫЙ+МАХРОВЫЙ </t>
    </r>
    <r>
      <rPr>
        <sz val="10"/>
        <rFont val="Calibri"/>
        <family val="2"/>
        <scheme val="minor"/>
      </rPr>
      <t xml:space="preserve"> оранжево-желтый, с бордовой полосой по центру лепестков, переливистый с бахромой </t>
    </r>
  </si>
  <si>
    <r>
      <rPr>
        <b/>
        <i/>
        <sz val="10"/>
        <rFont val="Calibri"/>
        <family val="2"/>
        <charset val="204"/>
        <scheme val="minor"/>
      </rPr>
      <t>БАХРОМЧАТЫЙ+МАХРОВЫЙ</t>
    </r>
    <r>
      <rPr>
        <sz val="10"/>
        <rFont val="Calibri"/>
        <family val="2"/>
        <charset val="204"/>
        <scheme val="minor"/>
      </rPr>
      <t xml:space="preserve"> розовый с белой бахромой </t>
    </r>
  </si>
  <si>
    <r>
      <rPr>
        <b/>
        <sz val="10"/>
        <rFont val="Calibri"/>
        <family val="2"/>
        <scheme val="minor"/>
      </rPr>
      <t>БАХРОМЧАТЫЙ + МАХРОВЫЙ</t>
    </r>
    <r>
      <rPr>
        <sz val="10"/>
        <rFont val="Calibri"/>
        <family val="2"/>
        <charset val="204"/>
        <scheme val="minor"/>
      </rPr>
      <t xml:space="preserve"> рубиновый с сиреневатой бахромой</t>
    </r>
  </si>
  <si>
    <r>
      <t xml:space="preserve">розовый с белой бахромой
</t>
    </r>
    <r>
      <rPr>
        <b/>
        <i/>
        <sz val="10"/>
        <rFont val="Calibri"/>
        <family val="2"/>
        <charset val="204"/>
        <scheme val="minor"/>
      </rPr>
      <t xml:space="preserve">БАХРОМЧАТЫЙ+МАХРОВЫЙ </t>
    </r>
  </si>
  <si>
    <r>
      <rPr>
        <b/>
        <sz val="10"/>
        <rFont val="Calibri"/>
        <family val="2"/>
        <scheme val="minor"/>
      </rPr>
      <t>ГУСТОБАХРОМЧАТЫЙ +МАХРОВЫЙ</t>
    </r>
    <r>
      <rPr>
        <sz val="10"/>
        <rFont val="Calibri"/>
        <family val="2"/>
        <charset val="204"/>
        <scheme val="minor"/>
      </rPr>
      <t xml:space="preserve"> розовый со светлой бахромой</t>
    </r>
  </si>
  <si>
    <r>
      <rPr>
        <b/>
        <sz val="10"/>
        <rFont val="Calibri"/>
        <family val="2"/>
        <scheme val="minor"/>
      </rPr>
      <t>ГУСТОМАХРОВЫЙ+КАСКАДНЫЙ</t>
    </r>
    <r>
      <rPr>
        <sz val="10"/>
        <rFont val="Calibri"/>
        <family val="2"/>
        <charset val="204"/>
        <scheme val="minor"/>
      </rPr>
      <t xml:space="preserve"> оранжевый, кроющие лепестки светло-салатовые с желтым</t>
    </r>
  </si>
  <si>
    <r>
      <rPr>
        <b/>
        <sz val="10"/>
        <rFont val="Calibri"/>
        <family val="2"/>
        <scheme val="minor"/>
      </rPr>
      <t xml:space="preserve">БАХРОМЧАТЫЙ+МАХРОВЫЙ </t>
    </r>
    <r>
      <rPr>
        <sz val="10"/>
        <rFont val="Calibri"/>
        <family val="2"/>
        <charset val="204"/>
        <scheme val="minor"/>
      </rPr>
      <t xml:space="preserve"> лимонно-желтый</t>
    </r>
  </si>
  <si>
    <r>
      <rPr>
        <b/>
        <sz val="10"/>
        <rFont val="Calibri"/>
        <family val="2"/>
        <charset val="204"/>
        <scheme val="minor"/>
      </rPr>
      <t>ЭКСКЛЮЗИВ!</t>
    </r>
    <r>
      <rPr>
        <sz val="10"/>
        <rFont val="Calibri"/>
        <family val="2"/>
        <charset val="204"/>
        <scheme val="minor"/>
      </rPr>
      <t xml:space="preserve"> перламутрово-малиновый с зеленоватостью на внешних лепестках. </t>
    </r>
    <r>
      <rPr>
        <b/>
        <i/>
        <sz val="10"/>
        <rFont val="Calibri"/>
        <family val="2"/>
        <charset val="204"/>
        <scheme val="minor"/>
      </rPr>
      <t>МНОГОЦВЕТКОВЫЙ + МАХРОВЫЙ</t>
    </r>
  </si>
  <si>
    <r>
      <t xml:space="preserve">лиловый с жёлтым центром </t>
    </r>
    <r>
      <rPr>
        <b/>
        <i/>
        <sz val="10"/>
        <rFont val="Calibri"/>
        <family val="2"/>
        <charset val="204"/>
        <scheme val="minor"/>
      </rPr>
      <t>МНОГОЦВЕТКОВЫЙ + МАХРОВЫЙ</t>
    </r>
  </si>
  <si>
    <r>
      <t xml:space="preserve">сиреневый со светло-розовой бахромой
</t>
    </r>
    <r>
      <rPr>
        <b/>
        <i/>
        <sz val="10"/>
        <rFont val="Calibri"/>
        <family val="2"/>
        <charset val="204"/>
        <scheme val="minor"/>
      </rPr>
      <t xml:space="preserve">БАХРОМЧАТЫЙ+МАХРОВЫЙ </t>
    </r>
  </si>
  <si>
    <r>
      <t xml:space="preserve">фиолетов. со светл. бахромой
</t>
    </r>
    <r>
      <rPr>
        <b/>
        <i/>
        <sz val="10"/>
        <rFont val="Calibri"/>
        <family val="2"/>
        <charset val="204"/>
        <scheme val="minor"/>
      </rPr>
      <t xml:space="preserve">БАХРОМЧАТЫЙ+МАХРОВЫЙ </t>
    </r>
  </si>
  <si>
    <r>
      <t xml:space="preserve">желтый
</t>
    </r>
    <r>
      <rPr>
        <b/>
        <i/>
        <sz val="10"/>
        <rFont val="Calibri"/>
        <family val="2"/>
        <charset val="204"/>
        <scheme val="minor"/>
      </rPr>
      <t xml:space="preserve">БАХРОМЧАТЫЙ+МАХРОВЫЙ </t>
    </r>
  </si>
  <si>
    <r>
      <t xml:space="preserve">кумачёво-красный с сиреневатым налётом, глянцевый </t>
    </r>
    <r>
      <rPr>
        <b/>
        <i/>
        <sz val="10"/>
        <rFont val="Calibri"/>
        <family val="2"/>
        <charset val="204"/>
        <scheme val="minor"/>
      </rPr>
      <t>МНОГОЦВЕТКОВЫЙ + МАХРОВЫЙ</t>
    </r>
  </si>
  <si>
    <r>
      <rPr>
        <b/>
        <sz val="10"/>
        <rFont val="Calibri"/>
        <family val="2"/>
        <charset val="204"/>
        <scheme val="minor"/>
      </rPr>
      <t xml:space="preserve">ГУСТОБАХРОМЧАТЫЙ +МАХРОВЫЙ </t>
    </r>
    <r>
      <rPr>
        <sz val="10"/>
        <rFont val="Calibri"/>
        <family val="2"/>
        <charset val="204"/>
        <scheme val="minor"/>
      </rPr>
      <t>пурпурно-розовый со осветленной бахромой, кроющие лепестки с зелеными и розовыми мазками</t>
    </r>
  </si>
  <si>
    <r>
      <rPr>
        <b/>
        <sz val="10"/>
        <rFont val="Calibri"/>
        <family val="2"/>
        <scheme val="minor"/>
      </rPr>
      <t xml:space="preserve">БАХРОМЧАТЫЙ+МАХРОВЫЙ  </t>
    </r>
    <r>
      <rPr>
        <sz val="10"/>
        <rFont val="Calibri"/>
        <family val="2"/>
        <scheme val="minor"/>
      </rPr>
      <t>оранжевый с желтой бахромой, эффект свечения</t>
    </r>
  </si>
  <si>
    <r>
      <rPr>
        <b/>
        <sz val="10"/>
        <rFont val="Calibri"/>
        <family val="2"/>
        <charset val="204"/>
        <scheme val="minor"/>
      </rPr>
      <t>МАХРОВЫЙ+ХАМЕЛЕОН</t>
    </r>
    <r>
      <rPr>
        <sz val="10"/>
        <rFont val="Calibri"/>
        <family val="2"/>
        <charset val="204"/>
        <scheme val="minor"/>
      </rPr>
      <t xml:space="preserve"> расцветки постепенно переходят от светло нежно-розовых оттенков к малиновым и темно-розовым через очень эффектный меланж окрасок</t>
    </r>
  </si>
  <si>
    <r>
      <rPr>
        <b/>
        <sz val="10"/>
        <rFont val="Calibri"/>
        <family val="2"/>
        <charset val="204"/>
        <scheme val="minor"/>
      </rPr>
      <t xml:space="preserve">МАХРОВЫЙ+ГУСТОБАХРОМЧАТЫЙ </t>
    </r>
    <r>
      <rPr>
        <sz val="10"/>
        <rFont val="Calibri"/>
        <family val="2"/>
        <charset val="204"/>
        <scheme val="minor"/>
      </rPr>
      <t>перламутрово-розовый с белой бахромой</t>
    </r>
  </si>
  <si>
    <r>
      <t xml:space="preserve">белый </t>
    </r>
    <r>
      <rPr>
        <b/>
        <i/>
        <sz val="10"/>
        <rFont val="Calibri"/>
        <family val="2"/>
        <charset val="204"/>
        <scheme val="minor"/>
      </rPr>
      <t>МАХРОВЫЙ+ СУПЕРКАРЛИК</t>
    </r>
  </si>
  <si>
    <r>
      <t xml:space="preserve">БАХРОМЧАТЫЙ+МАХРОВЫЙ </t>
    </r>
    <r>
      <rPr>
        <sz val="10"/>
        <rFont val="Calibri"/>
        <family val="2"/>
        <charset val="204"/>
        <scheme val="minor"/>
      </rPr>
      <t xml:space="preserve"> пурпурный с сиреневатой бахромой</t>
    </r>
  </si>
  <si>
    <r>
      <rPr>
        <b/>
        <sz val="10"/>
        <rFont val="Calibri"/>
        <family val="2"/>
        <charset val="204"/>
        <scheme val="minor"/>
      </rPr>
      <t>БАХРОМЧАТЫЙ+МАХРОВЫЙ ,</t>
    </r>
    <r>
      <rPr>
        <sz val="10"/>
        <rFont val="Calibri"/>
        <family val="2"/>
        <charset val="204"/>
        <scheme val="minor"/>
      </rPr>
      <t xml:space="preserve"> кремово-розоватый с кораллово-розовой каймой, постепенно становится более коралловым</t>
    </r>
  </si>
  <si>
    <r>
      <t xml:space="preserve">ярко-красный с тёмным напылением по центру лепестков, глянцевый, нижние лепестки зелёные с красной каймой </t>
    </r>
    <r>
      <rPr>
        <b/>
        <i/>
        <sz val="10"/>
        <rFont val="Calibri"/>
        <family val="2"/>
        <charset val="204"/>
        <scheme val="minor"/>
      </rPr>
      <t>ПОПУГАЙНЫЙ + МАХРОВЫЙ</t>
    </r>
  </si>
  <si>
    <r>
      <rPr>
        <b/>
        <sz val="10"/>
        <rFont val="Calibri"/>
        <family val="2"/>
        <scheme val="minor"/>
      </rPr>
      <t xml:space="preserve">МАХРОВЫЙ+КАРЛИК </t>
    </r>
    <r>
      <rPr>
        <sz val="10"/>
        <rFont val="Calibri"/>
        <family val="2"/>
        <scheme val="minor"/>
      </rPr>
      <t>ярко-красный с небольшими желтыми вкраплениями</t>
    </r>
  </si>
  <si>
    <r>
      <rPr>
        <b/>
        <i/>
        <sz val="10"/>
        <rFont val="Calibri"/>
        <family val="2"/>
        <charset val="204"/>
        <scheme val="minor"/>
      </rPr>
      <t xml:space="preserve">Тип 'ПИКЧЕР', бутоны в виде короны </t>
    </r>
    <r>
      <rPr>
        <sz val="10"/>
        <rFont val="Calibri"/>
        <family val="2"/>
        <charset val="204"/>
        <scheme val="minor"/>
      </rPr>
      <t xml:space="preserve"> темно-вишневый с темным напылением</t>
    </r>
  </si>
  <si>
    <r>
      <rPr>
        <b/>
        <sz val="10"/>
        <rFont val="Calibri"/>
        <family val="2"/>
        <charset val="204"/>
        <scheme val="minor"/>
      </rPr>
      <t>БАХРОМЧАТЫЙ+МАХРОВЫЙ</t>
    </r>
    <r>
      <rPr>
        <sz val="10"/>
        <rFont val="Calibri"/>
        <family val="2"/>
        <charset val="204"/>
        <scheme val="minor"/>
      </rPr>
      <t xml:space="preserve">  карминно-красный с красной бахромой</t>
    </r>
  </si>
  <si>
    <r>
      <rPr>
        <b/>
        <sz val="10"/>
        <rFont val="Calibri"/>
        <family val="2"/>
        <scheme val="minor"/>
      </rPr>
      <t>ЛИЛИЕЦВЕТНЫЙ+МАХРОВЫЙ +многоцветковый,</t>
    </r>
    <r>
      <rPr>
        <sz val="10"/>
        <rFont val="Calibri"/>
        <family val="2"/>
        <charset val="204"/>
        <scheme val="minor"/>
      </rPr>
      <t xml:space="preserve"> красный, лепестки причудливо изгибаются на кремово-желтых кончиках</t>
    </r>
  </si>
  <si>
    <r>
      <t xml:space="preserve">оранжево-красный с желтой бахромой
</t>
    </r>
    <r>
      <rPr>
        <b/>
        <i/>
        <sz val="10"/>
        <rFont val="Calibri"/>
        <family val="2"/>
        <charset val="204"/>
        <scheme val="minor"/>
      </rPr>
      <t xml:space="preserve">БАХРОМЧАТЫЙ+МАХРОВЫЙ </t>
    </r>
  </si>
  <si>
    <r>
      <t xml:space="preserve">белый
</t>
    </r>
    <r>
      <rPr>
        <b/>
        <i/>
        <sz val="10"/>
        <rFont val="Calibri"/>
        <family val="2"/>
        <charset val="204"/>
        <scheme val="minor"/>
      </rPr>
      <t xml:space="preserve">БАХРОМЧАТЫЙ+МАХРОВЫЙ </t>
    </r>
  </si>
  <si>
    <r>
      <rPr>
        <b/>
        <sz val="10"/>
        <rFont val="Calibri"/>
        <family val="2"/>
        <scheme val="minor"/>
      </rPr>
      <t xml:space="preserve">МАХРОВЫЙ+ПОПУГАЙНЫЙ </t>
    </r>
    <r>
      <rPr>
        <sz val="10"/>
        <rFont val="Calibri"/>
        <family val="2"/>
        <charset val="204"/>
        <scheme val="minor"/>
      </rPr>
      <t>перелив нежно-розового с белым, кроющие лепестки с зелеными мазками</t>
    </r>
  </si>
  <si>
    <r>
      <rPr>
        <b/>
        <sz val="10"/>
        <rFont val="Calibri"/>
        <family val="2"/>
        <scheme val="minor"/>
      </rPr>
      <t>СУПЕРМАХРОВЫЙ+МНОГОЯРУСНЫЙ,</t>
    </r>
    <r>
      <rPr>
        <sz val="10"/>
        <rFont val="Calibri"/>
        <family val="2"/>
        <charset val="204"/>
        <scheme val="minor"/>
      </rPr>
      <t xml:space="preserve"> перламутрово-розовый со слегка осветленными краями</t>
    </r>
  </si>
  <si>
    <r>
      <t xml:space="preserve">кипельно-белый, </t>
    </r>
    <r>
      <rPr>
        <b/>
        <i/>
        <sz val="10"/>
        <rFont val="Calibri"/>
        <family val="2"/>
        <charset val="204"/>
        <scheme val="minor"/>
      </rPr>
      <t xml:space="preserve">БАХРОМЧАТЫЙ+МАХРОВЫЙ </t>
    </r>
  </si>
  <si>
    <r>
      <t xml:space="preserve">белый </t>
    </r>
    <r>
      <rPr>
        <b/>
        <i/>
        <sz val="10"/>
        <rFont val="Calibri"/>
        <family val="2"/>
        <charset val="204"/>
        <scheme val="minor"/>
      </rPr>
      <t>ЛИЛИЕЦВ.+МАХРОВЫЙ</t>
    </r>
  </si>
  <si>
    <r>
      <t xml:space="preserve">медово-желтый
</t>
    </r>
    <r>
      <rPr>
        <b/>
        <i/>
        <sz val="10"/>
        <rFont val="Calibri"/>
        <family val="2"/>
        <charset val="204"/>
        <scheme val="minor"/>
      </rPr>
      <t xml:space="preserve">БАХРОМЧАТЫЙ+МАХРОВЫЙ </t>
    </r>
  </si>
  <si>
    <r>
      <t xml:space="preserve">лепестки белые и кремовые с зелеными штрихами </t>
    </r>
    <r>
      <rPr>
        <b/>
        <i/>
        <sz val="10"/>
        <rFont val="Calibri"/>
        <family val="2"/>
        <charset val="204"/>
        <scheme val="minor"/>
      </rPr>
      <t>МАХРОВЫЙ+ФОСТЕРИАНА</t>
    </r>
  </si>
  <si>
    <r>
      <t xml:space="preserve">сиренево-фиолетовый, многоярусный,нижние слои лепестков зелёные </t>
    </r>
    <r>
      <rPr>
        <b/>
        <i/>
        <sz val="10"/>
        <rFont val="Calibri"/>
        <family val="2"/>
        <charset val="204"/>
        <scheme val="minor"/>
      </rPr>
      <t>ГУСТОМАХРОВЫЙ</t>
    </r>
  </si>
  <si>
    <r>
      <t xml:space="preserve">(Leen van der mark Picture) </t>
    </r>
    <r>
      <rPr>
        <b/>
        <i/>
        <sz val="10"/>
        <rFont val="Calibri"/>
        <family val="2"/>
        <charset val="204"/>
        <scheme val="minor"/>
      </rPr>
      <t>Тип 'ПИКЧЕР', бутоны в виде короны</t>
    </r>
    <r>
      <rPr>
        <sz val="10"/>
        <rFont val="Calibri"/>
        <family val="2"/>
        <charset val="204"/>
        <scheme val="minor"/>
      </rPr>
      <t xml:space="preserve">  розово-красный с белым кантом </t>
    </r>
  </si>
  <si>
    <r>
      <rPr>
        <b/>
        <sz val="10"/>
        <rFont val="Calibri"/>
        <family val="2"/>
        <charset val="204"/>
        <scheme val="minor"/>
      </rPr>
      <t>МАХРОВЫЙ +КАСКАДНЫЙ</t>
    </r>
    <r>
      <rPr>
        <sz val="10"/>
        <rFont val="Calibri"/>
        <family val="2"/>
        <scheme val="minor"/>
      </rPr>
      <t xml:space="preserve"> зелено-желтый, цветок 10см (тип 'артишок')</t>
    </r>
  </si>
  <si>
    <r>
      <rPr>
        <b/>
        <i/>
        <sz val="10"/>
        <rFont val="Calibri"/>
        <family val="2"/>
        <charset val="204"/>
        <scheme val="minor"/>
      </rPr>
      <t xml:space="preserve">МНОГОЦВЕТКОВЫЙ +МАХРОВЫЙ </t>
    </r>
    <r>
      <rPr>
        <sz val="10"/>
        <rFont val="Calibri"/>
        <family val="2"/>
        <charset val="204"/>
        <scheme val="minor"/>
      </rPr>
      <t>карминно-красный</t>
    </r>
  </si>
  <si>
    <r>
      <t xml:space="preserve">темно-сиреневый с кремово-белой бахромой </t>
    </r>
    <r>
      <rPr>
        <b/>
        <i/>
        <sz val="10"/>
        <rFont val="Calibri"/>
        <family val="2"/>
        <charset val="204"/>
        <scheme val="minor"/>
      </rPr>
      <t>ГУСТОБАХРОМЧАТЫЙ</t>
    </r>
  </si>
  <si>
    <r>
      <t xml:space="preserve">темно-красный  </t>
    </r>
    <r>
      <rPr>
        <b/>
        <i/>
        <sz val="10"/>
        <rFont val="Calibri"/>
        <family val="2"/>
        <charset val="204"/>
        <scheme val="minor"/>
      </rPr>
      <t>ГУСТОБАХРОМЧАТЫЙ</t>
    </r>
  </si>
  <si>
    <r>
      <t xml:space="preserve">кремово-желтый с оранжево-розовой каймой   </t>
    </r>
    <r>
      <rPr>
        <b/>
        <i/>
        <sz val="10"/>
        <rFont val="Calibri"/>
        <family val="2"/>
        <charset val="204"/>
        <scheme val="minor"/>
      </rPr>
      <t>ГУСТОБАХРОМЧАТЫЙ</t>
    </r>
  </si>
  <si>
    <r>
      <t xml:space="preserve">ярко-красный, бахрома включает жёлтые вкрапления </t>
    </r>
    <r>
      <rPr>
        <b/>
        <i/>
        <sz val="10"/>
        <rFont val="Calibri"/>
        <family val="2"/>
        <charset val="204"/>
        <scheme val="minor"/>
      </rPr>
      <t>ГУСТОБАХРОМЧАТЫЙ</t>
    </r>
  </si>
  <si>
    <r>
      <rPr>
        <b/>
        <sz val="10"/>
        <rFont val="Calibri"/>
        <family val="2"/>
        <scheme val="minor"/>
      </rPr>
      <t>ГУСТОБАХРОМЧАТЫЙ</t>
    </r>
    <r>
      <rPr>
        <sz val="10"/>
        <rFont val="Calibri"/>
        <family val="2"/>
        <charset val="204"/>
        <scheme val="minor"/>
      </rPr>
      <t xml:space="preserve"> очень необычный "дракончик" белый с малиновыми широкими мазками</t>
    </r>
  </si>
  <si>
    <r>
      <t xml:space="preserve">белый  </t>
    </r>
    <r>
      <rPr>
        <b/>
        <i/>
        <sz val="10"/>
        <rFont val="Calibri"/>
        <family val="2"/>
        <charset val="204"/>
        <scheme val="minor"/>
      </rPr>
      <t>ГУСТОБАХРОМЧАТЫЙ</t>
    </r>
  </si>
  <si>
    <r>
      <rPr>
        <b/>
        <sz val="10"/>
        <rFont val="Calibri"/>
        <family val="2"/>
        <charset val="204"/>
        <scheme val="minor"/>
      </rPr>
      <t xml:space="preserve"> ГУСТОБАХРОМЧАТЫЙ</t>
    </r>
    <r>
      <rPr>
        <sz val="10"/>
        <rFont val="Calibri"/>
        <family val="2"/>
        <charset val="204"/>
        <scheme val="minor"/>
      </rPr>
      <t>, бахрома с глубоким разрезом, ОЧЕНЬ НЕОБЫЧНЫЙ, палево-лиловый, бахрома кремовых и белых оттенков</t>
    </r>
  </si>
  <si>
    <r>
      <t xml:space="preserve">бордово-черный с восковым налетом с черной бахромой </t>
    </r>
    <r>
      <rPr>
        <b/>
        <i/>
        <sz val="10"/>
        <rFont val="Calibri"/>
        <family val="2"/>
        <charset val="204"/>
        <scheme val="minor"/>
      </rPr>
      <t>ГУСТОБАХРОМЧАТЫЙ</t>
    </r>
  </si>
  <si>
    <r>
      <t xml:space="preserve">черно-бордовый </t>
    </r>
    <r>
      <rPr>
        <b/>
        <i/>
        <sz val="10"/>
        <rFont val="Calibri"/>
        <family val="2"/>
        <charset val="204"/>
        <scheme val="minor"/>
      </rPr>
      <t>ГУСТОБАХРОМЧАТЫЙ</t>
    </r>
  </si>
  <si>
    <r>
      <t>кремово-розовый с ярко-розовой широкой каймой, бахрома кремово-розовая</t>
    </r>
    <r>
      <rPr>
        <b/>
        <sz val="10"/>
        <rFont val="Calibri"/>
        <family val="2"/>
        <charset val="204"/>
        <scheme val="minor"/>
      </rPr>
      <t>, ГУСТОБАХРОМЧАТЫЙ</t>
    </r>
  </si>
  <si>
    <r>
      <rPr>
        <b/>
        <sz val="10"/>
        <rFont val="Calibri"/>
        <family val="2"/>
        <charset val="204"/>
        <scheme val="minor"/>
      </rPr>
      <t xml:space="preserve">ГУСТОБАХРОМЧАТЫЙ </t>
    </r>
    <r>
      <rPr>
        <sz val="10"/>
        <rFont val="Calibri"/>
        <family val="2"/>
        <scheme val="minor"/>
      </rPr>
      <t>сатиново-белый</t>
    </r>
  </si>
  <si>
    <r>
      <t xml:space="preserve">белый с густой бахромой лепестков, огненно-красным пламенем и желтым оттенком у основания, </t>
    </r>
    <r>
      <rPr>
        <b/>
        <sz val="10"/>
        <rFont val="Calibri"/>
        <family val="2"/>
        <charset val="204"/>
        <scheme val="minor"/>
      </rPr>
      <t>декоративная листва</t>
    </r>
  </si>
  <si>
    <r>
      <rPr>
        <b/>
        <sz val="10"/>
        <rFont val="Calibri"/>
        <family val="2"/>
        <charset val="204"/>
        <scheme val="minor"/>
      </rPr>
      <t>ГУСТОБАХРОМЧАТЫЙ</t>
    </r>
    <r>
      <rPr>
        <sz val="10"/>
        <rFont val="Calibri"/>
        <family val="2"/>
        <charset val="204"/>
        <scheme val="minor"/>
      </rPr>
      <t xml:space="preserve"> контрастный розово-красный с белым, рисунок перистый</t>
    </r>
  </si>
  <si>
    <r>
      <rPr>
        <b/>
        <sz val="10"/>
        <rFont val="Calibri"/>
        <family val="2"/>
        <scheme val="minor"/>
      </rPr>
      <t>ГУСТОМАХРОВЫЙ</t>
    </r>
    <r>
      <rPr>
        <sz val="10"/>
        <rFont val="Calibri"/>
        <family val="2"/>
        <charset val="204"/>
        <scheme val="minor"/>
      </rPr>
      <t xml:space="preserve"> малиново-розовый с белой каймой.</t>
    </r>
  </si>
  <si>
    <r>
      <rPr>
        <b/>
        <sz val="10"/>
        <rFont val="Calibri"/>
        <family val="2"/>
        <charset val="204"/>
        <scheme val="minor"/>
      </rPr>
      <t>ГУСТОМАХРОВЫЙ,</t>
    </r>
    <r>
      <rPr>
        <sz val="10"/>
        <rFont val="Calibri"/>
        <family val="2"/>
        <charset val="204"/>
        <scheme val="minor"/>
      </rPr>
      <t xml:space="preserve"> бордовый, глянцевый, переливистый, супер эффектный!</t>
    </r>
  </si>
  <si>
    <r>
      <rPr>
        <b/>
        <sz val="10"/>
        <rFont val="Calibri"/>
        <family val="2"/>
        <scheme val="minor"/>
      </rPr>
      <t xml:space="preserve">МАХРОВЫЙ </t>
    </r>
    <r>
      <rPr>
        <sz val="10"/>
        <rFont val="Calibri"/>
        <family val="2"/>
        <scheme val="minor"/>
      </rPr>
      <t>пурпурно-фиолетовый широкие лепестки как у пиона, находится в состоянии цветения дольше, чем другие тюльпаны</t>
    </r>
  </si>
  <si>
    <r>
      <t xml:space="preserve">тёмно-жёлтый с бордовыми подпалинами </t>
    </r>
    <r>
      <rPr>
        <b/>
        <sz val="10"/>
        <rFont val="Calibri"/>
        <family val="2"/>
        <charset val="204"/>
        <scheme val="minor"/>
      </rPr>
      <t>ГУСТОМАХРОВЫЙ</t>
    </r>
  </si>
  <si>
    <r>
      <rPr>
        <b/>
        <sz val="10"/>
        <rFont val="Calibri"/>
        <family val="2"/>
        <scheme val="minor"/>
      </rPr>
      <t>МАХРОВЫЙ</t>
    </r>
    <r>
      <rPr>
        <sz val="10"/>
        <rFont val="Calibri"/>
        <family val="2"/>
        <charset val="204"/>
        <scheme val="minor"/>
      </rPr>
      <t xml:space="preserve"> сиренево-лиловый с белой каймой</t>
    </r>
  </si>
  <si>
    <r>
      <t xml:space="preserve">МАХРОВЫЙ </t>
    </r>
    <r>
      <rPr>
        <sz val="10"/>
        <rFont val="Calibri"/>
        <family val="2"/>
        <scheme val="minor"/>
      </rPr>
      <t xml:space="preserve">розовый с белым краем лепестков, "тающий" эффект </t>
    </r>
  </si>
  <si>
    <r>
      <rPr>
        <b/>
        <i/>
        <sz val="10"/>
        <rFont val="Calibri"/>
        <family val="2"/>
        <charset val="204"/>
        <scheme val="minor"/>
      </rPr>
      <t>ХАМЕЛЕОН.</t>
    </r>
    <r>
      <rPr>
        <sz val="10"/>
        <rFont val="Calibri"/>
        <family val="2"/>
        <charset val="204"/>
        <scheme val="minor"/>
      </rPr>
      <t xml:space="preserve"> От желт. с малин. мазками к красно-малиновому с желт. дном</t>
    </r>
  </si>
  <si>
    <r>
      <rPr>
        <b/>
        <i/>
        <sz val="10"/>
        <rFont val="Calibri"/>
        <family val="2"/>
        <charset val="204"/>
        <scheme val="minor"/>
      </rPr>
      <t xml:space="preserve">ХАМЕЛЕОН </t>
    </r>
    <r>
      <rPr>
        <i/>
        <sz val="10"/>
        <rFont val="Calibri"/>
        <family val="2"/>
        <charset val="204"/>
        <scheme val="minor"/>
      </rPr>
      <t>сначала бутон кремово - желтый с ярко-розовым тонким кантом, затем бутон становится кремово-белым с более широкой ярко- розовой каймой</t>
    </r>
  </si>
  <si>
    <r>
      <rPr>
        <b/>
        <i/>
        <sz val="10"/>
        <rFont val="Calibri"/>
        <family val="2"/>
        <charset val="204"/>
        <scheme val="minor"/>
      </rPr>
      <t>ХАМЕЛЕОН.</t>
    </r>
    <r>
      <rPr>
        <sz val="10"/>
        <rFont val="Calibri"/>
        <family val="2"/>
        <charset val="204"/>
        <scheme val="minor"/>
      </rPr>
      <t xml:space="preserve"> Во время цветения меняет цвет от желтого к палево-красному, многоцветковый</t>
    </r>
  </si>
  <si>
    <r>
      <rPr>
        <b/>
        <sz val="10"/>
        <rFont val="Calibri"/>
        <family val="2"/>
        <charset val="204"/>
        <scheme val="minor"/>
      </rPr>
      <t>ОЧЕНЬ ЖИВОПИСНЫЙ!</t>
    </r>
    <r>
      <rPr>
        <sz val="10"/>
        <rFont val="Calibri"/>
        <family val="2"/>
        <charset val="204"/>
        <scheme val="minor"/>
      </rPr>
      <t xml:space="preserve"> невероятный меланж желтого,красного, фиолетового, лилового и зеленого. </t>
    </r>
  </si>
  <si>
    <r>
      <rPr>
        <b/>
        <sz val="10"/>
        <rFont val="Calibri"/>
        <family val="2"/>
        <charset val="204"/>
        <scheme val="minor"/>
      </rPr>
      <t>ОЧЕНЬ ЖИВОПИСНЫЙ!</t>
    </r>
    <r>
      <rPr>
        <sz val="10"/>
        <rFont val="Calibri"/>
        <family val="2"/>
        <charset val="204"/>
        <scheme val="minor"/>
      </rPr>
      <t xml:space="preserve"> Фиолетово-бордовый с ярко-красным и желтовато-зелеными мазками</t>
    </r>
  </si>
  <si>
    <r>
      <rPr>
        <b/>
        <i/>
        <sz val="10"/>
        <rFont val="Calibri"/>
        <family val="2"/>
        <charset val="204"/>
        <scheme val="minor"/>
      </rPr>
      <t>Гибрид от Негрита+декор листва</t>
    </r>
    <r>
      <rPr>
        <sz val="10"/>
        <rFont val="Calibri"/>
        <family val="2"/>
        <charset val="204"/>
        <scheme val="minor"/>
      </rPr>
      <t xml:space="preserve"> Фиолетовый с коричневыми стеблями. Декоративная листва серого цвета с белой каймой, волнистая по краю.</t>
    </r>
  </si>
  <si>
    <r>
      <rPr>
        <b/>
        <i/>
        <sz val="10"/>
        <rFont val="Calibri"/>
        <family val="2"/>
        <charset val="204"/>
        <scheme val="minor"/>
      </rPr>
      <t>СУПЕР-ЭКЗОТИКА!  ХАМЕЛЕОН</t>
    </r>
    <r>
      <rPr>
        <sz val="10"/>
        <rFont val="Calibri"/>
        <family val="2"/>
        <charset val="204"/>
        <scheme val="minor"/>
      </rPr>
      <t xml:space="preserve"> сначала в центре кремовый по краям лепестков ярко-розовое напыление с желтой подсветкой, постепенно розовый становится более преобладающим, при полном раскрытии лепестков необычайно декоративный!</t>
    </r>
  </si>
  <si>
    <r>
      <t xml:space="preserve">махр. коронка внешняя - белая, внутри </t>
    </r>
    <r>
      <rPr>
        <b/>
        <sz val="10"/>
        <rFont val="Calibri"/>
        <family val="2"/>
        <charset val="204"/>
        <scheme val="minor"/>
      </rPr>
      <t xml:space="preserve">КРЕМОВО-РОЗОВАЯ и ГУСТОМАХРОВАЯ </t>
    </r>
  </si>
  <si>
    <r>
      <rPr>
        <b/>
        <sz val="10"/>
        <rFont val="Calibri"/>
        <family val="2"/>
        <charset val="204"/>
        <scheme val="minor"/>
      </rPr>
      <t>густомахровый</t>
    </r>
    <r>
      <rPr>
        <sz val="10"/>
        <rFont val="Calibri"/>
        <family val="2"/>
        <charset val="204"/>
        <scheme val="minor"/>
      </rPr>
      <t>, ярко-желтый, внутри многочисленные желтые лепестки</t>
    </r>
  </si>
  <si>
    <r>
      <rPr>
        <b/>
        <sz val="10"/>
        <rFont val="Calibri"/>
        <family val="2"/>
        <charset val="204"/>
        <scheme val="minor"/>
      </rPr>
      <t>Крупный цветок на мощном стебле</t>
    </r>
    <r>
      <rPr>
        <sz val="10"/>
        <rFont val="Calibri"/>
        <family val="2"/>
        <charset val="204"/>
        <scheme val="minor"/>
      </rPr>
      <t>. ГУСТОМАХРОВОЙ, светло-жёлтый</t>
    </r>
  </si>
  <si>
    <t>2й эффект (мнгцв.)</t>
  </si>
  <si>
    <t>трубчатый</t>
  </si>
  <si>
    <t>ПРЛ 26</t>
  </si>
  <si>
    <r>
      <rPr>
        <b/>
        <i/>
        <sz val="10"/>
        <rFont val="Calibri"/>
        <family val="2"/>
        <charset val="204"/>
        <scheme val="minor"/>
      </rPr>
      <t>ХАМЕЛЕОН</t>
    </r>
    <r>
      <rPr>
        <sz val="10"/>
        <rFont val="Calibri"/>
        <family val="2"/>
        <charset val="204"/>
        <scheme val="minor"/>
      </rPr>
      <t xml:space="preserve">    от лимонно-желт. До белого с малиновой каймой  </t>
    </r>
    <r>
      <rPr>
        <b/>
        <i/>
        <sz val="10"/>
        <rFont val="Calibri"/>
        <family val="2"/>
        <charset val="204"/>
        <scheme val="minor"/>
      </rPr>
      <t>МНОГОЦВЕТКОВЫЙ+МАХРОВЫЙ</t>
    </r>
  </si>
  <si>
    <r>
      <rPr>
        <b/>
        <i/>
        <sz val="10"/>
        <rFont val="Calibri"/>
        <family val="2"/>
        <charset val="204"/>
        <scheme val="minor"/>
      </rPr>
      <t>Густомахровый</t>
    </r>
    <r>
      <rPr>
        <i/>
        <sz val="10"/>
        <rFont val="Calibri"/>
        <family val="2"/>
        <charset val="204"/>
        <scheme val="minor"/>
      </rPr>
      <t>. белый с густомахровой двуцветной белой и тёмно-жёлтой коронкой</t>
    </r>
  </si>
  <si>
    <r>
      <rPr>
        <b/>
        <i/>
        <sz val="10"/>
        <rFont val="Calibri"/>
        <family val="2"/>
        <charset val="204"/>
        <scheme val="minor"/>
      </rPr>
      <t>ГУСТОМАХРОВЫЙ</t>
    </r>
    <r>
      <rPr>
        <i/>
        <sz val="10"/>
        <rFont val="Calibri"/>
        <family val="2"/>
        <charset val="204"/>
        <scheme val="minor"/>
      </rPr>
      <t xml:space="preserve"> лимонно-жёлтый</t>
    </r>
  </si>
  <si>
    <t>Винд оф Чейндж</t>
  </si>
  <si>
    <t>Копперфилд</t>
  </si>
  <si>
    <t>Флэминг Мемори</t>
  </si>
  <si>
    <t>Винсент ван Гог</t>
  </si>
  <si>
    <t>Ясмин</t>
  </si>
  <si>
    <t>Строберри Романофф</t>
  </si>
  <si>
    <t>Бед оф Роузес</t>
  </si>
  <si>
    <t>Мистик Флейм</t>
  </si>
  <si>
    <t>Орандж Флейвор</t>
  </si>
  <si>
    <t>Уайльд Дезаер</t>
  </si>
  <si>
    <t>Эль Сид Дабл</t>
  </si>
  <si>
    <t>Квинти Трастфулл</t>
  </si>
  <si>
    <t>Маршмеллоу</t>
  </si>
  <si>
    <t>Пинк Мист</t>
  </si>
  <si>
    <t>Апельдоорнс Элит 12/+</t>
  </si>
  <si>
    <t>Голден Апельдорн 12/+</t>
  </si>
  <si>
    <t>Априкот Ван Ейк</t>
  </si>
  <si>
    <t>Парад 12/+</t>
  </si>
  <si>
    <t>Немо</t>
  </si>
  <si>
    <t>Огайо</t>
  </si>
  <si>
    <t>Тундра</t>
  </si>
  <si>
    <t>Грейга смесь</t>
  </si>
  <si>
    <t>Уайт Файер</t>
  </si>
  <si>
    <t>Мискодид</t>
  </si>
  <si>
    <t>Фостера смесь</t>
  </si>
  <si>
    <t>Бордер Легенд</t>
  </si>
  <si>
    <t>Зомби</t>
  </si>
  <si>
    <t>Концерто</t>
  </si>
  <si>
    <t>Копенгаген</t>
  </si>
  <si>
    <t>Оранж Эмперор</t>
  </si>
  <si>
    <t>Флэминг Пуриссима</t>
  </si>
  <si>
    <t>Леди Джейн</t>
  </si>
  <si>
    <t>Фенна</t>
  </si>
  <si>
    <t>Фузилиер</t>
  </si>
  <si>
    <t>Хильда</t>
  </si>
  <si>
    <t>Твин Перл</t>
  </si>
  <si>
    <t>Венгерская Рапсодия</t>
  </si>
  <si>
    <t>Куин Бии</t>
  </si>
  <si>
    <t>Полар Биар</t>
  </si>
  <si>
    <t>Блю Марлин</t>
  </si>
  <si>
    <t>Ай Кэтчер</t>
  </si>
  <si>
    <t>Дабл Пинк Уандер</t>
  </si>
  <si>
    <t>Белая, Махровая</t>
  </si>
  <si>
    <t>Желтая, Махровая</t>
  </si>
  <si>
    <t>Красная, Махровая</t>
  </si>
  <si>
    <t>Розовая, Махровая</t>
  </si>
  <si>
    <t>Синяя, Махровая</t>
  </si>
  <si>
    <r>
      <t xml:space="preserve">смесь сортов
</t>
    </r>
    <r>
      <rPr>
        <b/>
        <i/>
        <sz val="10"/>
        <rFont val="Calibri"/>
        <family val="2"/>
        <charset val="204"/>
        <scheme val="minor"/>
      </rPr>
      <t xml:space="preserve">БАХРОМЧАТЫЙ+МАХРОВЫЙ </t>
    </r>
  </si>
  <si>
    <r>
      <rPr>
        <b/>
        <sz val="10"/>
        <rFont val="Calibri"/>
        <family val="2"/>
        <charset val="204"/>
        <scheme val="minor"/>
      </rPr>
      <t>ТИП "ПИКЧЕР"</t>
    </r>
    <r>
      <rPr>
        <sz val="10"/>
        <rFont val="Calibri"/>
        <family val="2"/>
        <charset val="204"/>
        <scheme val="minor"/>
      </rPr>
      <t xml:space="preserve"> бутоны в виде короны, смесь</t>
    </r>
  </si>
  <si>
    <r>
      <t xml:space="preserve">тёмно-розовый с белёсым краем лепестков </t>
    </r>
    <r>
      <rPr>
        <b/>
        <i/>
        <sz val="10"/>
        <rFont val="Calibri"/>
        <family val="2"/>
        <charset val="204"/>
        <scheme val="minor"/>
      </rPr>
      <t>МНОГОЦВЕТКОВЫЙ +МАХРОВЫЙ</t>
    </r>
  </si>
  <si>
    <r>
      <t xml:space="preserve">сиреневый. </t>
    </r>
    <r>
      <rPr>
        <b/>
        <i/>
        <sz val="10"/>
        <rFont val="Calibri"/>
        <family val="2"/>
        <charset val="204"/>
        <scheme val="minor"/>
      </rPr>
      <t>МАХРОВЫЙ+СУПЕРКАРЛИК</t>
    </r>
  </si>
  <si>
    <r>
      <rPr>
        <b/>
        <sz val="10"/>
        <rFont val="Calibri"/>
        <family val="2"/>
        <charset val="204"/>
        <scheme val="minor"/>
      </rPr>
      <t>МАХРОВЫЙ+БАХРОМЧАТЫЙ</t>
    </r>
    <r>
      <rPr>
        <sz val="10"/>
        <rFont val="Calibri"/>
        <family val="2"/>
        <scheme val="minor"/>
      </rPr>
      <t xml:space="preserve"> насыщенный, глубокий малиновый с легким сиреневатым оттенком на бахроме</t>
    </r>
  </si>
  <si>
    <r>
      <t xml:space="preserve">красный, 
</t>
    </r>
    <r>
      <rPr>
        <b/>
        <i/>
        <sz val="10"/>
        <rFont val="Calibri"/>
        <family val="2"/>
        <charset val="204"/>
        <scheme val="minor"/>
      </rPr>
      <t>МНГОЦВЕТКОВЫЙ+БАХРОМЧ</t>
    </r>
    <r>
      <rPr>
        <sz val="10"/>
        <rFont val="Calibri"/>
        <family val="2"/>
        <charset val="204"/>
        <scheme val="minor"/>
      </rPr>
      <t>.</t>
    </r>
  </si>
  <si>
    <r>
      <rPr>
        <b/>
        <i/>
        <sz val="10"/>
        <rFont val="Calibri"/>
        <family val="2"/>
        <charset val="204"/>
        <scheme val="minor"/>
      </rPr>
      <t xml:space="preserve">ОГРОМНЫЕ ЦВЕТКИ: ТИП ГРЕЙГА </t>
    </r>
    <r>
      <rPr>
        <sz val="10"/>
        <rFont val="Calibri"/>
        <family val="2"/>
        <charset val="204"/>
        <scheme val="minor"/>
      </rPr>
      <t>Этот сорт по праву носит название "самый крупный тюльпан мире". Огромные яркие оранжево-алые цветки.</t>
    </r>
  </si>
  <si>
    <r>
      <t xml:space="preserve">красный </t>
    </r>
    <r>
      <rPr>
        <b/>
        <i/>
        <sz val="10"/>
        <rFont val="Calibri"/>
        <family val="2"/>
        <charset val="204"/>
        <scheme val="minor"/>
      </rPr>
      <t xml:space="preserve">БАХРОМЧАТЫЙ+МАХРОВЫЙ </t>
    </r>
  </si>
  <si>
    <r>
      <rPr>
        <b/>
        <sz val="10"/>
        <rFont val="Calibri"/>
        <family val="2"/>
        <charset val="204"/>
        <scheme val="minor"/>
      </rPr>
      <t>МАХРОВЫЙ+БАХРОМЧАТЫЙ</t>
    </r>
    <r>
      <rPr>
        <sz val="10"/>
        <rFont val="Calibri"/>
        <family val="2"/>
        <charset val="204"/>
        <scheme val="minor"/>
      </rPr>
      <t xml:space="preserve"> многоярусный, нижние лепестки зеленые, плотные, основные оттенки медно-абрикосовые с золотисто-желтой густой бахромой</t>
    </r>
  </si>
  <si>
    <r>
      <rPr>
        <b/>
        <sz val="10"/>
        <rFont val="Calibri"/>
        <family val="2"/>
        <charset val="204"/>
        <scheme val="minor"/>
      </rPr>
      <t>БАХРОМЧАТЫЙ+МАХРОВЫЙ</t>
    </r>
    <r>
      <rPr>
        <sz val="10"/>
        <rFont val="Calibri"/>
        <family val="2"/>
        <scheme val="minor"/>
      </rPr>
      <t xml:space="preserve">  насыщенно-вишневый, бахрома с желтыми вкраплениями</t>
    </r>
  </si>
  <si>
    <r>
      <rPr>
        <b/>
        <sz val="10"/>
        <rFont val="Calibri"/>
        <family val="2"/>
        <scheme val="minor"/>
      </rPr>
      <t>ЭКЗОТИЧНЫЙ</t>
    </r>
    <r>
      <rPr>
        <sz val="10"/>
        <rFont val="Calibri"/>
        <family val="2"/>
        <charset val="204"/>
        <scheme val="minor"/>
      </rPr>
      <t>, ярко-алый с желтым донцем, лепестки причудливо и глубоко разрезаны, напоминают гриву льва</t>
    </r>
  </si>
  <si>
    <r>
      <t xml:space="preserve">ГУСТОМАХРОВЫЙ+МНОГОЦВЕТКОВЫЙ 
суперновинка 2019
</t>
    </r>
    <r>
      <rPr>
        <sz val="10"/>
        <rFont val="Calibri"/>
        <family val="2"/>
        <charset val="204"/>
        <scheme val="minor"/>
      </rPr>
      <t>двухцветный - внешние лепестки малиновые, центральные кремово белые</t>
    </r>
  </si>
  <si>
    <r>
      <rPr>
        <b/>
        <sz val="10"/>
        <rFont val="Calibri"/>
        <family val="2"/>
        <scheme val="minor"/>
      </rPr>
      <t xml:space="preserve">ГУСТОМАХРОВЫЙ+МНОГОЦВЕТКОВЫЙ </t>
    </r>
    <r>
      <rPr>
        <sz val="10"/>
        <rFont val="Calibri"/>
        <family val="2"/>
        <charset val="204"/>
        <scheme val="minor"/>
      </rPr>
      <t>пурпурно-бордовый, глянцевый, выглядит как пион</t>
    </r>
  </si>
  <si>
    <r>
      <rPr>
        <b/>
        <i/>
        <sz val="10"/>
        <rFont val="Calibri"/>
        <family val="2"/>
        <charset val="204"/>
        <scheme val="minor"/>
      </rPr>
      <t>МАХРОВЫЙ+ДЕКОРАТИВНАЯ ЛИСТВА</t>
    </r>
    <r>
      <rPr>
        <sz val="10"/>
        <rFont val="Calibri"/>
        <family val="2"/>
        <charset val="204"/>
        <scheme val="minor"/>
      </rPr>
      <t xml:space="preserve"> очень яркий: кумачево-красный, глянцевый</t>
    </r>
  </si>
  <si>
    <r>
      <t xml:space="preserve">Тип 'ПИКЧЕР', бутоны в виде короны 
</t>
    </r>
    <r>
      <rPr>
        <b/>
        <sz val="10"/>
        <rFont val="Calibri"/>
        <family val="2"/>
        <charset val="204"/>
        <scheme val="minor"/>
      </rPr>
      <t>ХАМЕЛЕОН, каждый цветок уникален.</t>
    </r>
    <r>
      <rPr>
        <sz val="10"/>
        <rFont val="Calibri"/>
        <family val="2"/>
        <charset val="204"/>
        <scheme val="minor"/>
      </rPr>
      <t xml:space="preserve"> Кремово-желтого цвета с рубиновой каймой или полосками, затем рубиновый цвет постепенно заполняет весь лепесток </t>
    </r>
  </si>
  <si>
    <r>
      <t xml:space="preserve">красный, </t>
    </r>
    <r>
      <rPr>
        <b/>
        <i/>
        <sz val="10"/>
        <rFont val="Calibri"/>
        <family val="2"/>
        <charset val="204"/>
        <scheme val="minor"/>
      </rPr>
      <t>МНГОЦВЕТКОВЫЙ+ДЕКОРАТИВНАЯ ЛИСТВА</t>
    </r>
  </si>
  <si>
    <r>
      <rPr>
        <b/>
        <sz val="10"/>
        <rFont val="Calibri"/>
        <family val="2"/>
        <charset val="204"/>
        <scheme val="minor"/>
      </rPr>
      <t>ОРИГИНАЛЬНАЯ ФОРМА</t>
    </r>
    <r>
      <rPr>
        <sz val="10"/>
        <rFont val="Calibri"/>
        <family val="2"/>
        <charset val="204"/>
        <scheme val="minor"/>
      </rPr>
      <t xml:space="preserve"> с фигурными разрезами по краям лепестков, яркий сиреневато-малиновый с желтым краем</t>
    </r>
  </si>
  <si>
    <r>
      <t xml:space="preserve">белый
</t>
    </r>
    <r>
      <rPr>
        <b/>
        <i/>
        <sz val="10"/>
        <rFont val="Calibri"/>
        <family val="2"/>
        <charset val="204"/>
        <scheme val="minor"/>
      </rPr>
      <t>МНГОЦВЕТКОВЫЙ+МАХРОВЫЙ</t>
    </r>
  </si>
  <si>
    <t>почти черный тюльпан, долгоцветущий. Во время цветения становится всё темнее и темнее</t>
  </si>
  <si>
    <r>
      <t xml:space="preserve">жёлтый с коралловым </t>
    </r>
    <r>
      <rPr>
        <b/>
        <i/>
        <sz val="10"/>
        <rFont val="Calibri"/>
        <family val="2"/>
        <charset val="204"/>
        <scheme val="minor"/>
      </rPr>
      <t>ГУСТОБАХРОМЧАТЫЙ</t>
    </r>
  </si>
  <si>
    <t>кремово-желтоватый с широкой ярко-лиловой каймой и бахромой</t>
  </si>
  <si>
    <r>
      <rPr>
        <b/>
        <sz val="10"/>
        <rFont val="Calibri"/>
        <family val="2"/>
        <charset val="204"/>
        <scheme val="minor"/>
      </rPr>
      <t>Эксклюзивная новинка.</t>
    </r>
    <r>
      <rPr>
        <sz val="10"/>
        <rFont val="Calibri"/>
        <family val="2"/>
        <charset val="204"/>
        <scheme val="minor"/>
      </rPr>
      <t xml:space="preserve"> Очень крупный бокал в форме лилии с элегантными кремово-белыми лепестками контрастными с ярко-малиновой широкой каймой.</t>
    </r>
  </si>
  <si>
    <t>сначала желтовато-кремовый с розовой широкой каймой, затем становится белым с вишнево-розовой широкой каймой</t>
  </si>
  <si>
    <t>крупный чашевидный цветок малиново-красный с широкой кремово-белой каймой</t>
  </si>
  <si>
    <r>
      <t xml:space="preserve">кораллово-красный, лепестки перистой формы
</t>
    </r>
    <r>
      <rPr>
        <b/>
        <i/>
        <sz val="10"/>
        <rFont val="Calibri"/>
        <family val="2"/>
        <charset val="204"/>
        <scheme val="minor"/>
      </rPr>
      <t>ГУСТОМАХРОВЫЙ+МНОГОЦВЕТКОВЫЙ</t>
    </r>
  </si>
  <si>
    <r>
      <rPr>
        <b/>
        <sz val="10"/>
        <rFont val="Calibri"/>
        <family val="2"/>
        <charset val="204"/>
        <scheme val="minor"/>
      </rPr>
      <t>ХАМЕЛЕОН РЕМБРАНДТ редкий окрас!</t>
    </r>
    <r>
      <rPr>
        <sz val="10"/>
        <rFont val="Calibri"/>
        <family val="2"/>
        <charset val="204"/>
        <scheme val="minor"/>
      </rPr>
      <t xml:space="preserve"> махровый, белый с винно-пурпурно-красным напылением и штрихами, постепенно пурпур заполняет больше площади лепестков. </t>
    </r>
  </si>
  <si>
    <t>махровый, основной цвет белый с пурпурно-фиолетовыми линиями  мазками и напылением</t>
  </si>
  <si>
    <t>махровый насыщенно-оранжевый с розовато-персиковыми всполохами</t>
  </si>
  <si>
    <r>
      <rPr>
        <b/>
        <sz val="10"/>
        <rFont val="Calibri"/>
        <family val="2"/>
        <charset val="204"/>
        <scheme val="minor"/>
      </rPr>
      <t>МАХРОВЫЙ</t>
    </r>
    <r>
      <rPr>
        <sz val="10"/>
        <rFont val="Calibri"/>
        <family val="2"/>
        <charset val="204"/>
        <scheme val="minor"/>
      </rPr>
      <t xml:space="preserve"> алый глянцевый</t>
    </r>
  </si>
  <si>
    <r>
      <rPr>
        <b/>
        <sz val="10"/>
        <rFont val="Calibri"/>
        <family val="2"/>
        <charset val="204"/>
        <scheme val="minor"/>
      </rPr>
      <t>МАХРОВЫЙ</t>
    </r>
    <r>
      <rPr>
        <sz val="10"/>
        <rFont val="Calibri"/>
        <family val="2"/>
        <charset val="204"/>
        <scheme val="minor"/>
      </rPr>
      <t xml:space="preserve"> малиново-красный с осветленными, слегка сиреневатыми краями лепестков</t>
    </r>
  </si>
  <si>
    <t>махровый ванильный с пурпурно-малиновой каймой, которая постепенно-становится шире и ярче, кроющие лепестки с зелеными широкими мазками</t>
  </si>
  <si>
    <t>махровый, красный с желтым краем, рисунок перистый</t>
  </si>
  <si>
    <t>густомахровый кораллово розовый с ярко-розовым краем лепестков</t>
  </si>
  <si>
    <t>махровый, белый с широкой ярко-малиновой каймой</t>
  </si>
  <si>
    <t>махровый нежно-розвый палевый оттенок с ярко-розовыми меланжем, кроющие лепестки с зелеными мазками</t>
  </si>
  <si>
    <r>
      <t xml:space="preserve">желтый с красными полосками по центру, </t>
    </r>
    <r>
      <rPr>
        <i/>
        <u/>
        <sz val="10"/>
        <rFont val="Calibri"/>
        <family val="2"/>
        <charset val="204"/>
        <scheme val="minor"/>
      </rPr>
      <t>многоцветковый</t>
    </r>
  </si>
  <si>
    <r>
      <rPr>
        <b/>
        <sz val="10"/>
        <rFont val="Calibri"/>
        <family val="2"/>
        <charset val="204"/>
        <scheme val="minor"/>
      </rPr>
      <t>СУПЕР-ЭКЗОТИКА!</t>
    </r>
    <r>
      <rPr>
        <sz val="10"/>
        <rFont val="Calibri"/>
        <family val="2"/>
        <charset val="204"/>
        <scheme val="minor"/>
      </rPr>
      <t xml:space="preserve"> Жёлтый с ярко-красным кантом</t>
    </r>
  </si>
  <si>
    <t>абрикосово-оранжевый с легка уловимым фиолетово-коричневым оттенком</t>
  </si>
  <si>
    <t>цвет слоновой кости с ярко-малиновой широкой каймой, бутоны изысканной формы</t>
  </si>
  <si>
    <t>белый с ярко-лиловым перистым рисунком, постепенно лиловый заполняет больше пространства</t>
  </si>
  <si>
    <t>черно-бордовый с пурпурным оттенком</t>
  </si>
  <si>
    <t>смесь сортов группы Грейга</t>
  </si>
  <si>
    <t>ОЧЕНЬ ЖИВОПИСНЫЙ! На кремовом фоне лепестков красные очертания в виде пламени свечи</t>
  </si>
  <si>
    <t>ванильно-желтый с коралловыми полосами , полосатая листва</t>
  </si>
  <si>
    <t>смесь сортов группы Фостера</t>
  </si>
  <si>
    <t>белый край, ярко-розовый центр, чёрные мазки у основания</t>
  </si>
  <si>
    <t>кремовый с красновато-розовыми полосами, в раскрытии в центре черный "глаз" с красным кольцом</t>
  </si>
  <si>
    <t>кремово-беый с желтой полосой по центру, в роспуске в центре темно-бронзовое пятно и ярко-желтое напыление</t>
  </si>
  <si>
    <t>ярко-красный с желтым основанием, полосатая листва</t>
  </si>
  <si>
    <t>оранжево-желтый</t>
  </si>
  <si>
    <t>кремово-жёлтое основание, розовое напыление в центре, ярко-розовый край</t>
  </si>
  <si>
    <t>белые внутри с жёлтым центром, палево-розовые снаружи</t>
  </si>
  <si>
    <t>кумачово-красный с сиреневатым отблеском и легким черным напылением у центра</t>
  </si>
  <si>
    <t>многоцветковый, ярко-красный</t>
  </si>
  <si>
    <t>кремово-розоватый с сиренево-розовыми кончиками и линиями по центру лепестков</t>
  </si>
  <si>
    <r>
      <rPr>
        <b/>
        <sz val="10"/>
        <rFont val="Calibri"/>
        <family val="2"/>
        <charset val="204"/>
        <scheme val="minor"/>
      </rPr>
      <t>НОВИНКА!</t>
    </r>
    <r>
      <rPr>
        <sz val="10"/>
        <rFont val="Calibri"/>
        <family val="2"/>
        <charset val="204"/>
        <scheme val="minor"/>
      </rPr>
      <t xml:space="preserve"> на протяжении цветения постепенно меняет цвет от нежно-розового до нежно-лавандового</t>
    </r>
  </si>
  <si>
    <t>густомахровый фиолетово-синий</t>
  </si>
  <si>
    <t>желтые и бронзовые лепестки</t>
  </si>
  <si>
    <t>белый с оттенком серого у основания и желтым центром в раскрытии</t>
  </si>
  <si>
    <t>голубой с фиолетовыми мазками у донца</t>
  </si>
  <si>
    <t>кремово-белая основа, на верхних лепстках синие линии, на нижний желтый мазок и темно-синий крап</t>
  </si>
  <si>
    <t>махровый, белый с пурпурно-малиновой каймой и легким розоватым напылением</t>
  </si>
  <si>
    <t>5,/6</t>
  </si>
  <si>
    <t>7/9</t>
  </si>
  <si>
    <t>4/8</t>
  </si>
  <si>
    <t>Tulipa Wind of Change</t>
  </si>
  <si>
    <t>Tulipa Copperfield</t>
  </si>
  <si>
    <t>Tulipa Flaming Memory</t>
  </si>
  <si>
    <t>Tulipa Vincent van Gogh</t>
  </si>
  <si>
    <t>Tulipa Yasmine</t>
  </si>
  <si>
    <t>Tulipa Strawberry Romanoff</t>
  </si>
  <si>
    <t>Tulipa Bed of Roses</t>
  </si>
  <si>
    <t>Tulipa Mystic Flame</t>
  </si>
  <si>
    <t>Tulipa Orange Flavour</t>
  </si>
  <si>
    <t>Tulipa Wild Desire</t>
  </si>
  <si>
    <t>Tulipa El Cid Double</t>
  </si>
  <si>
    <t>Tulipa Quinty Trustfull</t>
  </si>
  <si>
    <t>Tulipa Marshmallow</t>
  </si>
  <si>
    <t>Tulipa Pink Mist</t>
  </si>
  <si>
    <t>Tulipa Apricot van Eijk</t>
  </si>
  <si>
    <t>Tulipa Nemo</t>
  </si>
  <si>
    <t>Tulipa Ohio</t>
  </si>
  <si>
    <t>Tulipa Toendra</t>
  </si>
  <si>
    <t xml:space="preserve">Tulipa Greigii Mixed </t>
  </si>
  <si>
    <t>Tulipa White Fire</t>
  </si>
  <si>
    <t>Tulipa Miskodeed</t>
  </si>
  <si>
    <t>Tulipa Fosteriana mix</t>
  </si>
  <si>
    <t>Tulipa Border Legend</t>
  </si>
  <si>
    <t>Tulipa Zombie</t>
  </si>
  <si>
    <t>Tulipa Concerto</t>
  </si>
  <si>
    <t>Tulipa Copenhagen</t>
  </si>
  <si>
    <t>Tulipa Orange Emperor</t>
  </si>
  <si>
    <t>Tulipa Flaming Purissima</t>
  </si>
  <si>
    <t>Tulipa Lady Jane</t>
  </si>
  <si>
    <t>Tulipa Fenna</t>
  </si>
  <si>
    <t>Tulipa praestans Fusilier</t>
  </si>
  <si>
    <t>Tulipa Hilde</t>
  </si>
  <si>
    <t>Hyacinth Twin Pearl</t>
  </si>
  <si>
    <t>Narcissus Art Perfume</t>
  </si>
  <si>
    <t>Crocus Queen Bee</t>
  </si>
  <si>
    <t>Crocus Polar Bear</t>
  </si>
  <si>
    <t>Crocus Blue Marlin</t>
  </si>
  <si>
    <t>Iris reticulata Eye Catcher</t>
  </si>
  <si>
    <t>Oxalis Double Pink Wonder</t>
  </si>
  <si>
    <t>Freesia Double White</t>
  </si>
  <si>
    <t>Freesia Double Yellow</t>
  </si>
  <si>
    <t>Freesia Double Red</t>
  </si>
  <si>
    <t>Freesia Double Pink</t>
  </si>
  <si>
    <t>Freesia Double Blue</t>
  </si>
  <si>
    <t>мнгцв., видовые</t>
  </si>
  <si>
    <t>ТЮЛЬПАНЫ. Упаковка в п/эт. пакет + полноцветная картинка</t>
  </si>
  <si>
    <r>
      <rPr>
        <b/>
        <sz val="10"/>
        <rFont val="Calibri"/>
        <family val="2"/>
        <charset val="204"/>
        <scheme val="minor"/>
      </rPr>
      <t>Густомахровый</t>
    </r>
    <r>
      <rPr>
        <sz val="10"/>
        <rFont val="Calibri"/>
        <family val="2"/>
        <charset val="204"/>
        <scheme val="minor"/>
      </rPr>
      <t>. белый с густомахровой двуцветной белой и тёмно-жёлтой коронкой</t>
    </r>
  </si>
  <si>
    <t>Allium Stratos</t>
  </si>
  <si>
    <r>
      <rPr>
        <b/>
        <sz val="10"/>
        <color theme="1"/>
        <rFont val="Calibri"/>
        <family val="2"/>
        <charset val="204"/>
        <scheme val="minor"/>
      </rPr>
      <t>Новое поколение тюльпанов!</t>
    </r>
    <r>
      <rPr>
        <sz val="10"/>
        <color theme="1"/>
        <rFont val="Calibri"/>
        <family val="2"/>
        <charset val="204"/>
        <scheme val="minor"/>
      </rPr>
      <t xml:space="preserve"> до 20см размер цветка в роспуске. </t>
    </r>
    <r>
      <rPr>
        <b/>
        <sz val="10"/>
        <color theme="1"/>
        <rFont val="Calibri"/>
        <family val="2"/>
        <charset val="204"/>
        <scheme val="minor"/>
      </rPr>
      <t>МАХРОВЫЙ+БАХРОМЧАТЫЙ</t>
    </r>
    <r>
      <rPr>
        <sz val="10"/>
        <color theme="1"/>
        <rFont val="Calibri"/>
        <family val="2"/>
        <charset val="204"/>
        <scheme val="minor"/>
      </rPr>
      <t xml:space="preserve">  Лепестки ярких медно-оранжевых и коричнево-фиолетовых тонов.</t>
    </r>
  </si>
  <si>
    <t>В случае отправки через транспортные компании, для некоторых групп многолетников (морозники, дельфиниумы, эхинацеи, нивянники, рудбекии, гелениумы, медуницы и земляники),</t>
  </si>
  <si>
    <r>
      <t xml:space="preserve">розовый с лавандовым оттенком, </t>
    </r>
    <r>
      <rPr>
        <b/>
        <sz val="9"/>
        <rFont val="Calibri"/>
        <family val="2"/>
        <charset val="204"/>
        <scheme val="minor"/>
      </rPr>
      <t>без пыльцы</t>
    </r>
    <r>
      <rPr>
        <sz val="9"/>
        <rFont val="Calibri"/>
        <family val="2"/>
        <charset val="204"/>
        <scheme val="minor"/>
      </rPr>
      <t>, 105дней, H-110см</t>
    </r>
  </si>
  <si>
    <t>DIZZY</t>
  </si>
  <si>
    <t>CAPTAIN TRICOLOR</t>
  </si>
  <si>
    <t>SOLUTION</t>
  </si>
  <si>
    <t>TIGERWOODS</t>
  </si>
  <si>
    <t>TIGERMOON</t>
  </si>
  <si>
    <t>ДИЗЗИ</t>
  </si>
  <si>
    <t>КАПИТАН ТРИКОЛОР</t>
  </si>
  <si>
    <t>СОЛЮШН</t>
  </si>
  <si>
    <t>ТАЙГЕРВУДС</t>
  </si>
  <si>
    <t>ТАЙГЕРМУН</t>
  </si>
  <si>
    <t>бледно-розовый с красными полосками в центре лепестков и красным крапом, тычинки оранжевые, гофре, H-100см</t>
  </si>
  <si>
    <t>кремовый с желтым центром и сиренево-розовой каймой, крупный, 24см, H-120см</t>
  </si>
  <si>
    <t>ОЧЕНЬ ЭФФЕКТНЫЕ Белый с желтой звездой в центре, частым темно-розовым крапом и ярко-розовыми мазками посередине каждого лепестка, H-120см</t>
  </si>
  <si>
    <t>белый, с ярко-малиновыми пососами и ярко-малиновым крапом по всей поверхности, H-90см</t>
  </si>
  <si>
    <t>кремовый с желтыми продольными  полосами по центру лепестков, темно-красный частый крап по всей поверхности лепестков, 25см , H-130см</t>
  </si>
  <si>
    <t>Lilium Dizzy</t>
  </si>
  <si>
    <t>Lilium Solution</t>
  </si>
  <si>
    <t>Lilium Tigerwoods</t>
  </si>
  <si>
    <t>Lilium Tigermoon</t>
  </si>
  <si>
    <t>Предварительные заказы принимаются  до 18 июня 2026</t>
  </si>
  <si>
    <t>Заказы принимаются до 18 июня 2026 года</t>
  </si>
  <si>
    <t>Заказы принимаются при условии внесения 60% предоплаты до 23 июня</t>
  </si>
  <si>
    <t xml:space="preserve">ЛУКОВИЧНЫЕ "COLOR LINE". ЛЕТО-ОСЕНЬ 2026
</t>
  </si>
  <si>
    <t xml:space="preserve">МНОГОЛЕТНИКИ"COLOR LINE". ЛЕТО-ОСЕНЬ 2026
</t>
  </si>
  <si>
    <t xml:space="preserve">Минимальная общая сумма предварительного заказа (кроме пром. упаковки)  - 20.000 руб. 
Предоплата в размере 60% от общей суммы заказа - обязательна 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</si>
</sst>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#,##0.00;;;@"/>
    <numFmt numFmtId="165" formatCode="0;\-0;;@"/>
    <numFmt numFmtId="166" formatCode="#,##0.00&quot;р.&quot;;\-#,##0.00&quot;р.&quot;;;@"/>
    <numFmt numFmtId="167" formatCode="#,##0.00&quot;р.&quot;"/>
    <numFmt numFmtId="168" formatCode="0%;\-0;;@"/>
    <numFmt numFmtId="169" formatCode="#,##0_ ;[Red]\-#,##0\ "/>
    <numFmt numFmtId="170" formatCode="0.0"/>
    <numFmt numFmtId="171" formatCode="00000_###000_00"/>
    <numFmt numFmtId="172" formatCode="#,##0.00_ ;[Red]\-#,##0.00;;@"/>
    <numFmt numFmtId="173" formatCode="#,##0.0_ ;[Red]\-#,##0.0\ "/>
    <numFmt numFmtId="174" formatCode="#,##0_ ;[Red]\-#,##0;;@"/>
    <numFmt numFmtId="175" formatCode="_-* #,##0.00\ [$₽-419]_-;\-* #,##0.00\ [$₽-419]_-;_-* &quot;-&quot;??\ [$₽-419]_-;_-@_-"/>
    <numFmt numFmtId="176" formatCode="0_ ;[Red]\-0\ "/>
    <numFmt numFmtId="177" formatCode="\х\ #,##0"/>
    <numFmt numFmtId="178" formatCode="dd/mm"/>
  </numFmts>
  <fonts count="180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8"/>
      <color indexed="58"/>
      <name val="Arial"/>
      <family val="2"/>
      <charset val="204"/>
    </font>
    <font>
      <b/>
      <i/>
      <u/>
      <sz val="7.5"/>
      <name val="Arial"/>
      <family val="2"/>
      <charset val="204"/>
    </font>
    <font>
      <b/>
      <sz val="12"/>
      <color indexed="9"/>
      <name val="Arial"/>
      <family val="2"/>
      <charset val="204"/>
    </font>
    <font>
      <sz val="8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indexed="58"/>
      <name val="Arial"/>
      <family val="2"/>
      <charset val="204"/>
    </font>
    <font>
      <b/>
      <i/>
      <sz val="12"/>
      <color indexed="18"/>
      <name val="Arial"/>
      <family val="2"/>
      <charset val="204"/>
    </font>
    <font>
      <b/>
      <i/>
      <sz val="16"/>
      <color indexed="58"/>
      <name val="Arial"/>
      <family val="2"/>
      <charset val="204"/>
    </font>
    <font>
      <sz val="8"/>
      <name val="Arial"/>
      <family val="2"/>
      <charset val="204"/>
    </font>
    <font>
      <b/>
      <i/>
      <sz val="20"/>
      <color indexed="10"/>
      <name val="Times New Roman"/>
      <family val="1"/>
      <charset val="204"/>
    </font>
    <font>
      <b/>
      <sz val="8"/>
      <name val="Arial Cyr"/>
      <charset val="204"/>
    </font>
    <font>
      <b/>
      <sz val="8"/>
      <color indexed="1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i/>
      <u/>
      <sz val="20"/>
      <name val="Arial"/>
      <family val="2"/>
      <charset val="204"/>
    </font>
    <font>
      <b/>
      <sz val="24"/>
      <name val="Arial"/>
      <family val="2"/>
      <charset val="204"/>
    </font>
    <font>
      <b/>
      <i/>
      <u/>
      <sz val="12"/>
      <name val="Arial Cyr"/>
      <charset val="204"/>
    </font>
    <font>
      <b/>
      <i/>
      <sz val="12"/>
      <name val="Arial Cyr"/>
      <charset val="204"/>
    </font>
    <font>
      <sz val="12"/>
      <name val="Arial"/>
      <family val="2"/>
      <charset val="204"/>
    </font>
    <font>
      <sz val="10"/>
      <color indexed="10"/>
      <name val="Arial Cyr"/>
      <charset val="204"/>
    </font>
    <font>
      <b/>
      <sz val="16"/>
      <name val="Arial"/>
      <family val="2"/>
      <charset val="204"/>
    </font>
    <font>
      <b/>
      <sz val="20"/>
      <color indexed="10"/>
      <name val="Times New Roman"/>
      <family val="1"/>
      <charset val="204"/>
    </font>
    <font>
      <b/>
      <sz val="9"/>
      <name val="Arial Cyr"/>
      <charset val="204"/>
    </font>
    <font>
      <b/>
      <i/>
      <sz val="8"/>
      <name val="Arial Cyr"/>
      <charset val="204"/>
    </font>
    <font>
      <b/>
      <i/>
      <sz val="14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i/>
      <sz val="9"/>
      <name val="Arial"/>
      <family val="2"/>
      <charset val="204"/>
    </font>
    <font>
      <sz val="10"/>
      <color theme="0" tint="-0.34998626667073579"/>
      <name val="Arial"/>
      <family val="2"/>
      <charset val="204"/>
    </font>
    <font>
      <b/>
      <sz val="8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b/>
      <i/>
      <sz val="8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Arial"/>
      <family val="2"/>
      <charset val="204"/>
    </font>
    <font>
      <b/>
      <i/>
      <sz val="16"/>
      <color rgb="FFFFFF00"/>
      <name val="Arial"/>
      <family val="2"/>
      <charset val="204"/>
    </font>
    <font>
      <sz val="7.5"/>
      <color rgb="FFFFFF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9"/>
      <name val="Arial Cyr"/>
      <charset val="204"/>
    </font>
    <font>
      <b/>
      <i/>
      <u/>
      <sz val="14"/>
      <color theme="5" tint="-0.499984740745262"/>
      <name val="Arial"/>
      <family val="2"/>
      <charset val="204"/>
    </font>
    <font>
      <b/>
      <i/>
      <u/>
      <sz val="12"/>
      <color indexed="10"/>
      <name val="Arial Cyr"/>
      <charset val="204"/>
    </font>
    <font>
      <b/>
      <i/>
      <sz val="9"/>
      <name val="Arial Cyr"/>
      <charset val="204"/>
    </font>
    <font>
      <b/>
      <u/>
      <sz val="9"/>
      <name val="Arial Cyr"/>
      <charset val="204"/>
    </font>
    <font>
      <b/>
      <i/>
      <u/>
      <sz val="18"/>
      <name val="Arial"/>
      <family val="2"/>
      <charset val="204"/>
    </font>
    <font>
      <b/>
      <i/>
      <sz val="11"/>
      <color indexed="58"/>
      <name val="Arial"/>
      <family val="2"/>
      <charset val="204"/>
    </font>
    <font>
      <b/>
      <sz val="8"/>
      <color rgb="FFFF0000"/>
      <name val="Arial Cyr"/>
      <charset val="204"/>
    </font>
    <font>
      <b/>
      <sz val="11"/>
      <color theme="1"/>
      <name val="Arial"/>
      <family val="2"/>
      <charset val="204"/>
    </font>
    <font>
      <b/>
      <sz val="8"/>
      <name val="Calibri"/>
      <family val="2"/>
      <charset val="204"/>
      <scheme val="minor"/>
    </font>
    <font>
      <sz val="8"/>
      <color theme="1" tint="4.9989318521683403E-2"/>
      <name val="Calibri"/>
      <family val="2"/>
      <charset val="204"/>
      <scheme val="minor"/>
    </font>
    <font>
      <b/>
      <sz val="7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b/>
      <sz val="8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8"/>
      <color theme="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i/>
      <sz val="14"/>
      <color indexed="12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8"/>
      <color indexed="12"/>
      <name val="Calibri"/>
      <family val="2"/>
      <charset val="204"/>
      <scheme val="minor"/>
    </font>
    <font>
      <sz val="7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i/>
      <sz val="16"/>
      <color indexed="12"/>
      <name val="Calibri"/>
      <family val="2"/>
      <charset val="204"/>
      <scheme val="minor"/>
    </font>
    <font>
      <b/>
      <i/>
      <sz val="14"/>
      <color indexed="58"/>
      <name val="Calibri"/>
      <family val="2"/>
      <charset val="204"/>
      <scheme val="minor"/>
    </font>
    <font>
      <b/>
      <i/>
      <sz val="12"/>
      <color indexed="58"/>
      <name val="Calibri"/>
      <family val="2"/>
      <charset val="204"/>
      <scheme val="minor"/>
    </font>
    <font>
      <b/>
      <i/>
      <u/>
      <sz val="7.5"/>
      <name val="Calibri"/>
      <family val="2"/>
      <charset val="204"/>
      <scheme val="minor"/>
    </font>
    <font>
      <b/>
      <i/>
      <sz val="12"/>
      <color indexed="8"/>
      <name val="Calibri"/>
      <family val="2"/>
      <charset val="204"/>
      <scheme val="minor"/>
    </font>
    <font>
      <b/>
      <i/>
      <sz val="14"/>
      <color indexed="8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8"/>
      <color indexed="10"/>
      <name val="Calibri"/>
      <family val="2"/>
      <charset val="204"/>
      <scheme val="minor"/>
    </font>
    <font>
      <b/>
      <i/>
      <sz val="10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i/>
      <sz val="9"/>
      <color theme="1" tint="4.9989318521683403E-2"/>
      <name val="Calibri"/>
      <family val="2"/>
      <charset val="204"/>
      <scheme val="minor"/>
    </font>
    <font>
      <b/>
      <i/>
      <sz val="8"/>
      <color theme="1" tint="4.9989318521683403E-2"/>
      <name val="Calibri"/>
      <family val="2"/>
      <charset val="204"/>
      <scheme val="minor"/>
    </font>
    <font>
      <sz val="9"/>
      <color theme="1" tint="4.9989318521683403E-2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b/>
      <sz val="8"/>
      <color theme="1" tint="4.9989318521683403E-2"/>
      <name val="Calibri"/>
      <family val="2"/>
      <charset val="204"/>
      <scheme val="minor"/>
    </font>
    <font>
      <b/>
      <sz val="9"/>
      <color theme="1" tint="4.9989318521683403E-2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sz val="8"/>
      <color indexed="12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charset val="204"/>
      <scheme val="minor"/>
    </font>
    <font>
      <b/>
      <sz val="9"/>
      <color rgb="FFC00000"/>
      <name val="Calibri"/>
      <family val="2"/>
      <charset val="204"/>
      <scheme val="minor"/>
    </font>
    <font>
      <b/>
      <sz val="8"/>
      <name val="Calibri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0"/>
      <color rgb="FFC00000"/>
      <name val="Arial Cyr"/>
      <charset val="204"/>
    </font>
    <font>
      <b/>
      <sz val="10"/>
      <color rgb="FF000080"/>
      <name val="Calibri"/>
      <family val="2"/>
      <charset val="204"/>
      <scheme val="minor"/>
    </font>
    <font>
      <sz val="8"/>
      <color theme="0" tint="-0.14999847407452621"/>
      <name val="Calibri"/>
      <family val="2"/>
      <charset val="204"/>
      <scheme val="minor"/>
    </font>
    <font>
      <b/>
      <i/>
      <sz val="16"/>
      <color rgb="FFC00000"/>
      <name val="Calibri"/>
      <family val="2"/>
      <charset val="204"/>
      <scheme val="minor"/>
    </font>
    <font>
      <b/>
      <sz val="11"/>
      <color indexed="62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sz val="9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4" tint="-0.249977111117893"/>
      <name val="Arial Cyr"/>
      <charset val="204"/>
    </font>
    <font>
      <b/>
      <i/>
      <sz val="14"/>
      <color indexed="18"/>
      <name val="Arial"/>
      <family val="2"/>
      <charset val="204"/>
    </font>
    <font>
      <b/>
      <i/>
      <sz val="18"/>
      <color indexed="18"/>
      <name val="Arial"/>
      <family val="2"/>
      <charset val="204"/>
    </font>
    <font>
      <sz val="9"/>
      <name val="Arial"/>
      <family val="2"/>
      <charset val="204"/>
    </font>
    <font>
      <b/>
      <sz val="10"/>
      <color indexed="12"/>
      <name val="Calibri"/>
      <family val="2"/>
      <charset val="204"/>
      <scheme val="minor"/>
    </font>
    <font>
      <b/>
      <sz val="8"/>
      <color rgb="FFC00000"/>
      <name val="Calibri"/>
      <family val="2"/>
      <charset val="204"/>
      <scheme val="minor"/>
    </font>
    <font>
      <b/>
      <i/>
      <sz val="10"/>
      <color indexed="8"/>
      <name val="Arial"/>
      <family val="2"/>
      <charset val="204"/>
    </font>
    <font>
      <b/>
      <i/>
      <sz val="10"/>
      <color rgb="FFFFFF00"/>
      <name val="Arial"/>
      <family val="2"/>
      <charset val="204"/>
    </font>
    <font>
      <b/>
      <i/>
      <sz val="10"/>
      <color theme="0"/>
      <name val="Calibri"/>
      <family val="2"/>
      <charset val="204"/>
      <scheme val="minor"/>
    </font>
    <font>
      <b/>
      <sz val="10"/>
      <color theme="0"/>
      <name val="Arial"/>
      <family val="2"/>
      <charset val="204"/>
    </font>
    <font>
      <sz val="8"/>
      <color rgb="FF7030A0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b/>
      <i/>
      <sz val="14"/>
      <color indexed="58"/>
      <name val="Arial"/>
      <family val="2"/>
      <charset val="204"/>
    </font>
    <font>
      <b/>
      <sz val="9"/>
      <color indexed="62"/>
      <name val="Calibri"/>
      <family val="2"/>
      <charset val="204"/>
      <scheme val="minor"/>
    </font>
    <font>
      <sz val="9"/>
      <color indexed="12"/>
      <name val="Calibri"/>
      <family val="2"/>
      <charset val="204"/>
      <scheme val="minor"/>
    </font>
    <font>
      <b/>
      <sz val="8"/>
      <color indexed="62"/>
      <name val="Calibri"/>
      <family val="2"/>
      <charset val="204"/>
      <scheme val="minor"/>
    </font>
    <font>
      <sz val="9"/>
      <color rgb="FFC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i/>
      <sz val="20"/>
      <name val="Times New Roman"/>
      <family val="1"/>
      <charset val="204"/>
    </font>
    <font>
      <b/>
      <i/>
      <sz val="11"/>
      <name val="Arial"/>
      <family val="2"/>
      <charset val="204"/>
    </font>
    <font>
      <b/>
      <i/>
      <sz val="16"/>
      <name val="Calibri"/>
      <family val="2"/>
      <charset val="204"/>
      <scheme val="minor"/>
    </font>
    <font>
      <b/>
      <i/>
      <sz val="16"/>
      <name val="Arial"/>
      <family val="2"/>
      <charset val="204"/>
    </font>
    <font>
      <b/>
      <i/>
      <sz val="14"/>
      <name val="Arial"/>
      <family val="2"/>
      <charset val="204"/>
    </font>
    <font>
      <sz val="11"/>
      <color indexed="9"/>
      <name val="Calibri"/>
      <family val="2"/>
      <charset val="204"/>
      <scheme val="minor"/>
    </font>
    <font>
      <b/>
      <i/>
      <sz val="10"/>
      <color indexed="58"/>
      <name val="Arial"/>
      <family val="2"/>
      <charset val="204"/>
    </font>
    <font>
      <b/>
      <i/>
      <sz val="10"/>
      <color indexed="12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b/>
      <i/>
      <sz val="10"/>
      <color theme="0" tint="-0.34998626667073579"/>
      <name val="Calibri"/>
      <family val="2"/>
      <charset val="204"/>
      <scheme val="minor"/>
    </font>
    <font>
      <sz val="10"/>
      <color theme="0" tint="-0.34998626667073579"/>
      <name val="Calibri"/>
      <family val="2"/>
      <charset val="204"/>
      <scheme val="minor"/>
    </font>
    <font>
      <b/>
      <i/>
      <u/>
      <sz val="18"/>
      <color indexed="16"/>
      <name val="Calibri"/>
      <family val="2"/>
      <charset val="204"/>
      <scheme val="minor"/>
    </font>
    <font>
      <sz val="8"/>
      <color theme="4" tint="-0.249977111117893"/>
      <name val="Arial"/>
      <family val="2"/>
      <charset val="204"/>
    </font>
    <font>
      <b/>
      <sz val="8"/>
      <color indexed="9"/>
      <name val="Calibri"/>
      <family val="2"/>
      <charset val="204"/>
      <scheme val="minor"/>
    </font>
    <font>
      <sz val="8"/>
      <color theme="5" tint="-0.249977111117893"/>
      <name val="Calibri"/>
      <family val="2"/>
      <charset val="204"/>
      <scheme val="minor"/>
    </font>
    <font>
      <b/>
      <sz val="9"/>
      <color rgb="FF0070C0"/>
      <name val="Calibri"/>
      <family val="2"/>
      <charset val="204"/>
      <scheme val="minor"/>
    </font>
    <font>
      <sz val="8"/>
      <color theme="4" tint="-0.249977111117893"/>
      <name val="Calibri"/>
      <family val="2"/>
      <charset val="204"/>
      <scheme val="minor"/>
    </font>
    <font>
      <b/>
      <u/>
      <sz val="10"/>
      <color rgb="FFFF0000"/>
      <name val="Calibri"/>
      <family val="2"/>
      <charset val="204"/>
      <scheme val="minor"/>
    </font>
    <font>
      <b/>
      <i/>
      <sz val="12"/>
      <color theme="0" tint="-0.14999847407452621"/>
      <name val="Calibri"/>
      <family val="2"/>
      <charset val="204"/>
      <scheme val="minor"/>
    </font>
    <font>
      <b/>
      <sz val="8"/>
      <color theme="0" tint="-0.14999847407452621"/>
      <name val="Calibri"/>
      <family val="2"/>
      <charset val="204"/>
      <scheme val="minor"/>
    </font>
    <font>
      <b/>
      <i/>
      <sz val="10"/>
      <color theme="0" tint="-0.1499984740745262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70C0"/>
      <name val="Arial Cyr"/>
      <charset val="204"/>
    </font>
    <font>
      <sz val="10"/>
      <color rgb="FF7030A0"/>
      <name val="Arial Cyr"/>
      <charset val="204"/>
    </font>
    <font>
      <b/>
      <u/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4"/>
      <name val="Arial"/>
      <family val="2"/>
      <charset val="204"/>
    </font>
    <font>
      <b/>
      <i/>
      <sz val="18"/>
      <color indexed="1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u/>
      <sz val="10"/>
      <name val="Calibri"/>
      <family val="2"/>
      <charset val="20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9"/>
      </top>
      <bottom style="hair">
        <color indexed="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5" fillId="7" borderId="1" applyNumberFormat="0" applyAlignment="0" applyProtection="0"/>
    <xf numFmtId="0" fontId="6" fillId="20" borderId="9" applyNumberFormat="0" applyAlignment="0" applyProtection="0"/>
    <xf numFmtId="0" fontId="7" fillId="20" borderId="1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" fillId="23" borderId="7" applyNumberFormat="0" applyFont="0" applyAlignment="0" applyProtection="0"/>
    <xf numFmtId="0" fontId="18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</cellStyleXfs>
  <cellXfs count="633">
    <xf numFmtId="0" fontId="0" fillId="0" borderId="0" xfId="0"/>
    <xf numFmtId="0" fontId="31" fillId="24" borderId="0" xfId="0" applyFont="1" applyFill="1" applyAlignment="1">
      <alignment vertical="center" wrapText="1"/>
    </xf>
    <xf numFmtId="0" fontId="31" fillId="24" borderId="0" xfId="0" applyFont="1" applyFill="1" applyAlignment="1">
      <alignment horizontal="center" wrapText="1"/>
    </xf>
    <xf numFmtId="0" fontId="25" fillId="24" borderId="0" xfId="0" applyFont="1" applyFill="1" applyAlignment="1">
      <alignment vertical="top" wrapText="1"/>
    </xf>
    <xf numFmtId="164" fontId="34" fillId="0" borderId="0" xfId="0" applyNumberFormat="1" applyFont="1" applyAlignment="1">
      <alignment vertical="center"/>
    </xf>
    <xf numFmtId="0" fontId="35" fillId="24" borderId="0" xfId="0" applyFont="1" applyFill="1"/>
    <xf numFmtId="0" fontId="4" fillId="0" borderId="0" xfId="0" applyFont="1"/>
    <xf numFmtId="0" fontId="34" fillId="24" borderId="10" xfId="0" applyFont="1" applyFill="1" applyBorder="1"/>
    <xf numFmtId="0" fontId="29" fillId="24" borderId="10" xfId="0" applyFont="1" applyFill="1" applyBorder="1"/>
    <xf numFmtId="0" fontId="29" fillId="24" borderId="0" xfId="0" applyFont="1" applyFill="1" applyAlignment="1">
      <alignment vertical="top" wrapText="1"/>
    </xf>
    <xf numFmtId="0" fontId="34" fillId="24" borderId="0" xfId="0" applyFont="1" applyFill="1" applyAlignment="1">
      <alignment horizontal="center" wrapText="1"/>
    </xf>
    <xf numFmtId="0" fontId="34" fillId="24" borderId="11" xfId="0" applyFont="1" applyFill="1" applyBorder="1"/>
    <xf numFmtId="0" fontId="34" fillId="24" borderId="11" xfId="0" applyFont="1" applyFill="1" applyBorder="1" applyAlignment="1">
      <alignment horizontal="center" wrapText="1"/>
    </xf>
    <xf numFmtId="1" fontId="34" fillId="0" borderId="0" xfId="0" applyNumberFormat="1" applyFont="1" applyAlignment="1">
      <alignment vertical="center"/>
    </xf>
    <xf numFmtId="0" fontId="34" fillId="0" borderId="0" xfId="0" applyFont="1"/>
    <xf numFmtId="0" fontId="34" fillId="0" borderId="0" xfId="0" applyFont="1" applyAlignment="1">
      <alignment horizontal="left" wrapText="1"/>
    </xf>
    <xf numFmtId="0" fontId="0" fillId="24" borderId="0" xfId="0" applyFill="1" applyProtection="1">
      <protection hidden="1"/>
    </xf>
    <xf numFmtId="0" fontId="42" fillId="24" borderId="0" xfId="0" applyFont="1" applyFill="1" applyAlignment="1" applyProtection="1">
      <alignment vertical="top" wrapText="1"/>
      <protection hidden="1"/>
    </xf>
    <xf numFmtId="0" fontId="0" fillId="0" borderId="0" xfId="0" applyProtection="1">
      <protection hidden="1"/>
    </xf>
    <xf numFmtId="0" fontId="43" fillId="24" borderId="0" xfId="0" applyFont="1" applyFill="1" applyProtection="1">
      <protection hidden="1"/>
    </xf>
    <xf numFmtId="0" fontId="44" fillId="24" borderId="0" xfId="0" applyFont="1" applyFill="1" applyAlignment="1" applyProtection="1">
      <alignment wrapText="1"/>
      <protection hidden="1"/>
    </xf>
    <xf numFmtId="0" fontId="45" fillId="24" borderId="0" xfId="0" applyFont="1" applyFill="1" applyAlignment="1" applyProtection="1">
      <alignment vertical="top" wrapText="1"/>
      <protection hidden="1"/>
    </xf>
    <xf numFmtId="0" fontId="0" fillId="24" borderId="14" xfId="0" applyFill="1" applyBorder="1" applyProtection="1">
      <protection hidden="1"/>
    </xf>
    <xf numFmtId="0" fontId="47" fillId="24" borderId="0" xfId="0" applyFont="1" applyFill="1" applyAlignment="1" applyProtection="1">
      <alignment horizontal="center"/>
      <protection hidden="1"/>
    </xf>
    <xf numFmtId="0" fontId="21" fillId="24" borderId="0" xfId="0" applyFont="1" applyFill="1" applyAlignment="1">
      <alignment vertical="center" wrapText="1"/>
    </xf>
    <xf numFmtId="0" fontId="25" fillId="24" borderId="0" xfId="0" applyFont="1" applyFill="1" applyAlignment="1">
      <alignment vertical="center" wrapText="1"/>
    </xf>
    <xf numFmtId="164" fontId="34" fillId="0" borderId="0" xfId="0" applyNumberFormat="1" applyFont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25" fillId="24" borderId="0" xfId="0" applyFont="1" applyFill="1" applyAlignment="1">
      <alignment horizontal="center" vertical="center" wrapText="1"/>
    </xf>
    <xf numFmtId="0" fontId="34" fillId="24" borderId="0" xfId="0" applyFont="1" applyFill="1" applyAlignment="1">
      <alignment horizontal="center" vertical="center" wrapText="1"/>
    </xf>
    <xf numFmtId="0" fontId="34" fillId="24" borderId="0" xfId="0" applyFont="1" applyFill="1" applyAlignment="1">
      <alignment vertical="center" wrapText="1"/>
    </xf>
    <xf numFmtId="0" fontId="4" fillId="24" borderId="0" xfId="0" applyFont="1" applyFill="1" applyAlignment="1">
      <alignment vertical="center"/>
    </xf>
    <xf numFmtId="0" fontId="34" fillId="24" borderId="10" xfId="0" applyFont="1" applyFill="1" applyBorder="1" applyAlignment="1">
      <alignment vertical="center" wrapText="1"/>
    </xf>
    <xf numFmtId="0" fontId="29" fillId="24" borderId="0" xfId="0" applyFont="1" applyFill="1" applyAlignment="1">
      <alignment vertical="center"/>
    </xf>
    <xf numFmtId="167" fontId="38" fillId="24" borderId="0" xfId="0" applyNumberFormat="1" applyFont="1" applyFill="1" applyAlignment="1" applyProtection="1">
      <alignment vertical="center"/>
      <protection hidden="1"/>
    </xf>
    <xf numFmtId="0" fontId="4" fillId="24" borderId="0" xfId="0" applyFont="1" applyFill="1" applyAlignment="1">
      <alignment horizontal="center" vertical="center" wrapText="1"/>
    </xf>
    <xf numFmtId="49" fontId="34" fillId="24" borderId="0" xfId="0" applyNumberFormat="1" applyFont="1" applyFill="1" applyAlignment="1">
      <alignment horizontal="left" vertical="center"/>
    </xf>
    <xf numFmtId="0" fontId="37" fillId="24" borderId="0" xfId="0" applyFont="1" applyFill="1" applyAlignment="1">
      <alignment vertical="center" wrapText="1"/>
    </xf>
    <xf numFmtId="0" fontId="25" fillId="24" borderId="0" xfId="0" applyFont="1" applyFill="1" applyAlignment="1">
      <alignment vertical="center"/>
    </xf>
    <xf numFmtId="1" fontId="34" fillId="0" borderId="0" xfId="0" applyNumberFormat="1" applyFont="1" applyAlignment="1" applyProtection="1">
      <alignment vertical="center"/>
      <protection hidden="1"/>
    </xf>
    <xf numFmtId="167" fontId="25" fillId="24" borderId="0" xfId="0" applyNumberFormat="1" applyFont="1" applyFill="1" applyAlignment="1" applyProtection="1">
      <alignment horizontal="center" vertical="center"/>
      <protection hidden="1"/>
    </xf>
    <xf numFmtId="0" fontId="29" fillId="24" borderId="0" xfId="0" applyFont="1" applyFill="1" applyAlignment="1">
      <alignment horizontal="right" vertical="center" wrapText="1"/>
    </xf>
    <xf numFmtId="0" fontId="25" fillId="24" borderId="0" xfId="0" applyFont="1" applyFill="1" applyAlignment="1">
      <alignment horizontal="right" vertical="center" wrapText="1"/>
    </xf>
    <xf numFmtId="0" fontId="23" fillId="24" borderId="0" xfId="0" applyFont="1" applyFill="1" applyAlignment="1">
      <alignment horizontal="center"/>
    </xf>
    <xf numFmtId="166" fontId="25" fillId="24" borderId="0" xfId="0" applyNumberFormat="1" applyFont="1" applyFill="1" applyAlignment="1" applyProtection="1">
      <alignment horizontal="center" vertical="center" wrapText="1"/>
      <protection hidden="1"/>
    </xf>
    <xf numFmtId="0" fontId="51" fillId="24" borderId="0" xfId="0" applyFont="1" applyFill="1" applyAlignment="1" applyProtection="1">
      <alignment vertical="center" wrapText="1"/>
      <protection hidden="1"/>
    </xf>
    <xf numFmtId="0" fontId="52" fillId="24" borderId="0" xfId="0" applyFont="1" applyFill="1" applyAlignment="1" applyProtection="1">
      <alignment horizontal="center" vertical="center" wrapText="1"/>
      <protection hidden="1"/>
    </xf>
    <xf numFmtId="0" fontId="53" fillId="24" borderId="0" xfId="0" applyFont="1" applyFill="1" applyAlignment="1" applyProtection="1">
      <alignment horizontal="center" vertical="center" wrapText="1"/>
      <protection hidden="1"/>
    </xf>
    <xf numFmtId="0" fontId="0" fillId="28" borderId="0" xfId="0" applyFill="1"/>
    <xf numFmtId="0" fontId="54" fillId="24" borderId="0" xfId="0" applyFont="1" applyFill="1" applyAlignment="1">
      <alignment horizontal="left" vertical="center"/>
    </xf>
    <xf numFmtId="0" fontId="31" fillId="24" borderId="0" xfId="0" applyFont="1" applyFill="1" applyAlignment="1">
      <alignment wrapText="1"/>
    </xf>
    <xf numFmtId="0" fontId="55" fillId="28" borderId="0" xfId="0" applyFont="1" applyFill="1"/>
    <xf numFmtId="0" fontId="57" fillId="24" borderId="0" xfId="0" applyFont="1" applyFill="1" applyAlignment="1">
      <alignment vertical="center"/>
    </xf>
    <xf numFmtId="0" fontId="56" fillId="24" borderId="0" xfId="0" applyFont="1" applyFill="1" applyAlignment="1">
      <alignment vertical="center"/>
    </xf>
    <xf numFmtId="0" fontId="56" fillId="24" borderId="0" xfId="0" applyFont="1" applyFill="1" applyAlignment="1">
      <alignment vertical="center" wrapText="1"/>
    </xf>
    <xf numFmtId="0" fontId="0" fillId="28" borderId="0" xfId="0" applyFill="1" applyProtection="1">
      <protection hidden="1"/>
    </xf>
    <xf numFmtId="0" fontId="58" fillId="24" borderId="0" xfId="0" applyFont="1" applyFill="1" applyAlignment="1">
      <alignment horizontal="left" vertical="center"/>
    </xf>
    <xf numFmtId="0" fontId="50" fillId="24" borderId="0" xfId="0" applyFont="1" applyFill="1" applyAlignment="1">
      <alignment horizontal="left" vertical="center"/>
    </xf>
    <xf numFmtId="0" fontId="25" fillId="28" borderId="0" xfId="0" applyFont="1" applyFill="1" applyAlignment="1">
      <alignment horizontal="right" vertical="center" wrapText="1"/>
    </xf>
    <xf numFmtId="0" fontId="25" fillId="28" borderId="0" xfId="0" applyFont="1" applyFill="1" applyAlignment="1">
      <alignment horizontal="center" wrapText="1"/>
    </xf>
    <xf numFmtId="0" fontId="4" fillId="28" borderId="0" xfId="0" applyFont="1" applyFill="1" applyAlignment="1">
      <alignment horizontal="center" wrapText="1"/>
    </xf>
    <xf numFmtId="0" fontId="29" fillId="28" borderId="0" xfId="0" applyFont="1" applyFill="1" applyAlignment="1">
      <alignment horizontal="center" wrapText="1"/>
    </xf>
    <xf numFmtId="0" fontId="43" fillId="28" borderId="0" xfId="0" applyFont="1" applyFill="1" applyProtection="1">
      <protection hidden="1"/>
    </xf>
    <xf numFmtId="0" fontId="0" fillId="28" borderId="0" xfId="0" applyFill="1" applyAlignment="1" applyProtection="1">
      <alignment wrapText="1"/>
      <protection hidden="1"/>
    </xf>
    <xf numFmtId="0" fontId="63" fillId="24" borderId="0" xfId="0" applyFont="1" applyFill="1" applyAlignment="1">
      <alignment vertical="center"/>
    </xf>
    <xf numFmtId="0" fontId="64" fillId="24" borderId="0" xfId="0" applyFont="1" applyFill="1" applyAlignment="1">
      <alignment vertical="center"/>
    </xf>
    <xf numFmtId="0" fontId="62" fillId="0" borderId="0" xfId="0" applyFont="1" applyAlignment="1">
      <alignment vertical="center"/>
    </xf>
    <xf numFmtId="0" fontId="52" fillId="28" borderId="0" xfId="0" applyFont="1" applyFill="1" applyAlignment="1" applyProtection="1">
      <alignment horizontal="center" vertical="center" wrapText="1"/>
      <protection hidden="1"/>
    </xf>
    <xf numFmtId="0" fontId="66" fillId="28" borderId="0" xfId="0" applyFont="1" applyFill="1"/>
    <xf numFmtId="0" fontId="41" fillId="24" borderId="0" xfId="0" applyFont="1" applyFill="1" applyAlignment="1" applyProtection="1">
      <alignment horizontal="center" vertical="top" wrapText="1"/>
      <protection hidden="1"/>
    </xf>
    <xf numFmtId="0" fontId="68" fillId="28" borderId="0" xfId="0" applyFont="1" applyFill="1" applyAlignment="1">
      <alignment vertical="top"/>
    </xf>
    <xf numFmtId="0" fontId="43" fillId="24" borderId="0" xfId="0" applyFont="1" applyFill="1" applyAlignment="1" applyProtection="1">
      <alignment horizontal="center"/>
      <protection hidden="1"/>
    </xf>
    <xf numFmtId="0" fontId="69" fillId="24" borderId="0" xfId="0" applyFont="1" applyFill="1" applyProtection="1">
      <protection hidden="1"/>
    </xf>
    <xf numFmtId="0" fontId="27" fillId="24" borderId="14" xfId="0" applyFont="1" applyFill="1" applyBorder="1" applyAlignment="1" applyProtection="1">
      <alignment vertical="center"/>
      <protection hidden="1"/>
    </xf>
    <xf numFmtId="0" fontId="8" fillId="24" borderId="0" xfId="0" applyFont="1" applyFill="1" applyAlignment="1" applyProtection="1">
      <alignment vertical="center" wrapText="1"/>
      <protection hidden="1"/>
    </xf>
    <xf numFmtId="166" fontId="27" fillId="29" borderId="39" xfId="0" applyNumberFormat="1" applyFont="1" applyFill="1" applyBorder="1" applyAlignment="1" applyProtection="1">
      <alignment vertical="center" wrapText="1"/>
      <protection hidden="1"/>
    </xf>
    <xf numFmtId="0" fontId="0" fillId="29" borderId="0" xfId="0" applyFill="1" applyAlignment="1" applyProtection="1">
      <alignment vertical="center" wrapText="1"/>
      <protection hidden="1"/>
    </xf>
    <xf numFmtId="0" fontId="47" fillId="29" borderId="0" xfId="0" applyFont="1" applyFill="1" applyAlignment="1" applyProtection="1">
      <alignment horizontal="center"/>
      <protection hidden="1"/>
    </xf>
    <xf numFmtId="0" fontId="49" fillId="24" borderId="0" xfId="0" applyFont="1" applyFill="1"/>
    <xf numFmtId="0" fontId="67" fillId="24" borderId="0" xfId="0" applyFont="1" applyFill="1"/>
    <xf numFmtId="0" fontId="67" fillId="24" borderId="0" xfId="0" applyFont="1" applyFill="1" applyAlignment="1">
      <alignment wrapText="1"/>
    </xf>
    <xf numFmtId="0" fontId="71" fillId="24" borderId="0" xfId="0" applyFont="1" applyFill="1"/>
    <xf numFmtId="0" fontId="49" fillId="24" borderId="0" xfId="0" applyFont="1" applyFill="1" applyAlignment="1">
      <alignment wrapText="1"/>
    </xf>
    <xf numFmtId="0" fontId="49" fillId="24" borderId="0" xfId="0" applyFont="1" applyFill="1" applyAlignment="1">
      <alignment horizontal="left" vertical="center"/>
    </xf>
    <xf numFmtId="0" fontId="69" fillId="28" borderId="0" xfId="0" applyFont="1" applyFill="1" applyProtection="1">
      <protection hidden="1"/>
    </xf>
    <xf numFmtId="0" fontId="0" fillId="28" borderId="0" xfId="0" applyFill="1" applyAlignment="1">
      <alignment horizontal="left" vertical="center"/>
    </xf>
    <xf numFmtId="0" fontId="62" fillId="24" borderId="0" xfId="0" applyFont="1" applyFill="1"/>
    <xf numFmtId="0" fontId="62" fillId="24" borderId="0" xfId="0" applyFont="1" applyFill="1" applyAlignment="1">
      <alignment wrapText="1"/>
    </xf>
    <xf numFmtId="0" fontId="25" fillId="28" borderId="0" xfId="0" applyFont="1" applyFill="1" applyAlignment="1">
      <alignment vertical="top" wrapText="1"/>
    </xf>
    <xf numFmtId="0" fontId="75" fillId="28" borderId="0" xfId="0" applyFont="1" applyFill="1" applyAlignment="1">
      <alignment vertical="center"/>
    </xf>
    <xf numFmtId="0" fontId="40" fillId="28" borderId="0" xfId="0" applyFont="1" applyFill="1" applyAlignment="1">
      <alignment horizontal="center" wrapText="1"/>
    </xf>
    <xf numFmtId="0" fontId="29" fillId="28" borderId="0" xfId="0" applyFont="1" applyFill="1" applyAlignment="1">
      <alignment horizontal="right" vertical="center" wrapText="1"/>
    </xf>
    <xf numFmtId="0" fontId="39" fillId="24" borderId="0" xfId="0" applyFont="1" applyFill="1" applyAlignment="1">
      <alignment horizontal="right" vertical="center" wrapText="1"/>
    </xf>
    <xf numFmtId="0" fontId="70" fillId="24" borderId="0" xfId="0" applyFont="1" applyFill="1" applyAlignment="1">
      <alignment vertical="top" wrapText="1"/>
    </xf>
    <xf numFmtId="0" fontId="72" fillId="24" borderId="0" xfId="0" applyFont="1" applyFill="1" applyAlignment="1" applyProtection="1">
      <alignment vertical="top" wrapText="1"/>
      <protection hidden="1"/>
    </xf>
    <xf numFmtId="0" fontId="27" fillId="28" borderId="0" xfId="0" applyFont="1" applyFill="1" applyProtection="1">
      <protection hidden="1"/>
    </xf>
    <xf numFmtId="0" fontId="0" fillId="28" borderId="0" xfId="0" quotePrefix="1" applyFill="1" applyProtection="1">
      <protection hidden="1"/>
    </xf>
    <xf numFmtId="0" fontId="27" fillId="28" borderId="0" xfId="0" quotePrefix="1" applyFont="1" applyFill="1" applyProtection="1">
      <protection hidden="1"/>
    </xf>
    <xf numFmtId="0" fontId="0" fillId="28" borderId="14" xfId="0" applyFill="1" applyBorder="1" applyProtection="1">
      <protection hidden="1"/>
    </xf>
    <xf numFmtId="0" fontId="27" fillId="28" borderId="14" xfId="0" quotePrefix="1" applyFont="1" applyFill="1" applyBorder="1" applyProtection="1">
      <protection hidden="1"/>
    </xf>
    <xf numFmtId="0" fontId="26" fillId="28" borderId="0" xfId="0" quotePrefix="1" applyFont="1" applyFill="1" applyProtection="1">
      <protection hidden="1"/>
    </xf>
    <xf numFmtId="49" fontId="30" fillId="26" borderId="34" xfId="0" applyNumberFormat="1" applyFont="1" applyFill="1" applyBorder="1" applyAlignment="1">
      <alignment horizontal="center" vertical="center" wrapText="1"/>
    </xf>
    <xf numFmtId="0" fontId="30" fillId="26" borderId="34" xfId="0" applyFont="1" applyFill="1" applyBorder="1" applyAlignment="1">
      <alignment horizontal="center" vertical="center" wrapText="1"/>
    </xf>
    <xf numFmtId="0" fontId="58" fillId="24" borderId="0" xfId="0" applyFont="1" applyFill="1" applyAlignment="1">
      <alignment vertical="center" wrapText="1"/>
    </xf>
    <xf numFmtId="0" fontId="58" fillId="24" borderId="0" xfId="0" applyFont="1" applyFill="1" applyAlignment="1">
      <alignment horizontal="right" vertical="center" wrapText="1"/>
    </xf>
    <xf numFmtId="0" fontId="72" fillId="28" borderId="0" xfId="0" applyFont="1" applyFill="1" applyAlignment="1" applyProtection="1">
      <alignment vertical="top" wrapText="1"/>
      <protection hidden="1"/>
    </xf>
    <xf numFmtId="49" fontId="30" fillId="26" borderId="34" xfId="0" applyNumberFormat="1" applyFont="1" applyFill="1" applyBorder="1" applyAlignment="1">
      <alignment vertical="center" wrapText="1"/>
    </xf>
    <xf numFmtId="164" fontId="76" fillId="0" borderId="18" xfId="0" applyNumberFormat="1" applyFont="1" applyBorder="1" applyAlignment="1">
      <alignment horizontal="center" vertical="center" wrapText="1"/>
    </xf>
    <xf numFmtId="0" fontId="82" fillId="0" borderId="18" xfId="0" applyFont="1" applyBorder="1" applyAlignment="1">
      <alignment horizontal="center" vertical="center" wrapText="1"/>
    </xf>
    <xf numFmtId="0" fontId="60" fillId="28" borderId="0" xfId="0" applyFont="1" applyFill="1"/>
    <xf numFmtId="0" fontId="91" fillId="0" borderId="55" xfId="28" applyFont="1" applyFill="1" applyBorder="1" applyAlignment="1" applyProtection="1">
      <alignment horizontal="center" vertical="center" wrapText="1"/>
    </xf>
    <xf numFmtId="0" fontId="84" fillId="28" borderId="0" xfId="0" applyFont="1" applyFill="1"/>
    <xf numFmtId="0" fontId="60" fillId="0" borderId="0" xfId="0" applyFont="1"/>
    <xf numFmtId="0" fontId="98" fillId="24" borderId="0" xfId="0" applyFont="1" applyFill="1" applyAlignment="1" applyProtection="1">
      <alignment vertical="center" wrapText="1"/>
      <protection hidden="1"/>
    </xf>
    <xf numFmtId="0" fontId="99" fillId="24" borderId="0" xfId="0" applyFont="1" applyFill="1" applyAlignment="1" applyProtection="1">
      <alignment vertical="center" wrapText="1"/>
      <protection hidden="1"/>
    </xf>
    <xf numFmtId="1" fontId="77" fillId="0" borderId="0" xfId="0" applyNumberFormat="1" applyFont="1" applyAlignment="1">
      <alignment horizontal="center" vertical="center"/>
    </xf>
    <xf numFmtId="0" fontId="96" fillId="24" borderId="0" xfId="0" applyFont="1" applyFill="1" applyAlignment="1">
      <alignment vertical="center" wrapText="1"/>
    </xf>
    <xf numFmtId="0" fontId="79" fillId="24" borderId="0" xfId="0" applyFont="1" applyFill="1" applyAlignment="1">
      <alignment vertical="center" wrapText="1"/>
    </xf>
    <xf numFmtId="164" fontId="84" fillId="0" borderId="0" xfId="0" applyNumberFormat="1" applyFont="1" applyAlignment="1" applyProtection="1">
      <alignment vertical="center"/>
      <protection hidden="1"/>
    </xf>
    <xf numFmtId="0" fontId="60" fillId="0" borderId="0" xfId="0" applyFont="1" applyAlignment="1">
      <alignment vertical="center"/>
    </xf>
    <xf numFmtId="1" fontId="105" fillId="24" borderId="0" xfId="0" applyNumberFormat="1" applyFont="1" applyFill="1" applyAlignment="1">
      <alignment horizontal="center" vertical="center" wrapText="1"/>
    </xf>
    <xf numFmtId="1" fontId="84" fillId="0" borderId="0" xfId="0" applyNumberFormat="1" applyFont="1" applyAlignment="1" applyProtection="1">
      <alignment vertical="center"/>
      <protection hidden="1"/>
    </xf>
    <xf numFmtId="0" fontId="79" fillId="24" borderId="0" xfId="0" applyFont="1" applyFill="1" applyAlignment="1">
      <alignment horizontal="center" vertical="center" wrapText="1"/>
    </xf>
    <xf numFmtId="0" fontId="84" fillId="24" borderId="0" xfId="0" applyFont="1" applyFill="1" applyAlignment="1">
      <alignment horizontal="center" vertical="center" wrapText="1"/>
    </xf>
    <xf numFmtId="1" fontId="77" fillId="24" borderId="10" xfId="0" applyNumberFormat="1" applyFont="1" applyFill="1" applyBorder="1" applyAlignment="1">
      <alignment horizontal="center" vertical="center"/>
    </xf>
    <xf numFmtId="0" fontId="106" fillId="24" borderId="0" xfId="0" applyFont="1" applyFill="1" applyAlignment="1">
      <alignment vertical="center"/>
    </xf>
    <xf numFmtId="0" fontId="107" fillId="24" borderId="0" xfId="0" applyFont="1" applyFill="1" applyAlignment="1">
      <alignment vertical="center"/>
    </xf>
    <xf numFmtId="0" fontId="84" fillId="24" borderId="0" xfId="0" applyFont="1" applyFill="1" applyAlignment="1">
      <alignment vertical="center"/>
    </xf>
    <xf numFmtId="0" fontId="84" fillId="24" borderId="0" xfId="0" applyFont="1" applyFill="1" applyAlignment="1">
      <alignment vertical="center" wrapText="1"/>
    </xf>
    <xf numFmtId="0" fontId="60" fillId="24" borderId="0" xfId="0" applyFont="1" applyFill="1" applyAlignment="1">
      <alignment vertical="center"/>
    </xf>
    <xf numFmtId="0" fontId="79" fillId="24" borderId="0" xfId="0" applyFont="1" applyFill="1" applyAlignment="1">
      <alignment horizontal="right" vertical="center" wrapText="1"/>
    </xf>
    <xf numFmtId="1" fontId="108" fillId="24" borderId="10" xfId="0" applyNumberFormat="1" applyFont="1" applyFill="1" applyBorder="1" applyAlignment="1">
      <alignment horizontal="center" vertical="center"/>
    </xf>
    <xf numFmtId="0" fontId="109" fillId="24" borderId="0" xfId="0" applyFont="1" applyFill="1" applyAlignment="1">
      <alignment vertical="center"/>
    </xf>
    <xf numFmtId="0" fontId="81" fillId="24" borderId="0" xfId="0" applyFont="1" applyFill="1" applyAlignment="1">
      <alignment vertical="center"/>
    </xf>
    <xf numFmtId="0" fontId="60" fillId="24" borderId="0" xfId="0" applyFont="1" applyFill="1" applyAlignment="1">
      <alignment horizontal="center" vertical="center" wrapText="1"/>
    </xf>
    <xf numFmtId="1" fontId="108" fillId="24" borderId="0" xfId="0" applyNumberFormat="1" applyFont="1" applyFill="1" applyAlignment="1">
      <alignment horizontal="center" vertical="center" wrapText="1"/>
    </xf>
    <xf numFmtId="0" fontId="109" fillId="24" borderId="0" xfId="0" applyFont="1" applyFill="1" applyAlignment="1">
      <alignment vertical="center" wrapText="1"/>
    </xf>
    <xf numFmtId="0" fontId="81" fillId="24" borderId="0" xfId="0" applyFont="1" applyFill="1" applyAlignment="1">
      <alignment vertical="center" wrapText="1"/>
    </xf>
    <xf numFmtId="167" fontId="79" fillId="24" borderId="0" xfId="0" applyNumberFormat="1" applyFont="1" applyFill="1" applyAlignment="1" applyProtection="1">
      <alignment horizontal="center" vertical="center"/>
      <protection hidden="1"/>
    </xf>
    <xf numFmtId="1" fontId="105" fillId="26" borderId="21" xfId="0" applyNumberFormat="1" applyFont="1" applyFill="1" applyBorder="1" applyAlignment="1">
      <alignment horizontal="center" vertical="center" wrapText="1"/>
    </xf>
    <xf numFmtId="0" fontId="110" fillId="0" borderId="0" xfId="0" applyFont="1" applyAlignment="1">
      <alignment vertical="center"/>
    </xf>
    <xf numFmtId="0" fontId="84" fillId="0" borderId="20" xfId="0" applyFont="1" applyBorder="1" applyAlignment="1">
      <alignment horizontal="center" vertical="center" wrapText="1"/>
    </xf>
    <xf numFmtId="0" fontId="61" fillId="0" borderId="20" xfId="0" applyFont="1" applyBorder="1" applyAlignment="1">
      <alignment horizontal="center" vertical="center" wrapText="1"/>
    </xf>
    <xf numFmtId="3" fontId="61" fillId="34" borderId="29" xfId="0" applyNumberFormat="1" applyFont="1" applyFill="1" applyBorder="1" applyAlignment="1">
      <alignment horizontal="center" vertical="center" wrapText="1"/>
    </xf>
    <xf numFmtId="0" fontId="90" fillId="28" borderId="54" xfId="0" applyFont="1" applyFill="1" applyBorder="1" applyAlignment="1">
      <alignment horizontal="center" vertical="center"/>
    </xf>
    <xf numFmtId="0" fontId="61" fillId="0" borderId="55" xfId="0" applyFont="1" applyBorder="1" applyAlignment="1">
      <alignment horizontal="left" vertical="center" wrapText="1"/>
    </xf>
    <xf numFmtId="49" fontId="82" fillId="0" borderId="55" xfId="0" applyNumberFormat="1" applyFont="1" applyBorder="1" applyAlignment="1">
      <alignment horizontal="center" vertical="center"/>
    </xf>
    <xf numFmtId="0" fontId="61" fillId="0" borderId="59" xfId="0" applyFont="1" applyBorder="1" applyAlignment="1">
      <alignment horizontal="center" vertical="center"/>
    </xf>
    <xf numFmtId="171" fontId="92" fillId="0" borderId="55" xfId="0" applyNumberFormat="1" applyFont="1" applyBorder="1" applyAlignment="1">
      <alignment horizontal="center" vertical="center" wrapText="1"/>
    </xf>
    <xf numFmtId="171" fontId="93" fillId="0" borderId="55" xfId="0" applyNumberFormat="1" applyFont="1" applyBorder="1" applyAlignment="1">
      <alignment horizontal="left" vertical="center" wrapText="1"/>
    </xf>
    <xf numFmtId="169" fontId="84" fillId="0" borderId="60" xfId="0" applyNumberFormat="1" applyFont="1" applyBorder="1" applyAlignment="1">
      <alignment horizontal="center" vertical="center"/>
    </xf>
    <xf numFmtId="0" fontId="61" fillId="31" borderId="55" xfId="0" applyFont="1" applyFill="1" applyBorder="1" applyAlignment="1">
      <alignment horizontal="left" vertical="center" wrapText="1"/>
    </xf>
    <xf numFmtId="0" fontId="76" fillId="28" borderId="0" xfId="0" applyFont="1" applyFill="1" applyAlignment="1">
      <alignment horizontal="center" vertical="center"/>
    </xf>
    <xf numFmtId="0" fontId="116" fillId="28" borderId="0" xfId="0" applyFont="1" applyFill="1" applyAlignment="1">
      <alignment horizontal="center" vertical="center"/>
    </xf>
    <xf numFmtId="1" fontId="79" fillId="32" borderId="25" xfId="0" applyNumberFormat="1" applyFont="1" applyFill="1" applyBorder="1" applyAlignment="1" applyProtection="1">
      <alignment horizontal="center" vertical="center" wrapText="1"/>
      <protection locked="0" hidden="1"/>
    </xf>
    <xf numFmtId="0" fontId="70" fillId="24" borderId="0" xfId="0" applyFont="1" applyFill="1" applyAlignment="1">
      <alignment horizontal="left" vertical="center" wrapText="1"/>
    </xf>
    <xf numFmtId="0" fontId="76" fillId="0" borderId="37" xfId="0" applyFont="1" applyBorder="1" applyAlignment="1">
      <alignment horizontal="center" vertical="center" textRotation="90" wrapText="1"/>
    </xf>
    <xf numFmtId="0" fontId="76" fillId="0" borderId="37" xfId="0" applyFont="1" applyBorder="1" applyAlignment="1">
      <alignment horizontal="center" vertical="center" wrapText="1"/>
    </xf>
    <xf numFmtId="0" fontId="118" fillId="24" borderId="0" xfId="0" applyFont="1" applyFill="1"/>
    <xf numFmtId="0" fontId="119" fillId="24" borderId="0" xfId="0" applyFont="1" applyFill="1"/>
    <xf numFmtId="0" fontId="119" fillId="24" borderId="0" xfId="0" applyFont="1" applyFill="1" applyAlignment="1">
      <alignment wrapText="1"/>
    </xf>
    <xf numFmtId="0" fontId="120" fillId="28" borderId="0" xfId="0" applyFont="1" applyFill="1" applyProtection="1">
      <protection hidden="1"/>
    </xf>
    <xf numFmtId="0" fontId="120" fillId="28" borderId="0" xfId="0" applyFont="1" applyFill="1" applyAlignment="1" applyProtection="1">
      <alignment wrapText="1"/>
      <protection hidden="1"/>
    </xf>
    <xf numFmtId="0" fontId="120" fillId="24" borderId="0" xfId="0" applyFont="1" applyFill="1" applyProtection="1">
      <protection hidden="1"/>
    </xf>
    <xf numFmtId="0" fontId="111" fillId="0" borderId="37" xfId="0" applyFont="1" applyBorder="1" applyAlignment="1">
      <alignment horizontal="center" vertical="center" wrapText="1"/>
    </xf>
    <xf numFmtId="0" fontId="122" fillId="28" borderId="0" xfId="0" applyFont="1" applyFill="1" applyAlignment="1">
      <alignment vertical="center"/>
    </xf>
    <xf numFmtId="0" fontId="85" fillId="28" borderId="0" xfId="0" applyFont="1" applyFill="1"/>
    <xf numFmtId="0" fontId="29" fillId="28" borderId="0" xfId="0" applyFont="1" applyFill="1" applyAlignment="1">
      <alignment horizontal="left" vertical="center" wrapText="1"/>
    </xf>
    <xf numFmtId="0" fontId="34" fillId="28" borderId="0" xfId="0" applyFont="1" applyFill="1" applyAlignment="1" applyProtection="1">
      <alignment horizontal="left" vertical="center" wrapText="1"/>
      <protection hidden="1"/>
    </xf>
    <xf numFmtId="177" fontId="126" fillId="0" borderId="23" xfId="0" applyNumberFormat="1" applyFont="1" applyBorder="1" applyAlignment="1">
      <alignment horizontal="center" vertical="center" wrapText="1"/>
    </xf>
    <xf numFmtId="0" fontId="125" fillId="27" borderId="0" xfId="0" applyFont="1" applyFill="1" applyAlignment="1">
      <alignment vertical="center"/>
    </xf>
    <xf numFmtId="0" fontId="103" fillId="0" borderId="55" xfId="0" applyFont="1" applyBorder="1" applyAlignment="1">
      <alignment horizontal="left" vertical="center" wrapText="1"/>
    </xf>
    <xf numFmtId="49" fontId="79" fillId="0" borderId="20" xfId="0" applyNumberFormat="1" applyFont="1" applyBorder="1" applyAlignment="1">
      <alignment horizontal="center" vertical="center" wrapText="1"/>
    </xf>
    <xf numFmtId="1" fontId="82" fillId="25" borderId="25" xfId="0" applyNumberFormat="1" applyFont="1" applyFill="1" applyBorder="1" applyAlignment="1">
      <alignment horizontal="center" vertical="center" wrapText="1"/>
    </xf>
    <xf numFmtId="175" fontId="127" fillId="0" borderId="19" xfId="0" applyNumberFormat="1" applyFont="1" applyBorder="1" applyAlignment="1">
      <alignment vertical="center"/>
    </xf>
    <xf numFmtId="171" fontId="76" fillId="28" borderId="6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0" fontId="103" fillId="28" borderId="0" xfId="0" applyFont="1" applyFill="1" applyAlignment="1">
      <alignment wrapText="1"/>
    </xf>
    <xf numFmtId="0" fontId="29" fillId="24" borderId="0" xfId="0" applyFont="1" applyFill="1" applyAlignment="1">
      <alignment horizontal="center" vertical="center" wrapText="1"/>
    </xf>
    <xf numFmtId="0" fontId="34" fillId="24" borderId="0" xfId="0" applyFont="1" applyFill="1" applyAlignment="1">
      <alignment horizontal="left" vertical="center" shrinkToFit="1"/>
    </xf>
    <xf numFmtId="0" fontId="129" fillId="24" borderId="0" xfId="0" applyFont="1" applyFill="1" applyAlignment="1">
      <alignment horizontal="left" vertical="center"/>
    </xf>
    <xf numFmtId="0" fontId="130" fillId="24" borderId="0" xfId="0" applyFont="1" applyFill="1" applyAlignment="1">
      <alignment horizontal="left" vertical="center"/>
    </xf>
    <xf numFmtId="0" fontId="40" fillId="24" borderId="0" xfId="0" applyFont="1" applyFill="1" applyAlignment="1">
      <alignment horizontal="left" vertical="center" wrapText="1"/>
    </xf>
    <xf numFmtId="0" fontId="34" fillId="24" borderId="0" xfId="0" applyFont="1" applyFill="1" applyAlignment="1" applyProtection="1">
      <alignment horizontal="left" vertical="center" wrapText="1"/>
      <protection hidden="1"/>
    </xf>
    <xf numFmtId="0" fontId="131" fillId="24" borderId="0" xfId="0" applyFont="1" applyFill="1" applyAlignment="1" applyProtection="1">
      <alignment horizontal="left" vertical="center" wrapText="1"/>
      <protection hidden="1"/>
    </xf>
    <xf numFmtId="0" fontId="62" fillId="24" borderId="0" xfId="0" applyFont="1" applyFill="1" applyAlignment="1" applyProtection="1">
      <alignment horizontal="left" vertical="center" wrapText="1"/>
      <protection hidden="1"/>
    </xf>
    <xf numFmtId="173" fontId="34" fillId="24" borderId="0" xfId="0" applyNumberFormat="1" applyFont="1" applyFill="1" applyAlignment="1" applyProtection="1">
      <alignment horizontal="left" vertical="center" wrapText="1"/>
      <protection hidden="1"/>
    </xf>
    <xf numFmtId="177" fontId="29" fillId="0" borderId="23" xfId="0" applyNumberFormat="1" applyFont="1" applyBorder="1" applyAlignment="1">
      <alignment horizontal="center" vertical="center" wrapText="1"/>
    </xf>
    <xf numFmtId="0" fontId="107" fillId="0" borderId="62" xfId="0" applyFont="1" applyBorder="1" applyAlignment="1">
      <alignment vertical="center"/>
    </xf>
    <xf numFmtId="0" fontId="82" fillId="0" borderId="20" xfId="0" applyFont="1" applyBorder="1" applyAlignment="1">
      <alignment horizontal="left" vertical="center" wrapText="1"/>
    </xf>
    <xf numFmtId="0" fontId="58" fillId="24" borderId="0" xfId="0" applyFont="1" applyFill="1" applyAlignment="1">
      <alignment horizontal="left" vertical="top"/>
    </xf>
    <xf numFmtId="0" fontId="33" fillId="24" borderId="0" xfId="0" applyFont="1" applyFill="1" applyAlignment="1">
      <alignment horizontal="left" vertical="center"/>
    </xf>
    <xf numFmtId="0" fontId="31" fillId="24" borderId="0" xfId="0" applyFont="1" applyFill="1" applyAlignment="1">
      <alignment horizontal="left" vertical="top"/>
    </xf>
    <xf numFmtId="0" fontId="32" fillId="24" borderId="0" xfId="0" applyFont="1" applyFill="1" applyAlignment="1">
      <alignment horizontal="left"/>
    </xf>
    <xf numFmtId="0" fontId="76" fillId="33" borderId="31" xfId="0" applyFont="1" applyFill="1" applyBorder="1" applyAlignment="1">
      <alignment horizontal="center" vertical="center" wrapText="1"/>
    </xf>
    <xf numFmtId="0" fontId="76" fillId="33" borderId="33" xfId="0" applyFont="1" applyFill="1" applyBorder="1" applyAlignment="1">
      <alignment horizontal="center" vertical="center" wrapText="1"/>
    </xf>
    <xf numFmtId="0" fontId="84" fillId="24" borderId="11" xfId="0" applyFont="1" applyFill="1" applyBorder="1"/>
    <xf numFmtId="0" fontId="76" fillId="0" borderId="26" xfId="0" applyFont="1" applyBorder="1" applyAlignment="1">
      <alignment horizontal="center" vertical="center" wrapText="1"/>
    </xf>
    <xf numFmtId="0" fontId="83" fillId="0" borderId="37" xfId="0" applyFont="1" applyBorder="1" applyAlignment="1">
      <alignment horizontal="center" vertical="center" wrapText="1"/>
    </xf>
    <xf numFmtId="49" fontId="78" fillId="0" borderId="12" xfId="0" applyNumberFormat="1" applyFont="1" applyBorder="1" applyAlignment="1">
      <alignment horizontal="center" vertical="center" wrapText="1"/>
    </xf>
    <xf numFmtId="1" fontId="76" fillId="34" borderId="37" xfId="0" applyNumberFormat="1" applyFont="1" applyFill="1" applyBorder="1" applyAlignment="1">
      <alignment horizontal="center" vertical="center" wrapText="1"/>
    </xf>
    <xf numFmtId="164" fontId="76" fillId="0" borderId="37" xfId="0" applyNumberFormat="1" applyFont="1" applyBorder="1" applyAlignment="1">
      <alignment horizontal="center" vertical="center" wrapText="1"/>
    </xf>
    <xf numFmtId="0" fontId="76" fillId="24" borderId="37" xfId="0" applyFont="1" applyFill="1" applyBorder="1" applyAlignment="1">
      <alignment horizontal="center" vertical="center" wrapText="1"/>
    </xf>
    <xf numFmtId="1" fontId="76" fillId="0" borderId="33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79" fillId="30" borderId="21" xfId="0" applyFont="1" applyFill="1" applyBorder="1" applyAlignment="1">
      <alignment horizontal="left" vertical="center"/>
    </xf>
    <xf numFmtId="0" fontId="60" fillId="30" borderId="23" xfId="0" applyFont="1" applyFill="1" applyBorder="1" applyAlignment="1">
      <alignment horizontal="left" vertical="center" wrapText="1"/>
    </xf>
    <xf numFmtId="0" fontId="40" fillId="28" borderId="0" xfId="0" applyFont="1" applyFill="1" applyAlignment="1">
      <alignment horizontal="left" vertical="center"/>
    </xf>
    <xf numFmtId="0" fontId="82" fillId="28" borderId="26" xfId="0" applyFont="1" applyFill="1" applyBorder="1" applyAlignment="1">
      <alignment horizontal="center" vertical="center" wrapText="1"/>
    </xf>
    <xf numFmtId="0" fontId="82" fillId="28" borderId="37" xfId="0" applyFont="1" applyFill="1" applyBorder="1" applyAlignment="1">
      <alignment horizontal="center" vertical="center" wrapText="1"/>
    </xf>
    <xf numFmtId="0" fontId="81" fillId="0" borderId="35" xfId="0" applyFont="1" applyBorder="1" applyAlignment="1">
      <alignment horizontal="center" vertical="center" wrapText="1"/>
    </xf>
    <xf numFmtId="0" fontId="76" fillId="0" borderId="18" xfId="0" applyFont="1" applyBorder="1" applyAlignment="1">
      <alignment horizontal="center" vertical="center" wrapText="1"/>
    </xf>
    <xf numFmtId="0" fontId="76" fillId="24" borderId="18" xfId="0" applyFont="1" applyFill="1" applyBorder="1" applyAlignment="1">
      <alignment horizontal="center" vertical="center" wrapText="1"/>
    </xf>
    <xf numFmtId="0" fontId="82" fillId="28" borderId="31" xfId="0" applyFont="1" applyFill="1" applyBorder="1" applyAlignment="1">
      <alignment horizontal="center" vertical="center" wrapText="1"/>
    </xf>
    <xf numFmtId="0" fontId="87" fillId="24" borderId="0" xfId="0" applyFont="1" applyFill="1" applyAlignment="1">
      <alignment vertical="center"/>
    </xf>
    <xf numFmtId="0" fontId="58" fillId="24" borderId="0" xfId="0" quotePrefix="1" applyFont="1" applyFill="1" applyAlignment="1">
      <alignment vertical="center"/>
    </xf>
    <xf numFmtId="0" fontId="111" fillId="36" borderId="0" xfId="0" applyFont="1" applyFill="1" applyAlignment="1" applyProtection="1">
      <alignment vertical="center"/>
      <protection hidden="1"/>
    </xf>
    <xf numFmtId="0" fontId="134" fillId="24" borderId="0" xfId="0" applyFont="1" applyFill="1" applyAlignment="1" applyProtection="1">
      <alignment vertical="center" wrapText="1"/>
      <protection hidden="1"/>
    </xf>
    <xf numFmtId="0" fontId="135" fillId="24" borderId="0" xfId="0" applyFont="1" applyFill="1" applyAlignment="1" applyProtection="1">
      <alignment vertical="center" wrapText="1"/>
      <protection hidden="1"/>
    </xf>
    <xf numFmtId="0" fontId="76" fillId="28" borderId="33" xfId="0" applyFont="1" applyFill="1" applyBorder="1" applyAlignment="1">
      <alignment horizontal="center" vertical="center" wrapText="1"/>
    </xf>
    <xf numFmtId="0" fontId="60" fillId="0" borderId="62" xfId="0" applyFont="1" applyBorder="1" applyAlignment="1">
      <alignment horizontal="left" vertical="center" wrapText="1"/>
    </xf>
    <xf numFmtId="0" fontId="139" fillId="0" borderId="20" xfId="0" applyFont="1" applyBorder="1" applyAlignment="1">
      <alignment horizontal="center" vertical="center" wrapText="1"/>
    </xf>
    <xf numFmtId="0" fontId="25" fillId="28" borderId="0" xfId="0" applyFont="1" applyFill="1" applyAlignment="1" applyProtection="1">
      <alignment vertical="top" wrapText="1"/>
      <protection hidden="1"/>
    </xf>
    <xf numFmtId="0" fontId="86" fillId="39" borderId="13" xfId="0" applyFont="1" applyFill="1" applyBorder="1" applyAlignment="1">
      <alignment horizontal="center" vertical="center" wrapText="1"/>
    </xf>
    <xf numFmtId="0" fontId="87" fillId="39" borderId="13" xfId="0" applyFont="1" applyFill="1" applyBorder="1" applyAlignment="1">
      <alignment horizontal="center" vertical="center" wrapText="1"/>
    </xf>
    <xf numFmtId="0" fontId="58" fillId="39" borderId="13" xfId="0" applyFont="1" applyFill="1" applyBorder="1" applyAlignment="1">
      <alignment horizontal="center" vertical="center" textRotation="90" wrapText="1"/>
    </xf>
    <xf numFmtId="0" fontId="87" fillId="39" borderId="13" xfId="0" applyFont="1" applyFill="1" applyBorder="1" applyAlignment="1">
      <alignment horizontal="center" vertical="center" textRotation="90" wrapText="1"/>
    </xf>
    <xf numFmtId="49" fontId="87" fillId="39" borderId="13" xfId="0" applyNumberFormat="1" applyFont="1" applyFill="1" applyBorder="1" applyAlignment="1">
      <alignment horizontal="center" vertical="center" wrapText="1"/>
    </xf>
    <xf numFmtId="0" fontId="61" fillId="0" borderId="54" xfId="0" applyFont="1" applyBorder="1" applyAlignment="1">
      <alignment horizontal="left" vertical="center" wrapText="1"/>
    </xf>
    <xf numFmtId="0" fontId="61" fillId="31" borderId="54" xfId="0" applyFont="1" applyFill="1" applyBorder="1" applyAlignment="1">
      <alignment horizontal="left" vertical="center" wrapText="1"/>
    </xf>
    <xf numFmtId="0" fontId="82" fillId="0" borderId="55" xfId="0" applyFont="1" applyBorder="1" applyAlignment="1">
      <alignment horizontal="left" vertical="center"/>
    </xf>
    <xf numFmtId="164" fontId="91" fillId="0" borderId="55" xfId="0" applyNumberFormat="1" applyFont="1" applyBorder="1" applyAlignment="1">
      <alignment horizontal="center" vertical="center"/>
    </xf>
    <xf numFmtId="0" fontId="123" fillId="41" borderId="0" xfId="0" applyFont="1" applyFill="1" applyAlignment="1">
      <alignment horizontal="left" vertical="center" indent="1"/>
    </xf>
    <xf numFmtId="0" fontId="123" fillId="41" borderId="0" xfId="0" applyFont="1" applyFill="1" applyAlignment="1">
      <alignment horizontal="left" vertical="center"/>
    </xf>
    <xf numFmtId="0" fontId="76" fillId="41" borderId="0" xfId="0" applyFont="1" applyFill="1" applyAlignment="1">
      <alignment horizontal="left" vertical="center" wrapText="1"/>
    </xf>
    <xf numFmtId="0" fontId="84" fillId="41" borderId="0" xfId="0" applyFont="1" applyFill="1" applyAlignment="1" applyProtection="1">
      <alignment horizontal="left" vertical="center" wrapText="1"/>
      <protection hidden="1"/>
    </xf>
    <xf numFmtId="0" fontId="85" fillId="41" borderId="0" xfId="0" applyFont="1" applyFill="1" applyAlignment="1" applyProtection="1">
      <alignment horizontal="left" vertical="center" wrapText="1"/>
      <protection hidden="1"/>
    </xf>
    <xf numFmtId="2" fontId="84" fillId="41" borderId="0" xfId="0" applyNumberFormat="1" applyFont="1" applyFill="1" applyAlignment="1" applyProtection="1">
      <alignment horizontal="left" vertical="center" wrapText="1"/>
      <protection hidden="1"/>
    </xf>
    <xf numFmtId="164" fontId="91" fillId="0" borderId="55" xfId="28" applyNumberFormat="1" applyFont="1" applyFill="1" applyBorder="1" applyAlignment="1" applyProtection="1">
      <alignment horizontal="center" vertical="center"/>
    </xf>
    <xf numFmtId="0" fontId="0" fillId="42" borderId="0" xfId="0" applyFill="1"/>
    <xf numFmtId="0" fontId="129" fillId="42" borderId="0" xfId="0" applyFont="1" applyFill="1" applyAlignment="1">
      <alignment horizontal="left" vertical="center"/>
    </xf>
    <xf numFmtId="0" fontId="0" fillId="42" borderId="0" xfId="0" applyFill="1" applyAlignment="1">
      <alignment wrapText="1"/>
    </xf>
    <xf numFmtId="0" fontId="119" fillId="42" borderId="0" xfId="0" applyFont="1" applyFill="1"/>
    <xf numFmtId="173" fontId="28" fillId="42" borderId="0" xfId="0" applyNumberFormat="1" applyFont="1" applyFill="1"/>
    <xf numFmtId="176" fontId="116" fillId="35" borderId="23" xfId="0" applyNumberFormat="1" applyFont="1" applyFill="1" applyBorder="1" applyAlignment="1">
      <alignment vertical="center"/>
    </xf>
    <xf numFmtId="0" fontId="145" fillId="35" borderId="23" xfId="0" applyFont="1" applyFill="1" applyBorder="1" applyAlignment="1">
      <alignment vertical="center"/>
    </xf>
    <xf numFmtId="0" fontId="146" fillId="35" borderId="23" xfId="0" applyFont="1" applyFill="1" applyBorder="1" applyAlignment="1">
      <alignment vertical="center"/>
    </xf>
    <xf numFmtId="0" fontId="115" fillId="35" borderId="23" xfId="0" applyFont="1" applyFill="1" applyBorder="1" applyAlignment="1">
      <alignment vertical="center"/>
    </xf>
    <xf numFmtId="0" fontId="133" fillId="35" borderId="23" xfId="0" applyFont="1" applyFill="1" applyBorder="1" applyAlignment="1">
      <alignment vertical="center"/>
    </xf>
    <xf numFmtId="0" fontId="144" fillId="35" borderId="23" xfId="0" applyFont="1" applyFill="1" applyBorder="1" applyAlignment="1">
      <alignment vertical="center"/>
    </xf>
    <xf numFmtId="176" fontId="115" fillId="35" borderId="23" xfId="0" applyNumberFormat="1" applyFont="1" applyFill="1" applyBorder="1" applyAlignment="1">
      <alignment vertical="center"/>
    </xf>
    <xf numFmtId="176" fontId="133" fillId="35" borderId="23" xfId="0" applyNumberFormat="1" applyFont="1" applyFill="1" applyBorder="1" applyAlignment="1">
      <alignment vertical="center"/>
    </xf>
    <xf numFmtId="176" fontId="115" fillId="35" borderId="0" xfId="0" applyNumberFormat="1" applyFont="1" applyFill="1" applyAlignment="1">
      <alignment vertical="center"/>
    </xf>
    <xf numFmtId="0" fontId="103" fillId="28" borderId="0" xfId="0" applyFont="1" applyFill="1"/>
    <xf numFmtId="49" fontId="30" fillId="39" borderId="34" xfId="0" applyNumberFormat="1" applyFont="1" applyFill="1" applyBorder="1" applyAlignment="1">
      <alignment horizontal="center" vertical="center" wrapText="1"/>
    </xf>
    <xf numFmtId="0" fontId="30" fillId="39" borderId="34" xfId="0" applyFont="1" applyFill="1" applyBorder="1" applyAlignment="1">
      <alignment horizontal="left" vertical="center"/>
    </xf>
    <xf numFmtId="0" fontId="30" fillId="39" borderId="34" xfId="0" applyFont="1" applyFill="1" applyBorder="1" applyAlignment="1">
      <alignment horizontal="center" vertical="center" wrapText="1"/>
    </xf>
    <xf numFmtId="0" fontId="30" fillId="39" borderId="34" xfId="0" applyFont="1" applyFill="1" applyBorder="1" applyAlignment="1">
      <alignment horizontal="center" vertical="center" textRotation="90" wrapText="1"/>
    </xf>
    <xf numFmtId="0" fontId="30" fillId="28" borderId="0" xfId="0" applyFont="1" applyFill="1" applyAlignment="1">
      <alignment horizontal="center" vertical="center" wrapText="1"/>
    </xf>
    <xf numFmtId="49" fontId="30" fillId="28" borderId="0" xfId="0" applyNumberFormat="1" applyFont="1" applyFill="1" applyAlignment="1">
      <alignment horizontal="center" vertical="center" wrapText="1"/>
    </xf>
    <xf numFmtId="0" fontId="30" fillId="28" borderId="0" xfId="0" applyFont="1" applyFill="1" applyAlignment="1">
      <alignment horizontal="left" vertical="center"/>
    </xf>
    <xf numFmtId="0" fontId="30" fillId="28" borderId="0" xfId="0" applyFont="1" applyFill="1" applyAlignment="1">
      <alignment horizontal="center" vertical="center" textRotation="90" wrapText="1"/>
    </xf>
    <xf numFmtId="49" fontId="30" fillId="28" borderId="0" xfId="0" applyNumberFormat="1" applyFont="1" applyFill="1" applyAlignment="1">
      <alignment vertical="center" wrapText="1"/>
    </xf>
    <xf numFmtId="0" fontId="148" fillId="28" borderId="0" xfId="0" applyFont="1" applyFill="1" applyAlignment="1" applyProtection="1">
      <alignment horizontal="center" vertical="center" wrapText="1"/>
      <protection hidden="1"/>
    </xf>
    <xf numFmtId="0" fontId="147" fillId="28" borderId="0" xfId="0" applyFont="1" applyFill="1" applyAlignment="1">
      <alignment horizontal="center"/>
    </xf>
    <xf numFmtId="0" fontId="76" fillId="33" borderId="15" xfId="0" applyFont="1" applyFill="1" applyBorder="1" applyAlignment="1">
      <alignment horizontal="center" vertical="center" wrapText="1"/>
    </xf>
    <xf numFmtId="0" fontId="149" fillId="41" borderId="0" xfId="0" applyFont="1" applyFill="1" applyAlignment="1">
      <alignment horizontal="center" vertical="center"/>
    </xf>
    <xf numFmtId="0" fontId="150" fillId="28" borderId="0" xfId="0" applyFont="1" applyFill="1" applyAlignment="1">
      <alignment horizontal="center" vertical="center"/>
    </xf>
    <xf numFmtId="0" fontId="151" fillId="24" borderId="0" xfId="0" applyFont="1" applyFill="1" applyAlignment="1">
      <alignment horizontal="center" vertical="center"/>
    </xf>
    <xf numFmtId="49" fontId="76" fillId="27" borderId="0" xfId="0" applyNumberFormat="1" applyFont="1" applyFill="1" applyAlignment="1">
      <alignment horizontal="center" vertical="center"/>
    </xf>
    <xf numFmtId="0" fontId="25" fillId="28" borderId="0" xfId="0" applyFont="1" applyFill="1" applyAlignment="1">
      <alignment horizontal="center"/>
    </xf>
    <xf numFmtId="0" fontId="152" fillId="27" borderId="0" xfId="0" applyFont="1" applyFill="1" applyAlignment="1">
      <alignment vertical="center"/>
    </xf>
    <xf numFmtId="0" fontId="89" fillId="27" borderId="0" xfId="0" applyFont="1" applyFill="1" applyAlignment="1">
      <alignment vertical="center"/>
    </xf>
    <xf numFmtId="0" fontId="79" fillId="28" borderId="20" xfId="0" applyFont="1" applyFill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153" fillId="28" borderId="0" xfId="0" applyFont="1" applyFill="1" applyAlignment="1">
      <alignment wrapText="1"/>
    </xf>
    <xf numFmtId="0" fontId="25" fillId="28" borderId="0" xfId="0" applyFont="1" applyFill="1"/>
    <xf numFmtId="0" fontId="79" fillId="0" borderId="37" xfId="0" applyFont="1" applyBorder="1" applyAlignment="1">
      <alignment horizontal="center" vertical="center" wrapText="1"/>
    </xf>
    <xf numFmtId="0" fontId="25" fillId="28" borderId="0" xfId="0" applyFont="1" applyFill="1" applyAlignment="1">
      <alignment horizontal="center" vertical="center" wrapText="1"/>
    </xf>
    <xf numFmtId="49" fontId="132" fillId="27" borderId="0" xfId="0" applyNumberFormat="1" applyFont="1" applyFill="1" applyAlignment="1">
      <alignment vertical="center"/>
    </xf>
    <xf numFmtId="49" fontId="145" fillId="35" borderId="23" xfId="0" applyNumberFormat="1" applyFont="1" applyFill="1" applyBorder="1" applyAlignment="1">
      <alignment vertical="center"/>
    </xf>
    <xf numFmtId="0" fontId="153" fillId="24" borderId="0" xfId="0" applyFont="1" applyFill="1" applyAlignment="1">
      <alignment vertical="center" wrapText="1"/>
    </xf>
    <xf numFmtId="1" fontId="79" fillId="32" borderId="22" xfId="0" applyNumberFormat="1" applyFont="1" applyFill="1" applyBorder="1" applyAlignment="1" applyProtection="1">
      <alignment horizontal="center" vertical="center" wrapText="1"/>
      <protection locked="0"/>
    </xf>
    <xf numFmtId="0" fontId="155" fillId="24" borderId="0" xfId="0" applyFont="1" applyFill="1" applyAlignment="1">
      <alignment vertical="center"/>
    </xf>
    <xf numFmtId="0" fontId="137" fillId="24" borderId="0" xfId="0" applyFont="1" applyFill="1" applyAlignment="1">
      <alignment vertical="center"/>
    </xf>
    <xf numFmtId="0" fontId="137" fillId="24" borderId="0" xfId="0" applyFont="1" applyFill="1" applyAlignment="1">
      <alignment vertical="center" wrapText="1"/>
    </xf>
    <xf numFmtId="0" fontId="79" fillId="28" borderId="31" xfId="0" applyFont="1" applyFill="1" applyBorder="1" applyAlignment="1">
      <alignment horizontal="center" vertical="center" wrapText="1"/>
    </xf>
    <xf numFmtId="0" fontId="136" fillId="39" borderId="13" xfId="0" applyFont="1" applyFill="1" applyBorder="1" applyAlignment="1">
      <alignment horizontal="center" vertical="center" wrapText="1"/>
    </xf>
    <xf numFmtId="0" fontId="79" fillId="30" borderId="14" xfId="0" applyFont="1" applyFill="1" applyBorder="1" applyAlignment="1">
      <alignment horizontal="left" vertical="center"/>
    </xf>
    <xf numFmtId="0" fontId="59" fillId="28" borderId="58" xfId="0" applyFont="1" applyFill="1" applyBorder="1" applyAlignment="1">
      <alignment horizontal="center" vertical="center"/>
    </xf>
    <xf numFmtId="0" fontId="156" fillId="28" borderId="0" xfId="0" applyFont="1" applyFill="1"/>
    <xf numFmtId="0" fontId="102" fillId="28" borderId="0" xfId="0" applyFont="1" applyFill="1" applyAlignment="1" applyProtection="1">
      <alignment horizontal="center" vertical="center" wrapText="1"/>
      <protection hidden="1"/>
    </xf>
    <xf numFmtId="0" fontId="157" fillId="28" borderId="0" xfId="0" applyFont="1" applyFill="1"/>
    <xf numFmtId="0" fontId="79" fillId="33" borderId="26" xfId="0" applyFont="1" applyFill="1" applyBorder="1" applyAlignment="1">
      <alignment vertical="center" wrapText="1"/>
    </xf>
    <xf numFmtId="49" fontId="87" fillId="39" borderId="34" xfId="0" applyNumberFormat="1" applyFont="1" applyFill="1" applyBorder="1" applyAlignment="1">
      <alignment horizontal="center" vertical="center" wrapText="1"/>
    </xf>
    <xf numFmtId="49" fontId="87" fillId="28" borderId="0" xfId="0" applyNumberFormat="1" applyFont="1" applyFill="1" applyAlignment="1">
      <alignment horizontal="center" vertical="center" wrapText="1"/>
    </xf>
    <xf numFmtId="0" fontId="79" fillId="41" borderId="0" xfId="0" applyFont="1" applyFill="1" applyAlignment="1">
      <alignment horizontal="center" vertical="center" wrapText="1"/>
    </xf>
    <xf numFmtId="0" fontId="79" fillId="28" borderId="0" xfId="0" applyFont="1" applyFill="1" applyAlignment="1">
      <alignment horizontal="center" vertical="center" wrapText="1"/>
    </xf>
    <xf numFmtId="0" fontId="59" fillId="28" borderId="29" xfId="0" applyFont="1" applyFill="1" applyBorder="1" applyAlignment="1">
      <alignment vertical="center"/>
    </xf>
    <xf numFmtId="0" fontId="60" fillId="42" borderId="0" xfId="0" applyFont="1" applyFill="1"/>
    <xf numFmtId="0" fontId="59" fillId="0" borderId="23" xfId="0" applyFont="1" applyBorder="1" applyAlignment="1">
      <alignment vertical="center"/>
    </xf>
    <xf numFmtId="176" fontId="145" fillId="35" borderId="23" xfId="0" applyNumberFormat="1" applyFont="1" applyFill="1" applyBorder="1" applyAlignment="1">
      <alignment vertical="center"/>
    </xf>
    <xf numFmtId="0" fontId="104" fillId="39" borderId="13" xfId="0" applyFont="1" applyFill="1" applyBorder="1" applyAlignment="1">
      <alignment horizontal="center" vertical="center" wrapText="1"/>
    </xf>
    <xf numFmtId="1" fontId="87" fillId="39" borderId="17" xfId="0" applyNumberFormat="1" applyFont="1" applyFill="1" applyBorder="1" applyAlignment="1">
      <alignment horizontal="center" vertical="center" wrapText="1"/>
    </xf>
    <xf numFmtId="1" fontId="76" fillId="0" borderId="15" xfId="0" applyNumberFormat="1" applyFont="1" applyBorder="1" applyAlignment="1">
      <alignment horizontal="center" vertical="center" wrapText="1"/>
    </xf>
    <xf numFmtId="0" fontId="122" fillId="28" borderId="0" xfId="0" applyFont="1" applyFill="1" applyAlignment="1">
      <alignment horizontal="center" vertical="center"/>
    </xf>
    <xf numFmtId="0" fontId="129" fillId="24" borderId="0" xfId="0" applyFont="1" applyFill="1" applyAlignment="1">
      <alignment horizontal="left" vertical="center" indent="1"/>
    </xf>
    <xf numFmtId="0" fontId="158" fillId="28" borderId="0" xfId="0" applyFont="1" applyFill="1" applyAlignment="1" applyProtection="1">
      <alignment horizontal="left" vertical="center" readingOrder="1"/>
      <protection locked="0"/>
    </xf>
    <xf numFmtId="4" fontId="34" fillId="24" borderId="0" xfId="0" applyNumberFormat="1" applyFont="1" applyFill="1" applyAlignment="1" applyProtection="1">
      <alignment horizontal="left" vertical="center" wrapText="1"/>
      <protection hidden="1"/>
    </xf>
    <xf numFmtId="0" fontId="159" fillId="24" borderId="0" xfId="0" applyFont="1" applyFill="1" applyAlignment="1" applyProtection="1">
      <alignment horizontal="left" vertical="center" wrapText="1"/>
      <protection hidden="1"/>
    </xf>
    <xf numFmtId="0" fontId="112" fillId="27" borderId="0" xfId="0" applyFont="1" applyFill="1" applyAlignment="1">
      <alignment vertical="center"/>
    </xf>
    <xf numFmtId="0" fontId="141" fillId="27" borderId="0" xfId="0" applyFont="1" applyFill="1" applyAlignment="1">
      <alignment vertical="center"/>
    </xf>
    <xf numFmtId="0" fontId="160" fillId="27" borderId="0" xfId="0" applyFont="1" applyFill="1" applyAlignment="1">
      <alignment horizontal="left" vertical="center" indent="1"/>
    </xf>
    <xf numFmtId="0" fontId="142" fillId="27" borderId="0" xfId="0" applyFont="1" applyFill="1" applyAlignment="1">
      <alignment vertical="center"/>
    </xf>
    <xf numFmtId="0" fontId="124" fillId="27" borderId="0" xfId="0" applyFont="1" applyFill="1" applyAlignment="1">
      <alignment vertical="center"/>
    </xf>
    <xf numFmtId="4" fontId="141" fillId="27" borderId="0" xfId="0" applyNumberFormat="1" applyFont="1" applyFill="1" applyAlignment="1">
      <alignment vertical="center"/>
    </xf>
    <xf numFmtId="0" fontId="143" fillId="27" borderId="0" xfId="0" applyFont="1" applyFill="1" applyAlignment="1">
      <alignment vertical="center"/>
    </xf>
    <xf numFmtId="0" fontId="79" fillId="0" borderId="20" xfId="0" applyFont="1" applyBorder="1" applyAlignment="1">
      <alignment horizontal="left" vertical="center" wrapText="1" indent="1"/>
    </xf>
    <xf numFmtId="0" fontId="91" fillId="0" borderId="55" xfId="0" applyFont="1" applyBorder="1" applyAlignment="1">
      <alignment horizontal="center" vertical="center"/>
    </xf>
    <xf numFmtId="0" fontId="82" fillId="25" borderId="25" xfId="0" applyFont="1" applyFill="1" applyBorder="1" applyAlignment="1">
      <alignment horizontal="center" vertical="center" wrapText="1"/>
    </xf>
    <xf numFmtId="171" fontId="161" fillId="28" borderId="61" xfId="0" applyNumberFormat="1" applyFont="1" applyFill="1" applyBorder="1" applyAlignment="1">
      <alignment horizontal="center" vertical="center"/>
    </xf>
    <xf numFmtId="0" fontId="162" fillId="28" borderId="0" xfId="0" applyFont="1" applyFill="1" applyAlignment="1" applyProtection="1">
      <alignment horizontal="center" vertical="center" readingOrder="1"/>
      <protection locked="0"/>
    </xf>
    <xf numFmtId="170" fontId="163" fillId="28" borderId="0" xfId="0" applyNumberFormat="1" applyFont="1" applyFill="1" applyAlignment="1">
      <alignment horizontal="left" vertical="center"/>
    </xf>
    <xf numFmtId="49" fontId="164" fillId="31" borderId="20" xfId="0" applyNumberFormat="1" applyFont="1" applyFill="1" applyBorder="1" applyAlignment="1">
      <alignment horizontal="center" vertical="center" wrapText="1"/>
    </xf>
    <xf numFmtId="0" fontId="82" fillId="0" borderId="55" xfId="0" applyFont="1" applyBorder="1" applyAlignment="1">
      <alignment horizontal="left" vertical="center" wrapText="1"/>
    </xf>
    <xf numFmtId="0" fontId="162" fillId="28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5" fillId="24" borderId="0" xfId="0" applyFont="1" applyFill="1" applyAlignment="1">
      <alignment vertical="center"/>
    </xf>
    <xf numFmtId="0" fontId="4" fillId="28" borderId="0" xfId="0" applyFont="1" applyFill="1" applyAlignment="1">
      <alignment vertical="center"/>
    </xf>
    <xf numFmtId="0" fontId="60" fillId="28" borderId="0" xfId="0" applyFont="1" applyFill="1" applyAlignment="1">
      <alignment vertical="center"/>
    </xf>
    <xf numFmtId="0" fontId="85" fillId="28" borderId="0" xfId="0" applyFont="1" applyFill="1" applyAlignment="1">
      <alignment wrapText="1"/>
    </xf>
    <xf numFmtId="0" fontId="130" fillId="24" borderId="0" xfId="0" applyFont="1" applyFill="1" applyAlignment="1">
      <alignment horizontal="left" vertical="center" wrapText="1"/>
    </xf>
    <xf numFmtId="0" fontId="125" fillId="27" borderId="0" xfId="0" applyFont="1" applyFill="1" applyAlignment="1">
      <alignment vertical="center" wrapText="1"/>
    </xf>
    <xf numFmtId="0" fontId="146" fillId="35" borderId="23" xfId="0" applyFont="1" applyFill="1" applyBorder="1" applyAlignment="1">
      <alignment vertical="center" wrapText="1"/>
    </xf>
    <xf numFmtId="0" fontId="60" fillId="0" borderId="20" xfId="0" applyFont="1" applyBorder="1" applyAlignment="1">
      <alignment horizontal="left" vertical="center" wrapText="1"/>
    </xf>
    <xf numFmtId="1" fontId="122" fillId="0" borderId="0" xfId="0" applyNumberFormat="1" applyFont="1" applyAlignment="1">
      <alignment horizontal="center" vertical="center"/>
    </xf>
    <xf numFmtId="1" fontId="165" fillId="24" borderId="0" xfId="0" applyNumberFormat="1" applyFont="1" applyFill="1" applyAlignment="1">
      <alignment horizontal="center" vertical="center" wrapText="1"/>
    </xf>
    <xf numFmtId="1" fontId="122" fillId="24" borderId="10" xfId="0" applyNumberFormat="1" applyFont="1" applyFill="1" applyBorder="1" applyAlignment="1">
      <alignment horizontal="center" vertical="center"/>
    </xf>
    <xf numFmtId="1" fontId="166" fillId="24" borderId="10" xfId="0" applyNumberFormat="1" applyFont="1" applyFill="1" applyBorder="1" applyAlignment="1">
      <alignment horizontal="center" vertical="center"/>
    </xf>
    <xf numFmtId="1" fontId="166" fillId="24" borderId="0" xfId="0" applyNumberFormat="1" applyFont="1" applyFill="1" applyAlignment="1">
      <alignment horizontal="center" vertical="center" wrapText="1"/>
    </xf>
    <xf numFmtId="0" fontId="166" fillId="0" borderId="35" xfId="0" applyFont="1" applyBorder="1" applyAlignment="1">
      <alignment horizontal="center" vertical="center" wrapText="1"/>
    </xf>
    <xf numFmtId="1" fontId="167" fillId="28" borderId="21" xfId="0" applyNumberFormat="1" applyFont="1" applyFill="1" applyBorder="1" applyAlignment="1">
      <alignment horizontal="center" vertical="center" wrapText="1"/>
    </xf>
    <xf numFmtId="0" fontId="140" fillId="24" borderId="0" xfId="0" applyFont="1" applyFill="1" applyAlignment="1">
      <alignment horizontal="left" vertical="center"/>
    </xf>
    <xf numFmtId="0" fontId="32" fillId="42" borderId="0" xfId="0" applyFont="1" applyFill="1" applyAlignment="1">
      <alignment horizontal="left" vertical="center" indent="1"/>
    </xf>
    <xf numFmtId="0" fontId="82" fillId="31" borderId="20" xfId="0" applyFont="1" applyFill="1" applyBorder="1" applyAlignment="1">
      <alignment horizontal="left" vertical="center" wrapText="1"/>
    </xf>
    <xf numFmtId="0" fontId="82" fillId="31" borderId="55" xfId="0" applyFont="1" applyFill="1" applyBorder="1" applyAlignment="1">
      <alignment horizontal="left" vertical="center" wrapText="1"/>
    </xf>
    <xf numFmtId="0" fontId="168" fillId="28" borderId="0" xfId="0" applyFont="1" applyFill="1" applyAlignment="1" applyProtection="1">
      <alignment horizontal="center" vertical="center" readingOrder="1"/>
      <protection locked="0"/>
    </xf>
    <xf numFmtId="0" fontId="79" fillId="32" borderId="25" xfId="0" applyFont="1" applyFill="1" applyBorder="1" applyAlignment="1" applyProtection="1">
      <alignment horizontal="center" vertical="center" wrapText="1"/>
      <protection locked="0" hidden="1"/>
    </xf>
    <xf numFmtId="49" fontId="0" fillId="28" borderId="0" xfId="0" applyNumberFormat="1" applyFill="1" applyProtection="1">
      <protection hidden="1"/>
    </xf>
    <xf numFmtId="49" fontId="94" fillId="28" borderId="0" xfId="0" applyNumberFormat="1" applyFont="1" applyFill="1" applyAlignment="1">
      <alignment horizontal="left" vertical="center"/>
    </xf>
    <xf numFmtId="0" fontId="113" fillId="0" borderId="62" xfId="0" applyFont="1" applyBorder="1" applyAlignment="1">
      <alignment horizontal="left" vertical="center" wrapText="1"/>
    </xf>
    <xf numFmtId="0" fontId="110" fillId="0" borderId="62" xfId="0" applyFont="1" applyBorder="1" applyAlignment="1">
      <alignment horizontal="left" vertical="center" wrapText="1"/>
    </xf>
    <xf numFmtId="0" fontId="79" fillId="30" borderId="14" xfId="0" applyFont="1" applyFill="1" applyBorder="1" applyAlignment="1">
      <alignment horizontal="left" vertical="center" wrapText="1"/>
    </xf>
    <xf numFmtId="0" fontId="60" fillId="30" borderId="23" xfId="0" applyFont="1" applyFill="1" applyBorder="1" applyAlignment="1">
      <alignment horizontal="center" vertical="center" wrapText="1"/>
    </xf>
    <xf numFmtId="49" fontId="79" fillId="30" borderId="23" xfId="0" applyNumberFormat="1" applyFont="1" applyFill="1" applyBorder="1" applyAlignment="1">
      <alignment horizontal="left" vertical="center" wrapText="1"/>
    </xf>
    <xf numFmtId="0" fontId="60" fillId="30" borderId="14" xfId="0" applyFont="1" applyFill="1" applyBorder="1" applyAlignment="1">
      <alignment horizontal="center" vertical="center" wrapText="1"/>
    </xf>
    <xf numFmtId="0" fontId="89" fillId="30" borderId="23" xfId="0" applyFont="1" applyFill="1" applyBorder="1" applyAlignment="1">
      <alignment horizontal="left" vertical="center"/>
    </xf>
    <xf numFmtId="49" fontId="154" fillId="28" borderId="0" xfId="0" applyNumberFormat="1" applyFont="1" applyFill="1" applyAlignment="1">
      <alignment horizontal="left" vertical="center"/>
    </xf>
    <xf numFmtId="49" fontId="88" fillId="28" borderId="0" xfId="0" applyNumberFormat="1" applyFont="1" applyFill="1" applyAlignment="1">
      <alignment horizontal="left" vertical="center"/>
    </xf>
    <xf numFmtId="0" fontId="60" fillId="28" borderId="0" xfId="0" applyFont="1" applyFill="1" applyAlignment="1">
      <alignment vertical="center" wrapText="1"/>
    </xf>
    <xf numFmtId="0" fontId="84" fillId="28" borderId="0" xfId="0" applyFont="1" applyFill="1" applyAlignment="1">
      <alignment horizontal="center" vertical="center"/>
    </xf>
    <xf numFmtId="49" fontId="84" fillId="28" borderId="0" xfId="0" applyNumberFormat="1" applyFont="1" applyFill="1" applyAlignment="1">
      <alignment horizontal="center" vertical="center"/>
    </xf>
    <xf numFmtId="0" fontId="60" fillId="28" borderId="0" xfId="0" applyFont="1" applyFill="1" applyAlignment="1">
      <alignment horizontal="center" vertical="center"/>
    </xf>
    <xf numFmtId="0" fontId="170" fillId="0" borderId="0" xfId="0" applyFont="1" applyAlignment="1">
      <alignment vertical="center"/>
    </xf>
    <xf numFmtId="0" fontId="171" fillId="0" borderId="0" xfId="0" applyFont="1" applyAlignment="1">
      <alignment vertical="center"/>
    </xf>
    <xf numFmtId="49" fontId="83" fillId="0" borderId="55" xfId="0" applyNumberFormat="1" applyFont="1" applyBorder="1" applyAlignment="1">
      <alignment horizontal="center" vertical="center" wrapText="1"/>
    </xf>
    <xf numFmtId="0" fontId="0" fillId="28" borderId="0" xfId="0" applyFill="1" applyAlignment="1">
      <alignment vertical="center"/>
    </xf>
    <xf numFmtId="0" fontId="59" fillId="0" borderId="0" xfId="0" applyFont="1" applyAlignment="1">
      <alignment horizontal="center"/>
    </xf>
    <xf numFmtId="0" fontId="153" fillId="43" borderId="0" xfId="0" applyFont="1" applyFill="1" applyAlignment="1">
      <alignment vertical="center" wrapText="1"/>
    </xf>
    <xf numFmtId="0" fontId="104" fillId="43" borderId="0" xfId="0" applyFont="1" applyFill="1" applyAlignment="1">
      <alignment vertical="center" wrapText="1"/>
    </xf>
    <xf numFmtId="0" fontId="153" fillId="43" borderId="0" xfId="0" applyFont="1" applyFill="1" applyAlignment="1">
      <alignment wrapText="1"/>
    </xf>
    <xf numFmtId="0" fontId="72" fillId="43" borderId="0" xfId="0" applyFont="1" applyFill="1" applyAlignment="1" applyProtection="1">
      <alignment vertical="top" wrapText="1"/>
      <protection hidden="1"/>
    </xf>
    <xf numFmtId="0" fontId="169" fillId="43" borderId="0" xfId="36" applyFont="1" applyFill="1" applyAlignment="1">
      <alignment vertical="top"/>
    </xf>
    <xf numFmtId="0" fontId="153" fillId="36" borderId="0" xfId="0" applyFont="1" applyFill="1" applyAlignment="1">
      <alignment wrapText="1"/>
    </xf>
    <xf numFmtId="0" fontId="169" fillId="36" borderId="0" xfId="36" applyFont="1" applyFill="1" applyAlignment="1">
      <alignment vertical="top"/>
    </xf>
    <xf numFmtId="0" fontId="153" fillId="36" borderId="0" xfId="0" applyFont="1" applyFill="1" applyAlignment="1">
      <alignment vertical="center" wrapText="1"/>
    </xf>
    <xf numFmtId="0" fontId="8" fillId="28" borderId="0" xfId="28" applyFill="1" applyAlignment="1" applyProtection="1">
      <alignment horizontal="center" vertical="center" wrapText="1"/>
      <protection hidden="1"/>
    </xf>
    <xf numFmtId="0" fontId="79" fillId="0" borderId="62" xfId="0" applyFont="1" applyBorder="1" applyAlignment="1">
      <alignment horizontal="left" vertical="center" wrapText="1"/>
    </xf>
    <xf numFmtId="171" fontId="92" fillId="0" borderId="20" xfId="0" applyNumberFormat="1" applyFont="1" applyBorder="1" applyAlignment="1">
      <alignment horizontal="center" vertical="center" wrapText="1"/>
    </xf>
    <xf numFmtId="171" fontId="93" fillId="0" borderId="65" xfId="0" applyNumberFormat="1" applyFont="1" applyBorder="1" applyAlignment="1">
      <alignment horizontal="left" vertical="center" wrapText="1"/>
    </xf>
    <xf numFmtId="169" fontId="84" fillId="0" borderId="19" xfId="0" applyNumberFormat="1" applyFont="1" applyBorder="1" applyAlignment="1">
      <alignment horizontal="center" vertical="center"/>
    </xf>
    <xf numFmtId="0" fontId="173" fillId="0" borderId="59" xfId="0" applyFont="1" applyBorder="1" applyAlignment="1">
      <alignment horizontal="center" vertical="center"/>
    </xf>
    <xf numFmtId="49" fontId="173" fillId="30" borderId="23" xfId="0" applyNumberFormat="1" applyFont="1" applyFill="1" applyBorder="1" applyAlignment="1">
      <alignment horizontal="left" vertical="center" wrapText="1"/>
    </xf>
    <xf numFmtId="0" fontId="174" fillId="24" borderId="0" xfId="0" applyFont="1" applyFill="1" applyAlignment="1" applyProtection="1">
      <alignment horizontal="left" vertical="center" wrapText="1"/>
      <protection hidden="1"/>
    </xf>
    <xf numFmtId="175" fontId="127" fillId="0" borderId="60" xfId="0" applyNumberFormat="1" applyFont="1" applyBorder="1" applyAlignment="1">
      <alignment vertical="center"/>
    </xf>
    <xf numFmtId="0" fontId="138" fillId="28" borderId="55" xfId="0" applyFont="1" applyFill="1" applyBorder="1" applyAlignment="1">
      <alignment horizontal="center" vertical="center" wrapText="1"/>
    </xf>
    <xf numFmtId="0" fontId="60" fillId="28" borderId="14" xfId="0" applyFont="1" applyFill="1" applyBorder="1"/>
    <xf numFmtId="49" fontId="175" fillId="28" borderId="0" xfId="0" applyNumberFormat="1" applyFont="1" applyFill="1" applyAlignment="1">
      <alignment horizontal="left" vertical="center"/>
    </xf>
    <xf numFmtId="0" fontId="129" fillId="42" borderId="0" xfId="0" applyFont="1" applyFill="1" applyAlignment="1">
      <alignment horizontal="left" vertical="center" indent="1"/>
    </xf>
    <xf numFmtId="0" fontId="84" fillId="0" borderId="55" xfId="0" applyFont="1" applyBorder="1" applyAlignment="1">
      <alignment horizontal="center" vertical="center" wrapText="1"/>
    </xf>
    <xf numFmtId="0" fontId="8" fillId="24" borderId="0" xfId="28" applyFill="1" applyAlignment="1" applyProtection="1">
      <alignment vertical="center" wrapText="1"/>
    </xf>
    <xf numFmtId="0" fontId="8" fillId="24" borderId="0" xfId="28" applyFill="1" applyAlignment="1" applyProtection="1">
      <alignment vertical="center"/>
    </xf>
    <xf numFmtId="0" fontId="82" fillId="27" borderId="0" xfId="0" applyFont="1" applyFill="1" applyAlignment="1">
      <alignment vertical="center"/>
    </xf>
    <xf numFmtId="1" fontId="79" fillId="32" borderId="22" xfId="0" applyNumberFormat="1" applyFont="1" applyFill="1" applyBorder="1" applyAlignment="1" applyProtection="1">
      <alignment horizontal="center" vertical="center" wrapText="1"/>
      <protection locked="0" hidden="1"/>
    </xf>
    <xf numFmtId="0" fontId="59" fillId="0" borderId="14" xfId="0" applyFont="1" applyBorder="1" applyAlignment="1">
      <alignment vertical="center"/>
    </xf>
    <xf numFmtId="0" fontId="79" fillId="0" borderId="55" xfId="0" applyFont="1" applyBorder="1" applyAlignment="1">
      <alignment horizontal="center" vertical="center"/>
    </xf>
    <xf numFmtId="49" fontId="79" fillId="0" borderId="55" xfId="0" applyNumberFormat="1" applyFont="1" applyBorder="1" applyAlignment="1">
      <alignment horizontal="center" vertical="center" wrapText="1"/>
    </xf>
    <xf numFmtId="0" fontId="61" fillId="0" borderId="55" xfId="0" applyFont="1" applyBorder="1" applyAlignment="1">
      <alignment horizontal="center" vertical="center" wrapText="1"/>
    </xf>
    <xf numFmtId="177" fontId="29" fillId="0" borderId="14" xfId="0" applyNumberFormat="1" applyFont="1" applyBorder="1" applyAlignment="1">
      <alignment horizontal="center" vertical="center" wrapText="1"/>
    </xf>
    <xf numFmtId="1" fontId="82" fillId="25" borderId="22" xfId="0" applyNumberFormat="1" applyFont="1" applyFill="1" applyBorder="1" applyAlignment="1">
      <alignment horizontal="center" vertical="center" wrapText="1"/>
    </xf>
    <xf numFmtId="0" fontId="125" fillId="27" borderId="14" xfId="0" applyFont="1" applyFill="1" applyBorder="1" applyAlignment="1">
      <alignment vertical="center"/>
    </xf>
    <xf numFmtId="49" fontId="132" fillId="27" borderId="14" xfId="0" applyNumberFormat="1" applyFont="1" applyFill="1" applyBorder="1" applyAlignment="1">
      <alignment vertical="center"/>
    </xf>
    <xf numFmtId="49" fontId="76" fillId="27" borderId="14" xfId="0" applyNumberFormat="1" applyFont="1" applyFill="1" applyBorder="1" applyAlignment="1">
      <alignment horizontal="center" vertical="center"/>
    </xf>
    <xf numFmtId="0" fontId="89" fillId="27" borderId="14" xfId="0" applyFont="1" applyFill="1" applyBorder="1" applyAlignment="1">
      <alignment vertical="center"/>
    </xf>
    <xf numFmtId="0" fontId="152" fillId="27" borderId="14" xfId="0" applyFont="1" applyFill="1" applyBorder="1" applyAlignment="1">
      <alignment vertical="center"/>
    </xf>
    <xf numFmtId="0" fontId="125" fillId="27" borderId="14" xfId="0" applyFont="1" applyFill="1" applyBorder="1" applyAlignment="1">
      <alignment vertical="center" wrapText="1"/>
    </xf>
    <xf numFmtId="0" fontId="79" fillId="32" borderId="22" xfId="0" applyFont="1" applyFill="1" applyBorder="1" applyAlignment="1" applyProtection="1">
      <alignment horizontal="center" vertical="center" wrapText="1"/>
      <protection locked="0" hidden="1"/>
    </xf>
    <xf numFmtId="0" fontId="107" fillId="0" borderId="54" xfId="0" applyFont="1" applyBorder="1" applyAlignment="1">
      <alignment vertical="center"/>
    </xf>
    <xf numFmtId="0" fontId="79" fillId="0" borderId="55" xfId="0" applyFont="1" applyBorder="1" applyAlignment="1">
      <alignment horizontal="left" vertical="center" wrapText="1" indent="1"/>
    </xf>
    <xf numFmtId="0" fontId="82" fillId="25" borderId="22" xfId="0" applyFont="1" applyFill="1" applyBorder="1" applyAlignment="1">
      <alignment horizontal="center" vertical="center" wrapText="1"/>
    </xf>
    <xf numFmtId="0" fontId="79" fillId="31" borderId="20" xfId="0" applyFont="1" applyFill="1" applyBorder="1" applyAlignment="1">
      <alignment horizontal="left" vertical="center" wrapText="1" indent="1"/>
    </xf>
    <xf numFmtId="0" fontId="82" fillId="31" borderId="55" xfId="0" applyFont="1" applyFill="1" applyBorder="1" applyAlignment="1">
      <alignment horizontal="left" vertical="center"/>
    </xf>
    <xf numFmtId="0" fontId="103" fillId="28" borderId="0" xfId="0" applyFont="1" applyFill="1" applyAlignment="1">
      <alignment horizontal="left" indent="1"/>
    </xf>
    <xf numFmtId="0" fontId="27" fillId="28" borderId="0" xfId="0" applyFont="1" applyFill="1" applyAlignment="1">
      <alignment horizontal="left" indent="1"/>
    </xf>
    <xf numFmtId="0" fontId="0" fillId="28" borderId="0" xfId="0" applyFill="1" applyAlignment="1">
      <alignment wrapText="1"/>
    </xf>
    <xf numFmtId="0" fontId="128" fillId="0" borderId="0" xfId="0" applyFont="1"/>
    <xf numFmtId="0" fontId="177" fillId="28" borderId="0" xfId="0" applyFont="1" applyFill="1" applyAlignment="1">
      <alignment horizontal="left" indent="1"/>
    </xf>
    <xf numFmtId="0" fontId="83" fillId="28" borderId="0" xfId="0" applyFont="1" applyFill="1" applyAlignment="1">
      <alignment horizontal="left" indent="1"/>
    </xf>
    <xf numFmtId="0" fontId="27" fillId="28" borderId="0" xfId="0" applyFont="1" applyFill="1"/>
    <xf numFmtId="0" fontId="60" fillId="0" borderId="54" xfId="0" applyFont="1" applyBorder="1" applyAlignment="1">
      <alignment horizontal="left" vertical="center" wrapText="1"/>
    </xf>
    <xf numFmtId="177" fontId="126" fillId="0" borderId="14" xfId="0" applyNumberFormat="1" applyFont="1" applyBorder="1" applyAlignment="1">
      <alignment horizontal="center" vertical="center" wrapText="1"/>
    </xf>
    <xf numFmtId="3" fontId="61" fillId="34" borderId="66" xfId="0" applyNumberFormat="1" applyFont="1" applyFill="1" applyBorder="1" applyAlignment="1">
      <alignment horizontal="center" vertical="center" wrapText="1"/>
    </xf>
    <xf numFmtId="171" fontId="93" fillId="0" borderId="59" xfId="0" applyNumberFormat="1" applyFont="1" applyBorder="1" applyAlignment="1">
      <alignment horizontal="left" vertical="center" wrapText="1"/>
    </xf>
    <xf numFmtId="0" fontId="114" fillId="0" borderId="62" xfId="0" applyFont="1" applyBorder="1" applyAlignment="1">
      <alignment horizontal="left" vertical="center" wrapText="1"/>
    </xf>
    <xf numFmtId="0" fontId="60" fillId="0" borderId="62" xfId="0" applyFont="1" applyBorder="1" applyAlignment="1">
      <alignment horizontal="left" vertical="center"/>
    </xf>
    <xf numFmtId="0" fontId="87" fillId="0" borderId="62" xfId="0" applyFont="1" applyBorder="1" applyAlignment="1">
      <alignment horizontal="left" vertical="center" wrapText="1"/>
    </xf>
    <xf numFmtId="0" fontId="60" fillId="0" borderId="23" xfId="0" applyFont="1" applyBorder="1" applyAlignment="1">
      <alignment horizontal="left" vertical="center" wrapText="1"/>
    </xf>
    <xf numFmtId="0" fontId="60" fillId="0" borderId="62" xfId="0" applyFont="1" applyBorder="1" applyAlignment="1">
      <alignment vertical="center" wrapText="1"/>
    </xf>
    <xf numFmtId="0" fontId="114" fillId="0" borderId="20" xfId="0" applyFont="1" applyBorder="1" applyAlignment="1">
      <alignment horizontal="left" vertical="center" wrapText="1"/>
    </xf>
    <xf numFmtId="0" fontId="178" fillId="0" borderId="62" xfId="0" applyFont="1" applyBorder="1" applyAlignment="1">
      <alignment horizontal="left" vertical="center" wrapText="1"/>
    </xf>
    <xf numFmtId="0" fontId="60" fillId="0" borderId="57" xfId="0" applyFont="1" applyBorder="1" applyAlignment="1">
      <alignment horizontal="left" vertical="center" wrapText="1"/>
    </xf>
    <xf numFmtId="0" fontId="60" fillId="0" borderId="20" xfId="0" applyFont="1" applyBorder="1" applyAlignment="1">
      <alignment vertical="center" wrapText="1"/>
    </xf>
    <xf numFmtId="176" fontId="85" fillId="0" borderId="62" xfId="0" applyNumberFormat="1" applyFont="1" applyBorder="1" applyAlignment="1">
      <alignment horizontal="left" vertical="center" wrapText="1"/>
    </xf>
    <xf numFmtId="0" fontId="60" fillId="0" borderId="55" xfId="0" applyFont="1" applyBorder="1" applyAlignment="1">
      <alignment horizontal="left" vertical="center" wrapText="1"/>
    </xf>
    <xf numFmtId="0" fontId="173" fillId="31" borderId="59" xfId="0" applyFont="1" applyFill="1" applyBorder="1" applyAlignment="1">
      <alignment horizontal="center" vertical="center"/>
    </xf>
    <xf numFmtId="178" fontId="60" fillId="30" borderId="23" xfId="0" applyNumberFormat="1" applyFont="1" applyFill="1" applyBorder="1" applyAlignment="1">
      <alignment horizontal="left" vertical="center" wrapText="1"/>
    </xf>
    <xf numFmtId="0" fontId="60" fillId="0" borderId="67" xfId="0" applyFont="1" applyBorder="1" applyAlignment="1">
      <alignment horizontal="left" vertical="center" wrapText="1"/>
    </xf>
    <xf numFmtId="0" fontId="79" fillId="0" borderId="20" xfId="0" applyFont="1" applyBorder="1" applyAlignment="1">
      <alignment horizontal="left" vertical="center" wrapText="1"/>
    </xf>
    <xf numFmtId="0" fontId="139" fillId="28" borderId="55" xfId="0" applyFont="1" applyFill="1" applyBorder="1" applyAlignment="1">
      <alignment horizontal="center" vertical="center" wrapText="1"/>
    </xf>
    <xf numFmtId="0" fontId="83" fillId="28" borderId="0" xfId="0" applyFont="1" applyFill="1"/>
    <xf numFmtId="0" fontId="61" fillId="31" borderId="20" xfId="0" applyFont="1" applyFill="1" applyBorder="1" applyAlignment="1">
      <alignment horizontal="center" vertical="center" wrapText="1"/>
    </xf>
    <xf numFmtId="0" fontId="61" fillId="31" borderId="55" xfId="0" applyFont="1" applyFill="1" applyBorder="1" applyAlignment="1">
      <alignment horizontal="center" vertical="center" wrapText="1"/>
    </xf>
    <xf numFmtId="0" fontId="116" fillId="35" borderId="23" xfId="0" applyFont="1" applyFill="1" applyBorder="1" applyAlignment="1">
      <alignment vertical="center"/>
    </xf>
    <xf numFmtId="0" fontId="61" fillId="31" borderId="22" xfId="0" applyFont="1" applyFill="1" applyBorder="1" applyAlignment="1">
      <alignment horizontal="center" vertical="center"/>
    </xf>
    <xf numFmtId="0" fontId="36" fillId="0" borderId="31" xfId="0" applyFont="1" applyBorder="1" applyAlignment="1" applyProtection="1">
      <alignment horizontal="center" vertical="center"/>
      <protection hidden="1"/>
    </xf>
    <xf numFmtId="0" fontId="36" fillId="0" borderId="32" xfId="0" applyFont="1" applyBorder="1" applyAlignment="1" applyProtection="1">
      <alignment horizontal="center" vertical="center"/>
      <protection hidden="1"/>
    </xf>
    <xf numFmtId="0" fontId="36" fillId="0" borderId="33" xfId="0" applyFont="1" applyBorder="1" applyAlignment="1" applyProtection="1">
      <alignment horizontal="center" vertical="center"/>
      <protection hidden="1"/>
    </xf>
    <xf numFmtId="0" fontId="0" fillId="28" borderId="0" xfId="0" applyFill="1" applyAlignment="1" applyProtection="1">
      <alignment horizontal="left" vertical="top" wrapText="1"/>
      <protection hidden="1"/>
    </xf>
    <xf numFmtId="0" fontId="60" fillId="34" borderId="0" xfId="0" applyFont="1" applyFill="1" applyAlignment="1" applyProtection="1">
      <alignment horizontal="center" vertical="center"/>
      <protection hidden="1"/>
    </xf>
    <xf numFmtId="0" fontId="70" fillId="24" borderId="0" xfId="0" applyFont="1" applyFill="1" applyAlignment="1">
      <alignment horizontal="left" vertical="center" wrapText="1"/>
    </xf>
    <xf numFmtId="0" fontId="26" fillId="24" borderId="0" xfId="0" applyFont="1" applyFill="1" applyAlignment="1" applyProtection="1">
      <alignment horizontal="right" vertical="center"/>
      <protection hidden="1"/>
    </xf>
    <xf numFmtId="0" fontId="26" fillId="24" borderId="35" xfId="0" applyFont="1" applyFill="1" applyBorder="1" applyAlignment="1" applyProtection="1">
      <alignment horizontal="right" vertical="center"/>
      <protection hidden="1"/>
    </xf>
    <xf numFmtId="0" fontId="27" fillId="33" borderId="0" xfId="0" applyFont="1" applyFill="1" applyAlignment="1" applyProtection="1">
      <alignment horizontal="center" vertical="center"/>
      <protection hidden="1"/>
    </xf>
    <xf numFmtId="0" fontId="26" fillId="33" borderId="0" xfId="0" applyFont="1" applyFill="1" applyAlignment="1" applyProtection="1">
      <alignment horizontal="right" vertical="center" wrapText="1"/>
      <protection hidden="1"/>
    </xf>
    <xf numFmtId="0" fontId="26" fillId="33" borderId="35" xfId="0" applyFont="1" applyFill="1" applyBorder="1" applyAlignment="1" applyProtection="1">
      <alignment horizontal="right" vertical="center" wrapText="1"/>
      <protection hidden="1"/>
    </xf>
    <xf numFmtId="172" fontId="27" fillId="31" borderId="26" xfId="0" applyNumberFormat="1" applyFont="1" applyFill="1" applyBorder="1" applyAlignment="1" applyProtection="1">
      <alignment horizontal="center" vertical="center" wrapText="1"/>
      <protection hidden="1"/>
    </xf>
    <xf numFmtId="172" fontId="27" fillId="31" borderId="34" xfId="0" applyNumberFormat="1" applyFont="1" applyFill="1" applyBorder="1" applyAlignment="1" applyProtection="1">
      <alignment horizontal="center" vertical="center" wrapText="1"/>
      <protection hidden="1"/>
    </xf>
    <xf numFmtId="172" fontId="27" fillId="31" borderId="15" xfId="0" applyNumberFormat="1" applyFont="1" applyFill="1" applyBorder="1" applyAlignment="1" applyProtection="1">
      <alignment horizontal="center" vertical="center" wrapText="1"/>
      <protection hidden="1"/>
    </xf>
    <xf numFmtId="172" fontId="27" fillId="31" borderId="27" xfId="0" applyNumberFormat="1" applyFont="1" applyFill="1" applyBorder="1" applyAlignment="1" applyProtection="1">
      <alignment horizontal="center" vertical="center" wrapText="1"/>
      <protection hidden="1"/>
    </xf>
    <xf numFmtId="172" fontId="27" fillId="31" borderId="0" xfId="0" applyNumberFormat="1" applyFont="1" applyFill="1" applyAlignment="1" applyProtection="1">
      <alignment horizontal="center" vertical="center" wrapText="1"/>
      <protection hidden="1"/>
    </xf>
    <xf numFmtId="172" fontId="27" fillId="31" borderId="35" xfId="0" applyNumberFormat="1" applyFont="1" applyFill="1" applyBorder="1" applyAlignment="1" applyProtection="1">
      <alignment horizontal="center" vertical="center" wrapText="1"/>
      <protection hidden="1"/>
    </xf>
    <xf numFmtId="172" fontId="27" fillId="31" borderId="40" xfId="0" applyNumberFormat="1" applyFont="1" applyFill="1" applyBorder="1" applyAlignment="1" applyProtection="1">
      <alignment horizontal="center" vertical="center" wrapText="1"/>
      <protection hidden="1"/>
    </xf>
    <xf numFmtId="172" fontId="27" fillId="31" borderId="39" xfId="0" applyNumberFormat="1" applyFont="1" applyFill="1" applyBorder="1" applyAlignment="1" applyProtection="1">
      <alignment horizontal="center" vertical="center" wrapText="1"/>
      <protection hidden="1"/>
    </xf>
    <xf numFmtId="172" fontId="27" fillId="31" borderId="41" xfId="0" applyNumberFormat="1" applyFont="1" applyFill="1" applyBorder="1" applyAlignment="1" applyProtection="1">
      <alignment horizontal="center" vertical="center" wrapText="1"/>
      <protection hidden="1"/>
    </xf>
    <xf numFmtId="0" fontId="27" fillId="28" borderId="39" xfId="0" applyFont="1" applyFill="1" applyBorder="1" applyAlignment="1" applyProtection="1">
      <alignment horizontal="center" vertical="center"/>
      <protection hidden="1"/>
    </xf>
    <xf numFmtId="0" fontId="0" fillId="28" borderId="0" xfId="0" applyFill="1" applyAlignment="1">
      <alignment horizontal="center"/>
    </xf>
    <xf numFmtId="0" fontId="0" fillId="28" borderId="0" xfId="0" applyFill="1" applyAlignment="1">
      <alignment horizontal="center" vertical="center"/>
    </xf>
    <xf numFmtId="0" fontId="80" fillId="28" borderId="0" xfId="0" applyFont="1" applyFill="1" applyAlignment="1" applyProtection="1">
      <alignment horizontal="left" vertical="center" wrapText="1"/>
      <protection locked="0" hidden="1"/>
    </xf>
    <xf numFmtId="0" fontId="27" fillId="31" borderId="26" xfId="0" applyFont="1" applyFill="1" applyBorder="1" applyAlignment="1" applyProtection="1">
      <alignment horizontal="center" vertical="center"/>
      <protection hidden="1"/>
    </xf>
    <xf numFmtId="0" fontId="27" fillId="31" borderId="34" xfId="0" applyFont="1" applyFill="1" applyBorder="1" applyAlignment="1" applyProtection="1">
      <alignment horizontal="center" vertical="center"/>
      <protection hidden="1"/>
    </xf>
    <xf numFmtId="0" fontId="27" fillId="31" borderId="40" xfId="0" applyFont="1" applyFill="1" applyBorder="1" applyAlignment="1" applyProtection="1">
      <alignment horizontal="center" vertical="center"/>
      <protection hidden="1"/>
    </xf>
    <xf numFmtId="0" fontId="27" fillId="31" borderId="39" xfId="0" applyFont="1" applyFill="1" applyBorder="1" applyAlignment="1" applyProtection="1">
      <alignment horizontal="center" vertical="center"/>
      <protection hidden="1"/>
    </xf>
    <xf numFmtId="0" fontId="26" fillId="31" borderId="34" xfId="0" applyFont="1" applyFill="1" applyBorder="1" applyAlignment="1" applyProtection="1">
      <alignment horizontal="right" vertical="center" wrapText="1"/>
      <protection hidden="1"/>
    </xf>
    <xf numFmtId="0" fontId="26" fillId="31" borderId="15" xfId="0" applyFont="1" applyFill="1" applyBorder="1" applyAlignment="1" applyProtection="1">
      <alignment horizontal="right" vertical="center" wrapText="1"/>
      <protection hidden="1"/>
    </xf>
    <xf numFmtId="0" fontId="26" fillId="31" borderId="39" xfId="0" applyFont="1" applyFill="1" applyBorder="1" applyAlignment="1" applyProtection="1">
      <alignment horizontal="right" vertical="center" wrapText="1"/>
      <protection hidden="1"/>
    </xf>
    <xf numFmtId="0" fontId="26" fillId="31" borderId="41" xfId="0" applyFont="1" applyFill="1" applyBorder="1" applyAlignment="1" applyProtection="1">
      <alignment horizontal="right" vertical="center" wrapText="1"/>
      <protection hidden="1"/>
    </xf>
    <xf numFmtId="172" fontId="27" fillId="24" borderId="26" xfId="0" applyNumberFormat="1" applyFont="1" applyFill="1" applyBorder="1" applyAlignment="1" applyProtection="1">
      <alignment horizontal="center" vertical="center" wrapText="1"/>
      <protection hidden="1"/>
    </xf>
    <xf numFmtId="172" fontId="27" fillId="24" borderId="34" xfId="0" applyNumberFormat="1" applyFont="1" applyFill="1" applyBorder="1" applyAlignment="1" applyProtection="1">
      <alignment horizontal="center" vertical="center" wrapText="1"/>
      <protection hidden="1"/>
    </xf>
    <xf numFmtId="172" fontId="27" fillId="24" borderId="15" xfId="0" applyNumberFormat="1" applyFont="1" applyFill="1" applyBorder="1" applyAlignment="1" applyProtection="1">
      <alignment horizontal="center" vertical="center" wrapText="1"/>
      <protection hidden="1"/>
    </xf>
    <xf numFmtId="172" fontId="27" fillId="24" borderId="27" xfId="0" applyNumberFormat="1" applyFont="1" applyFill="1" applyBorder="1" applyAlignment="1" applyProtection="1">
      <alignment horizontal="center" vertical="center" wrapText="1"/>
      <protection hidden="1"/>
    </xf>
    <xf numFmtId="172" fontId="27" fillId="24" borderId="0" xfId="0" applyNumberFormat="1" applyFont="1" applyFill="1" applyAlignment="1" applyProtection="1">
      <alignment horizontal="center" vertical="center" wrapText="1"/>
      <protection hidden="1"/>
    </xf>
    <xf numFmtId="172" fontId="27" fillId="24" borderId="35" xfId="0" applyNumberFormat="1" applyFont="1" applyFill="1" applyBorder="1" applyAlignment="1" applyProtection="1">
      <alignment horizontal="center" vertical="center" wrapText="1"/>
      <protection hidden="1"/>
    </xf>
    <xf numFmtId="172" fontId="27" fillId="24" borderId="40" xfId="0" applyNumberFormat="1" applyFont="1" applyFill="1" applyBorder="1" applyAlignment="1" applyProtection="1">
      <alignment horizontal="center" vertical="center" wrapText="1"/>
      <protection hidden="1"/>
    </xf>
    <xf numFmtId="172" fontId="27" fillId="24" borderId="39" xfId="0" applyNumberFormat="1" applyFont="1" applyFill="1" applyBorder="1" applyAlignment="1" applyProtection="1">
      <alignment horizontal="center" vertical="center" wrapText="1"/>
      <protection hidden="1"/>
    </xf>
    <xf numFmtId="172" fontId="27" fillId="24" borderId="41" xfId="0" applyNumberFormat="1" applyFont="1" applyFill="1" applyBorder="1" applyAlignment="1" applyProtection="1">
      <alignment horizontal="center" vertical="center" wrapText="1"/>
      <protection hidden="1"/>
    </xf>
    <xf numFmtId="0" fontId="27" fillId="24" borderId="0" xfId="0" applyFont="1" applyFill="1" applyAlignment="1" applyProtection="1">
      <alignment horizontal="center" vertical="center"/>
      <protection hidden="1"/>
    </xf>
    <xf numFmtId="0" fontId="27" fillId="24" borderId="14" xfId="0" applyFont="1" applyFill="1" applyBorder="1" applyAlignment="1" applyProtection="1">
      <alignment horizontal="center" vertical="center"/>
      <protection hidden="1"/>
    </xf>
    <xf numFmtId="0" fontId="29" fillId="33" borderId="26" xfId="0" applyFont="1" applyFill="1" applyBorder="1" applyAlignment="1" applyProtection="1">
      <alignment horizontal="center" vertical="center" wrapText="1"/>
      <protection locked="0" hidden="1"/>
    </xf>
    <xf numFmtId="0" fontId="29" fillId="33" borderId="34" xfId="0" applyFont="1" applyFill="1" applyBorder="1" applyAlignment="1" applyProtection="1">
      <alignment horizontal="center" vertical="center" wrapText="1"/>
      <protection locked="0" hidden="1"/>
    </xf>
    <xf numFmtId="0" fontId="29" fillId="33" borderId="15" xfId="0" applyFont="1" applyFill="1" applyBorder="1" applyAlignment="1" applyProtection="1">
      <alignment horizontal="center" vertical="center" wrapText="1"/>
      <protection locked="0" hidden="1"/>
    </xf>
    <xf numFmtId="0" fontId="29" fillId="33" borderId="27" xfId="0" applyFont="1" applyFill="1" applyBorder="1" applyAlignment="1" applyProtection="1">
      <alignment horizontal="center" vertical="center" wrapText="1"/>
      <protection locked="0" hidden="1"/>
    </xf>
    <xf numFmtId="0" fontId="29" fillId="33" borderId="0" xfId="0" applyFont="1" applyFill="1" applyAlignment="1" applyProtection="1">
      <alignment horizontal="center" vertical="center" wrapText="1"/>
      <protection locked="0" hidden="1"/>
    </xf>
    <xf numFmtId="0" fontId="29" fillId="33" borderId="35" xfId="0" applyFont="1" applyFill="1" applyBorder="1" applyAlignment="1" applyProtection="1">
      <alignment horizontal="center" vertical="center" wrapText="1"/>
      <protection locked="0" hidden="1"/>
    </xf>
    <xf numFmtId="0" fontId="29" fillId="33" borderId="40" xfId="0" applyFont="1" applyFill="1" applyBorder="1" applyAlignment="1" applyProtection="1">
      <alignment horizontal="center" vertical="center" wrapText="1"/>
      <protection locked="0" hidden="1"/>
    </xf>
    <xf numFmtId="0" fontId="29" fillId="33" borderId="39" xfId="0" applyFont="1" applyFill="1" applyBorder="1" applyAlignment="1" applyProtection="1">
      <alignment horizontal="center" vertical="center" wrapText="1"/>
      <protection locked="0" hidden="1"/>
    </xf>
    <xf numFmtId="0" fontId="29" fillId="33" borderId="41" xfId="0" applyFont="1" applyFill="1" applyBorder="1" applyAlignment="1" applyProtection="1">
      <alignment horizontal="center" vertical="center" wrapText="1"/>
      <protection locked="0" hidden="1"/>
    </xf>
    <xf numFmtId="0" fontId="8" fillId="24" borderId="24" xfId="28" applyFill="1" applyBorder="1" applyAlignment="1" applyProtection="1">
      <alignment horizontal="left" vertical="center" wrapText="1"/>
      <protection hidden="1"/>
    </xf>
    <xf numFmtId="0" fontId="8" fillId="24" borderId="36" xfId="28" applyFill="1" applyBorder="1" applyAlignment="1" applyProtection="1">
      <alignment horizontal="left" vertical="center" wrapText="1"/>
      <protection hidden="1"/>
    </xf>
    <xf numFmtId="0" fontId="8" fillId="24" borderId="0" xfId="28" applyFill="1" applyBorder="1" applyAlignment="1" applyProtection="1">
      <alignment horizontal="left" vertical="center" wrapText="1"/>
      <protection hidden="1"/>
    </xf>
    <xf numFmtId="0" fontId="8" fillId="24" borderId="35" xfId="28" applyFill="1" applyBorder="1" applyAlignment="1" applyProtection="1">
      <alignment horizontal="left" vertical="center" wrapText="1"/>
      <protection hidden="1"/>
    </xf>
    <xf numFmtId="0" fontId="8" fillId="24" borderId="14" xfId="28" applyFill="1" applyBorder="1" applyAlignment="1" applyProtection="1">
      <alignment horizontal="left" vertical="center" wrapText="1"/>
      <protection hidden="1"/>
    </xf>
    <xf numFmtId="0" fontId="8" fillId="24" borderId="30" xfId="28" applyFill="1" applyBorder="1" applyAlignment="1" applyProtection="1">
      <alignment horizontal="left" vertical="center" wrapText="1"/>
      <protection hidden="1"/>
    </xf>
    <xf numFmtId="0" fontId="27" fillId="33" borderId="34" xfId="0" applyFont="1" applyFill="1" applyBorder="1" applyAlignment="1" applyProtection="1">
      <alignment horizontal="center" vertical="center"/>
      <protection hidden="1"/>
    </xf>
    <xf numFmtId="0" fontId="26" fillId="33" borderId="34" xfId="0" applyFont="1" applyFill="1" applyBorder="1" applyAlignment="1" applyProtection="1">
      <alignment horizontal="right" vertical="center" wrapText="1"/>
      <protection hidden="1"/>
    </xf>
    <xf numFmtId="0" fontId="26" fillId="33" borderId="15" xfId="0" applyFont="1" applyFill="1" applyBorder="1" applyAlignment="1" applyProtection="1">
      <alignment horizontal="right" vertical="center" wrapText="1"/>
      <protection hidden="1"/>
    </xf>
    <xf numFmtId="0" fontId="27" fillId="24" borderId="26" xfId="0" applyFont="1" applyFill="1" applyBorder="1" applyAlignment="1" applyProtection="1">
      <alignment horizontal="center" vertical="center" wrapText="1"/>
      <protection hidden="1"/>
    </xf>
    <xf numFmtId="0" fontId="27" fillId="24" borderId="34" xfId="0" applyFont="1" applyFill="1" applyBorder="1" applyAlignment="1" applyProtection="1">
      <alignment horizontal="center" vertical="center" wrapText="1"/>
      <protection hidden="1"/>
    </xf>
    <xf numFmtId="0" fontId="27" fillId="24" borderId="15" xfId="0" applyFont="1" applyFill="1" applyBorder="1" applyAlignment="1" applyProtection="1">
      <alignment horizontal="center" vertical="center" wrapText="1"/>
      <protection hidden="1"/>
    </xf>
    <xf numFmtId="0" fontId="27" fillId="24" borderId="27" xfId="0" applyFont="1" applyFill="1" applyBorder="1" applyAlignment="1" applyProtection="1">
      <alignment horizontal="center" vertical="center" wrapText="1"/>
      <protection hidden="1"/>
    </xf>
    <xf numFmtId="0" fontId="27" fillId="24" borderId="0" xfId="0" applyFont="1" applyFill="1" applyAlignment="1" applyProtection="1">
      <alignment horizontal="center" vertical="center" wrapText="1"/>
      <protection hidden="1"/>
    </xf>
    <xf numFmtId="0" fontId="27" fillId="24" borderId="35" xfId="0" applyFont="1" applyFill="1" applyBorder="1" applyAlignment="1" applyProtection="1">
      <alignment horizontal="center" vertical="center" wrapText="1"/>
      <protection hidden="1"/>
    </xf>
    <xf numFmtId="0" fontId="27" fillId="24" borderId="40" xfId="0" applyFont="1" applyFill="1" applyBorder="1" applyAlignment="1" applyProtection="1">
      <alignment horizontal="center" vertical="center" wrapText="1"/>
      <protection hidden="1"/>
    </xf>
    <xf numFmtId="0" fontId="27" fillId="24" borderId="39" xfId="0" applyFont="1" applyFill="1" applyBorder="1" applyAlignment="1" applyProtection="1">
      <alignment horizontal="center" vertical="center" wrapText="1"/>
      <protection hidden="1"/>
    </xf>
    <xf numFmtId="0" fontId="27" fillId="24" borderId="41" xfId="0" applyFont="1" applyFill="1" applyBorder="1" applyAlignment="1" applyProtection="1">
      <alignment horizontal="center" vertical="center" wrapText="1"/>
      <protection hidden="1"/>
    </xf>
    <xf numFmtId="168" fontId="36" fillId="33" borderId="26" xfId="0" applyNumberFormat="1" applyFont="1" applyFill="1" applyBorder="1" applyAlignment="1" applyProtection="1">
      <alignment horizontal="center" vertical="center" wrapText="1"/>
      <protection locked="0" hidden="1"/>
    </xf>
    <xf numFmtId="168" fontId="36" fillId="33" borderId="34" xfId="0" applyNumberFormat="1" applyFont="1" applyFill="1" applyBorder="1" applyAlignment="1" applyProtection="1">
      <alignment horizontal="center" vertical="center" wrapText="1"/>
      <protection locked="0" hidden="1"/>
    </xf>
    <xf numFmtId="168" fontId="36" fillId="33" borderId="15" xfId="0" applyNumberFormat="1" applyFont="1" applyFill="1" applyBorder="1" applyAlignment="1" applyProtection="1">
      <alignment horizontal="center" vertical="center" wrapText="1"/>
      <protection locked="0" hidden="1"/>
    </xf>
    <xf numFmtId="168" fontId="36" fillId="33" borderId="27" xfId="0" applyNumberFormat="1" applyFont="1" applyFill="1" applyBorder="1" applyAlignment="1" applyProtection="1">
      <alignment horizontal="center" vertical="center" wrapText="1"/>
      <protection locked="0" hidden="1"/>
    </xf>
    <xf numFmtId="168" fontId="36" fillId="33" borderId="0" xfId="0" applyNumberFormat="1" applyFont="1" applyFill="1" applyAlignment="1" applyProtection="1">
      <alignment horizontal="center" vertical="center" wrapText="1"/>
      <protection locked="0" hidden="1"/>
    </xf>
    <xf numFmtId="168" fontId="36" fillId="33" borderId="35" xfId="0" applyNumberFormat="1" applyFont="1" applyFill="1" applyBorder="1" applyAlignment="1" applyProtection="1">
      <alignment horizontal="center" vertical="center" wrapText="1"/>
      <protection locked="0" hidden="1"/>
    </xf>
    <xf numFmtId="168" fontId="36" fillId="33" borderId="40" xfId="0" applyNumberFormat="1" applyFont="1" applyFill="1" applyBorder="1" applyAlignment="1" applyProtection="1">
      <alignment horizontal="center" vertical="center" wrapText="1"/>
      <protection locked="0" hidden="1"/>
    </xf>
    <xf numFmtId="168" fontId="36" fillId="33" borderId="39" xfId="0" applyNumberFormat="1" applyFont="1" applyFill="1" applyBorder="1" applyAlignment="1" applyProtection="1">
      <alignment horizontal="center" vertical="center" wrapText="1"/>
      <protection locked="0" hidden="1"/>
    </xf>
    <xf numFmtId="168" fontId="36" fillId="33" borderId="41" xfId="0" applyNumberFormat="1" applyFont="1" applyFill="1" applyBorder="1" applyAlignment="1" applyProtection="1">
      <alignment horizontal="center" vertical="center" wrapText="1"/>
      <protection locked="0" hidden="1"/>
    </xf>
    <xf numFmtId="0" fontId="35" fillId="28" borderId="0" xfId="0" applyFont="1" applyFill="1" applyAlignment="1">
      <alignment horizontal="center"/>
    </xf>
    <xf numFmtId="0" fontId="111" fillId="36" borderId="0" xfId="0" applyFont="1" applyFill="1" applyAlignment="1" applyProtection="1">
      <alignment horizontal="center" vertical="center"/>
      <protection hidden="1"/>
    </xf>
    <xf numFmtId="0" fontId="29" fillId="33" borderId="42" xfId="0" applyFont="1" applyFill="1" applyBorder="1" applyAlignment="1" applyProtection="1">
      <alignment horizontal="center" vertical="center" wrapText="1"/>
      <protection locked="0" hidden="1"/>
    </xf>
    <xf numFmtId="0" fontId="29" fillId="33" borderId="43" xfId="0" applyFont="1" applyFill="1" applyBorder="1" applyAlignment="1" applyProtection="1">
      <alignment horizontal="center" vertical="center" wrapText="1"/>
      <protection locked="0" hidden="1"/>
    </xf>
    <xf numFmtId="0" fontId="29" fillId="33" borderId="44" xfId="0" applyFont="1" applyFill="1" applyBorder="1" applyAlignment="1" applyProtection="1">
      <alignment horizontal="center" vertical="center" wrapText="1"/>
      <protection locked="0" hidden="1"/>
    </xf>
    <xf numFmtId="0" fontId="29" fillId="33" borderId="45" xfId="0" applyFont="1" applyFill="1" applyBorder="1" applyAlignment="1" applyProtection="1">
      <alignment horizontal="center" vertical="center" wrapText="1"/>
      <protection locked="0" hidden="1"/>
    </xf>
    <xf numFmtId="0" fontId="29" fillId="33" borderId="46" xfId="0" applyFont="1" applyFill="1" applyBorder="1" applyAlignment="1" applyProtection="1">
      <alignment horizontal="center" vertical="center" wrapText="1"/>
      <protection locked="0" hidden="1"/>
    </xf>
    <xf numFmtId="0" fontId="72" fillId="24" borderId="0" xfId="0" applyFont="1" applyFill="1" applyAlignment="1" applyProtection="1">
      <alignment horizontal="center" vertical="top" wrapText="1"/>
      <protection hidden="1"/>
    </xf>
    <xf numFmtId="0" fontId="73" fillId="24" borderId="0" xfId="0" applyFont="1" applyFill="1" applyAlignment="1" applyProtection="1">
      <alignment horizontal="center" vertical="top" wrapText="1"/>
      <protection hidden="1"/>
    </xf>
    <xf numFmtId="0" fontId="74" fillId="24" borderId="0" xfId="0" applyFont="1" applyFill="1" applyAlignment="1" applyProtection="1">
      <alignment horizontal="center" vertical="center"/>
      <protection hidden="1"/>
    </xf>
    <xf numFmtId="0" fontId="74" fillId="24" borderId="39" xfId="0" applyFont="1" applyFill="1" applyBorder="1" applyAlignment="1" applyProtection="1">
      <alignment horizontal="center" vertical="center"/>
      <protection hidden="1"/>
    </xf>
    <xf numFmtId="0" fontId="29" fillId="33" borderId="51" xfId="0" applyFont="1" applyFill="1" applyBorder="1" applyAlignment="1" applyProtection="1">
      <alignment horizontal="center" vertical="center" wrapText="1"/>
      <protection locked="0" hidden="1"/>
    </xf>
    <xf numFmtId="0" fontId="29" fillId="33" borderId="52" xfId="0" applyFont="1" applyFill="1" applyBorder="1" applyAlignment="1" applyProtection="1">
      <alignment horizontal="center" vertical="center" wrapText="1"/>
      <protection locked="0" hidden="1"/>
    </xf>
    <xf numFmtId="0" fontId="29" fillId="33" borderId="53" xfId="0" applyFont="1" applyFill="1" applyBorder="1" applyAlignment="1" applyProtection="1">
      <alignment horizontal="center" vertical="center" wrapText="1"/>
      <protection locked="0" hidden="1"/>
    </xf>
    <xf numFmtId="0" fontId="43" fillId="24" borderId="0" xfId="0" applyFont="1" applyFill="1" applyAlignment="1" applyProtection="1">
      <alignment horizontal="center"/>
      <protection hidden="1"/>
    </xf>
    <xf numFmtId="0" fontId="27" fillId="24" borderId="24" xfId="0" applyFont="1" applyFill="1" applyBorder="1" applyAlignment="1" applyProtection="1">
      <alignment horizontal="center" vertical="center"/>
      <protection hidden="1"/>
    </xf>
    <xf numFmtId="0" fontId="44" fillId="28" borderId="0" xfId="0" applyFont="1" applyFill="1" applyAlignment="1" applyProtection="1">
      <alignment horizontal="center" vertical="center"/>
      <protection hidden="1"/>
    </xf>
    <xf numFmtId="0" fontId="29" fillId="33" borderId="49" xfId="0" applyFont="1" applyFill="1" applyBorder="1" applyAlignment="1" applyProtection="1">
      <alignment horizontal="center" vertical="center" wrapText="1"/>
      <protection locked="0" hidden="1"/>
    </xf>
    <xf numFmtId="0" fontId="29" fillId="33" borderId="47" xfId="0" applyFont="1" applyFill="1" applyBorder="1" applyAlignment="1" applyProtection="1">
      <alignment horizontal="center" vertical="center" wrapText="1"/>
      <protection locked="0" hidden="1"/>
    </xf>
    <xf numFmtId="0" fontId="29" fillId="33" borderId="48" xfId="0" applyFont="1" applyFill="1" applyBorder="1" applyAlignment="1" applyProtection="1">
      <alignment horizontal="center" vertical="center" wrapText="1"/>
      <protection locked="0" hidden="1"/>
    </xf>
    <xf numFmtId="0" fontId="29" fillId="33" borderId="50" xfId="0" applyFont="1" applyFill="1" applyBorder="1" applyAlignment="1" applyProtection="1">
      <alignment horizontal="center" vertical="center" wrapText="1"/>
      <protection locked="0" hidden="1"/>
    </xf>
    <xf numFmtId="0" fontId="46" fillId="24" borderId="0" xfId="0" applyFont="1" applyFill="1" applyAlignment="1" applyProtection="1">
      <alignment horizontal="center" vertical="center" textRotation="180" wrapText="1"/>
      <protection hidden="1"/>
    </xf>
    <xf numFmtId="0" fontId="36" fillId="33" borderId="26" xfId="0" applyFont="1" applyFill="1" applyBorder="1" applyAlignment="1" applyProtection="1">
      <alignment horizontal="center" vertical="center"/>
      <protection hidden="1"/>
    </xf>
    <xf numFmtId="0" fontId="36" fillId="33" borderId="34" xfId="0" applyFont="1" applyFill="1" applyBorder="1" applyAlignment="1" applyProtection="1">
      <alignment horizontal="center" vertical="center"/>
      <protection hidden="1"/>
    </xf>
    <xf numFmtId="0" fontId="36" fillId="33" borderId="15" xfId="0" applyFont="1" applyFill="1" applyBorder="1" applyAlignment="1" applyProtection="1">
      <alignment horizontal="center" vertical="center"/>
      <protection hidden="1"/>
    </xf>
    <xf numFmtId="0" fontId="36" fillId="33" borderId="27" xfId="0" applyFont="1" applyFill="1" applyBorder="1" applyAlignment="1" applyProtection="1">
      <alignment horizontal="center" vertical="center"/>
      <protection hidden="1"/>
    </xf>
    <xf numFmtId="0" fontId="36" fillId="33" borderId="0" xfId="0" applyFont="1" applyFill="1" applyAlignment="1" applyProtection="1">
      <alignment horizontal="center" vertical="center"/>
      <protection hidden="1"/>
    </xf>
    <xf numFmtId="0" fontId="36" fillId="33" borderId="35" xfId="0" applyFont="1" applyFill="1" applyBorder="1" applyAlignment="1" applyProtection="1">
      <alignment horizontal="center" vertical="center"/>
      <protection hidden="1"/>
    </xf>
    <xf numFmtId="0" fontId="36" fillId="33" borderId="40" xfId="0" applyFont="1" applyFill="1" applyBorder="1" applyAlignment="1" applyProtection="1">
      <alignment horizontal="center" vertical="center"/>
      <protection hidden="1"/>
    </xf>
    <xf numFmtId="0" fontId="36" fillId="33" borderId="39" xfId="0" applyFont="1" applyFill="1" applyBorder="1" applyAlignment="1" applyProtection="1">
      <alignment horizontal="center" vertical="center"/>
      <protection hidden="1"/>
    </xf>
    <xf numFmtId="0" fontId="36" fillId="33" borderId="41" xfId="0" applyFont="1" applyFill="1" applyBorder="1" applyAlignment="1" applyProtection="1">
      <alignment horizontal="center" vertical="center"/>
      <protection hidden="1"/>
    </xf>
    <xf numFmtId="0" fontId="8" fillId="0" borderId="24" xfId="28" applyBorder="1" applyAlignment="1" applyProtection="1">
      <alignment horizontal="left" vertical="center"/>
    </xf>
    <xf numFmtId="0" fontId="8" fillId="0" borderId="36" xfId="28" applyBorder="1" applyAlignment="1" applyProtection="1">
      <alignment horizontal="left" vertical="center"/>
    </xf>
    <xf numFmtId="0" fontId="8" fillId="0" borderId="0" xfId="28" applyBorder="1" applyAlignment="1" applyProtection="1">
      <alignment horizontal="left" vertical="center"/>
    </xf>
    <xf numFmtId="0" fontId="8" fillId="0" borderId="35" xfId="28" applyBorder="1" applyAlignment="1" applyProtection="1">
      <alignment horizontal="left" vertical="center"/>
    </xf>
    <xf numFmtId="0" fontId="8" fillId="0" borderId="14" xfId="28" applyBorder="1" applyAlignment="1" applyProtection="1">
      <alignment horizontal="left" vertical="center"/>
    </xf>
    <xf numFmtId="0" fontId="8" fillId="0" borderId="30" xfId="28" applyBorder="1" applyAlignment="1" applyProtection="1">
      <alignment horizontal="left" vertical="center"/>
    </xf>
    <xf numFmtId="1" fontId="22" fillId="24" borderId="28" xfId="0" applyNumberFormat="1" applyFont="1" applyFill="1" applyBorder="1" applyAlignment="1">
      <alignment horizontal="center" vertical="center" wrapText="1"/>
    </xf>
    <xf numFmtId="1" fontId="22" fillId="24" borderId="11" xfId="0" applyNumberFormat="1" applyFont="1" applyFill="1" applyBorder="1" applyAlignment="1">
      <alignment horizontal="center" vertical="center" wrapText="1"/>
    </xf>
    <xf numFmtId="1" fontId="22" fillId="24" borderId="16" xfId="0" applyNumberFormat="1" applyFont="1" applyFill="1" applyBorder="1" applyAlignment="1">
      <alignment horizontal="center" vertical="center" wrapText="1"/>
    </xf>
    <xf numFmtId="165" fontId="49" fillId="28" borderId="26" xfId="0" applyNumberFormat="1" applyFont="1" applyFill="1" applyBorder="1" applyAlignment="1">
      <alignment horizontal="center" vertical="center" shrinkToFit="1"/>
    </xf>
    <xf numFmtId="165" fontId="49" fillId="28" borderId="34" xfId="0" applyNumberFormat="1" applyFont="1" applyFill="1" applyBorder="1" applyAlignment="1">
      <alignment horizontal="center" vertical="center" shrinkToFit="1"/>
    </xf>
    <xf numFmtId="165" fontId="49" fillId="28" borderId="15" xfId="0" applyNumberFormat="1" applyFont="1" applyFill="1" applyBorder="1" applyAlignment="1">
      <alignment horizontal="center" vertical="center" shrinkToFit="1"/>
    </xf>
    <xf numFmtId="165" fontId="49" fillId="28" borderId="27" xfId="0" applyNumberFormat="1" applyFont="1" applyFill="1" applyBorder="1" applyAlignment="1">
      <alignment horizontal="center" vertical="center" shrinkToFit="1"/>
    </xf>
    <xf numFmtId="165" fontId="49" fillId="28" borderId="0" xfId="0" applyNumberFormat="1" applyFont="1" applyFill="1" applyAlignment="1">
      <alignment horizontal="center" vertical="center" shrinkToFit="1"/>
    </xf>
    <xf numFmtId="165" fontId="49" fillId="28" borderId="35" xfId="0" applyNumberFormat="1" applyFont="1" applyFill="1" applyBorder="1" applyAlignment="1">
      <alignment horizontal="center" vertical="center" shrinkToFit="1"/>
    </xf>
    <xf numFmtId="165" fontId="49" fillId="28" borderId="28" xfId="0" applyNumberFormat="1" applyFont="1" applyFill="1" applyBorder="1" applyAlignment="1">
      <alignment horizontal="center" vertical="center" shrinkToFit="1"/>
    </xf>
    <xf numFmtId="165" fontId="49" fillId="28" borderId="11" xfId="0" applyNumberFormat="1" applyFont="1" applyFill="1" applyBorder="1" applyAlignment="1">
      <alignment horizontal="center" vertical="center" shrinkToFit="1"/>
    </xf>
    <xf numFmtId="165" fontId="49" fillId="28" borderId="16" xfId="0" applyNumberFormat="1" applyFont="1" applyFill="1" applyBorder="1" applyAlignment="1">
      <alignment horizontal="center" vertical="center" shrinkToFit="1"/>
    </xf>
    <xf numFmtId="0" fontId="37" fillId="0" borderId="32" xfId="0" applyFont="1" applyBorder="1" applyAlignment="1">
      <alignment horizontal="center" vertical="center" wrapText="1"/>
    </xf>
    <xf numFmtId="0" fontId="75" fillId="38" borderId="0" xfId="0" applyFont="1" applyFill="1" applyAlignment="1">
      <alignment horizontal="center"/>
    </xf>
    <xf numFmtId="0" fontId="75" fillId="0" borderId="0" xfId="0" applyFont="1" applyAlignment="1">
      <alignment horizontal="center" vertical="center"/>
    </xf>
    <xf numFmtId="0" fontId="65" fillId="28" borderId="0" xfId="0" applyFont="1" applyFill="1" applyAlignment="1">
      <alignment horizontal="center" vertical="center" wrapText="1"/>
    </xf>
    <xf numFmtId="0" fontId="23" fillId="27" borderId="0" xfId="0" applyFont="1" applyFill="1" applyAlignment="1">
      <alignment horizontal="center"/>
    </xf>
    <xf numFmtId="0" fontId="29" fillId="28" borderId="0" xfId="0" applyFont="1" applyFill="1" applyAlignment="1">
      <alignment horizontal="left" vertical="top" wrapText="1"/>
    </xf>
    <xf numFmtId="0" fontId="79" fillId="0" borderId="31" xfId="0" applyFont="1" applyBorder="1" applyAlignment="1">
      <alignment horizontal="center" vertical="center"/>
    </xf>
    <xf numFmtId="0" fontId="79" fillId="0" borderId="32" xfId="0" applyFont="1" applyBorder="1" applyAlignment="1">
      <alignment horizontal="center" vertical="center"/>
    </xf>
    <xf numFmtId="0" fontId="79" fillId="0" borderId="33" xfId="0" applyFont="1" applyBorder="1" applyAlignment="1">
      <alignment horizontal="center" vertical="center"/>
    </xf>
    <xf numFmtId="174" fontId="121" fillId="28" borderId="56" xfId="0" applyNumberFormat="1" applyFont="1" applyFill="1" applyBorder="1" applyAlignment="1" applyProtection="1">
      <alignment horizontal="center" vertical="center"/>
      <protection hidden="1"/>
    </xf>
    <xf numFmtId="174" fontId="121" fillId="28" borderId="24" xfId="0" applyNumberFormat="1" applyFont="1" applyFill="1" applyBorder="1" applyAlignment="1" applyProtection="1">
      <alignment horizontal="center" vertical="center"/>
      <protection hidden="1"/>
    </xf>
    <xf numFmtId="174" fontId="121" fillId="28" borderId="58" xfId="0" applyNumberFormat="1" applyFont="1" applyFill="1" applyBorder="1" applyAlignment="1" applyProtection="1">
      <alignment horizontal="center" vertical="center"/>
      <protection hidden="1"/>
    </xf>
    <xf numFmtId="174" fontId="121" fillId="28" borderId="14" xfId="0" applyNumberFormat="1" applyFont="1" applyFill="1" applyBorder="1" applyAlignment="1" applyProtection="1">
      <alignment horizontal="center" vertical="center"/>
      <protection hidden="1"/>
    </xf>
    <xf numFmtId="0" fontId="52" fillId="28" borderId="0" xfId="0" applyFont="1" applyFill="1" applyAlignment="1" applyProtection="1">
      <alignment horizontal="center" vertical="center" wrapText="1"/>
      <protection hidden="1"/>
    </xf>
    <xf numFmtId="175" fontId="79" fillId="31" borderId="63" xfId="0" applyNumberFormat="1" applyFont="1" applyFill="1" applyBorder="1" applyAlignment="1" applyProtection="1">
      <alignment horizontal="center" vertical="center"/>
      <protection hidden="1"/>
    </xf>
    <xf numFmtId="175" fontId="79" fillId="31" borderId="34" xfId="0" applyNumberFormat="1" applyFont="1" applyFill="1" applyBorder="1" applyAlignment="1" applyProtection="1">
      <alignment horizontal="center" vertical="center"/>
      <protection hidden="1"/>
    </xf>
    <xf numFmtId="175" fontId="79" fillId="31" borderId="64" xfId="0" applyNumberFormat="1" applyFont="1" applyFill="1" applyBorder="1" applyAlignment="1" applyProtection="1">
      <alignment horizontal="center" vertical="center"/>
      <protection hidden="1"/>
    </xf>
    <xf numFmtId="175" fontId="79" fillId="31" borderId="58" xfId="0" applyNumberFormat="1" applyFont="1" applyFill="1" applyBorder="1" applyAlignment="1" applyProtection="1">
      <alignment horizontal="center" vertical="center"/>
      <protection hidden="1"/>
    </xf>
    <xf numFmtId="175" fontId="79" fillId="31" borderId="14" xfId="0" applyNumberFormat="1" applyFont="1" applyFill="1" applyBorder="1" applyAlignment="1" applyProtection="1">
      <alignment horizontal="center" vertical="center"/>
      <protection hidden="1"/>
    </xf>
    <xf numFmtId="175" fontId="79" fillId="31" borderId="54" xfId="0" applyNumberFormat="1" applyFont="1" applyFill="1" applyBorder="1" applyAlignment="1" applyProtection="1">
      <alignment horizontal="center" vertical="center"/>
      <protection hidden="1"/>
    </xf>
    <xf numFmtId="0" fontId="82" fillId="28" borderId="31" xfId="0" applyFont="1" applyFill="1" applyBorder="1" applyAlignment="1">
      <alignment horizontal="center" vertical="center"/>
    </xf>
    <xf numFmtId="0" fontId="82" fillId="28" borderId="33" xfId="0" applyFont="1" applyFill="1" applyBorder="1" applyAlignment="1">
      <alignment horizontal="center" vertical="center"/>
    </xf>
    <xf numFmtId="174" fontId="121" fillId="31" borderId="56" xfId="0" applyNumberFormat="1" applyFont="1" applyFill="1" applyBorder="1" applyAlignment="1" applyProtection="1">
      <alignment horizontal="center" vertical="center"/>
      <protection hidden="1"/>
    </xf>
    <xf numFmtId="174" fontId="121" fillId="31" borderId="24" xfId="0" applyNumberFormat="1" applyFont="1" applyFill="1" applyBorder="1" applyAlignment="1" applyProtection="1">
      <alignment horizontal="center" vertical="center"/>
      <protection hidden="1"/>
    </xf>
    <xf numFmtId="174" fontId="121" fillId="31" borderId="58" xfId="0" applyNumberFormat="1" applyFont="1" applyFill="1" applyBorder="1" applyAlignment="1" applyProtection="1">
      <alignment horizontal="center" vertical="center"/>
      <protection hidden="1"/>
    </xf>
    <xf numFmtId="174" fontId="121" fillId="31" borderId="14" xfId="0" applyNumberFormat="1" applyFont="1" applyFill="1" applyBorder="1" applyAlignment="1" applyProtection="1">
      <alignment horizontal="center" vertical="center"/>
      <protection hidden="1"/>
    </xf>
    <xf numFmtId="0" fontId="134" fillId="24" borderId="0" xfId="0" applyFont="1" applyFill="1" applyAlignment="1" applyProtection="1">
      <alignment horizontal="center" vertical="center" wrapText="1"/>
      <protection hidden="1"/>
    </xf>
    <xf numFmtId="0" fontId="89" fillId="40" borderId="0" xfId="0" applyFont="1" applyFill="1" applyAlignment="1">
      <alignment horizontal="center" vertical="center"/>
    </xf>
    <xf numFmtId="1" fontId="22" fillId="24" borderId="31" xfId="0" applyNumberFormat="1" applyFont="1" applyFill="1" applyBorder="1" applyAlignment="1">
      <alignment horizontal="center" vertical="center" wrapText="1"/>
    </xf>
    <xf numFmtId="1" fontId="22" fillId="24" borderId="32" xfId="0" applyNumberFormat="1" applyFont="1" applyFill="1" applyBorder="1" applyAlignment="1">
      <alignment horizontal="center" vertical="center" wrapText="1"/>
    </xf>
    <xf numFmtId="1" fontId="22" fillId="24" borderId="33" xfId="0" applyNumberFormat="1" applyFont="1" applyFill="1" applyBorder="1" applyAlignment="1">
      <alignment horizontal="center" vertical="center" wrapText="1"/>
    </xf>
    <xf numFmtId="165" fontId="25" fillId="28" borderId="38" xfId="0" applyNumberFormat="1" applyFont="1" applyFill="1" applyBorder="1" applyAlignment="1">
      <alignment horizontal="center" vertical="center" wrapText="1"/>
    </xf>
    <xf numFmtId="165" fontId="3" fillId="28" borderId="24" xfId="0" applyNumberFormat="1" applyFont="1" applyFill="1" applyBorder="1" applyAlignment="1">
      <alignment horizontal="center" vertical="center" wrapText="1"/>
    </xf>
    <xf numFmtId="165" fontId="3" fillId="28" borderId="36" xfId="0" applyNumberFormat="1" applyFont="1" applyFill="1" applyBorder="1" applyAlignment="1">
      <alignment horizontal="center" vertical="center" wrapText="1"/>
    </xf>
    <xf numFmtId="165" fontId="3" fillId="28" borderId="27" xfId="0" applyNumberFormat="1" applyFont="1" applyFill="1" applyBorder="1" applyAlignment="1">
      <alignment horizontal="center" vertical="center" wrapText="1"/>
    </xf>
    <xf numFmtId="165" fontId="3" fillId="28" borderId="0" xfId="0" applyNumberFormat="1" applyFont="1" applyFill="1" applyAlignment="1">
      <alignment horizontal="center" vertical="center" wrapText="1"/>
    </xf>
    <xf numFmtId="165" fontId="3" fillId="28" borderId="35" xfId="0" applyNumberFormat="1" applyFont="1" applyFill="1" applyBorder="1" applyAlignment="1">
      <alignment horizontal="center" vertical="center" wrapText="1"/>
    </xf>
    <xf numFmtId="165" fontId="3" fillId="28" borderId="28" xfId="0" applyNumberFormat="1" applyFont="1" applyFill="1" applyBorder="1" applyAlignment="1">
      <alignment horizontal="center" vertical="center" wrapText="1"/>
    </xf>
    <xf numFmtId="165" fontId="3" fillId="28" borderId="11" xfId="0" applyNumberFormat="1" applyFont="1" applyFill="1" applyBorder="1" applyAlignment="1">
      <alignment horizontal="center" vertical="center" wrapText="1"/>
    </xf>
    <xf numFmtId="165" fontId="3" fillId="28" borderId="39" xfId="0" applyNumberFormat="1" applyFont="1" applyFill="1" applyBorder="1" applyAlignment="1">
      <alignment horizontal="center" vertical="center" wrapText="1"/>
    </xf>
    <xf numFmtId="165" fontId="3" fillId="28" borderId="16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40" fillId="24" borderId="0" xfId="0" applyFont="1" applyFill="1" applyAlignment="1">
      <alignment horizontal="center" vertical="center" wrapText="1"/>
    </xf>
    <xf numFmtId="0" fontId="82" fillId="28" borderId="32" xfId="0" applyFont="1" applyFill="1" applyBorder="1" applyAlignment="1">
      <alignment horizontal="center" vertical="center"/>
    </xf>
    <xf numFmtId="0" fontId="98" fillId="24" borderId="0" xfId="0" applyFont="1" applyFill="1" applyAlignment="1" applyProtection="1">
      <alignment horizontal="center" vertical="center" wrapText="1"/>
      <protection hidden="1"/>
    </xf>
    <xf numFmtId="0" fontId="100" fillId="37" borderId="0" xfId="0" applyFont="1" applyFill="1" applyAlignment="1">
      <alignment horizontal="center" vertical="center"/>
    </xf>
    <xf numFmtId="0" fontId="95" fillId="24" borderId="0" xfId="0" applyFont="1" applyFill="1" applyAlignment="1">
      <alignment horizontal="center" vertical="center" wrapText="1"/>
    </xf>
    <xf numFmtId="1" fontId="97" fillId="24" borderId="31" xfId="0" applyNumberFormat="1" applyFont="1" applyFill="1" applyBorder="1" applyAlignment="1">
      <alignment horizontal="center" vertical="center" wrapText="1"/>
    </xf>
    <xf numFmtId="1" fontId="97" fillId="24" borderId="32" xfId="0" applyNumberFormat="1" applyFont="1" applyFill="1" applyBorder="1" applyAlignment="1">
      <alignment horizontal="center" vertical="center" wrapText="1"/>
    </xf>
    <xf numFmtId="1" fontId="97" fillId="24" borderId="33" xfId="0" applyNumberFormat="1" applyFont="1" applyFill="1" applyBorder="1" applyAlignment="1">
      <alignment horizontal="center" vertical="center" wrapText="1"/>
    </xf>
    <xf numFmtId="165" fontId="79" fillId="28" borderId="38" xfId="0" applyNumberFormat="1" applyFont="1" applyFill="1" applyBorder="1" applyAlignment="1">
      <alignment horizontal="center" vertical="center" wrapText="1"/>
    </xf>
    <xf numFmtId="165" fontId="60" fillId="28" borderId="24" xfId="0" applyNumberFormat="1" applyFont="1" applyFill="1" applyBorder="1" applyAlignment="1">
      <alignment horizontal="center" vertical="center" wrapText="1"/>
    </xf>
    <xf numFmtId="165" fontId="60" fillId="28" borderId="36" xfId="0" applyNumberFormat="1" applyFont="1" applyFill="1" applyBorder="1" applyAlignment="1">
      <alignment horizontal="center" vertical="center" wrapText="1"/>
    </xf>
    <xf numFmtId="165" fontId="60" fillId="28" borderId="27" xfId="0" applyNumberFormat="1" applyFont="1" applyFill="1" applyBorder="1" applyAlignment="1">
      <alignment horizontal="center" vertical="center" wrapText="1"/>
    </xf>
    <xf numFmtId="165" fontId="60" fillId="28" borderId="0" xfId="0" applyNumberFormat="1" applyFont="1" applyFill="1" applyAlignment="1">
      <alignment horizontal="center" vertical="center" wrapText="1"/>
    </xf>
    <xf numFmtId="165" fontId="60" fillId="28" borderId="35" xfId="0" applyNumberFormat="1" applyFont="1" applyFill="1" applyBorder="1" applyAlignment="1">
      <alignment horizontal="center" vertical="center" wrapText="1"/>
    </xf>
    <xf numFmtId="165" fontId="60" fillId="28" borderId="28" xfId="0" applyNumberFormat="1" applyFont="1" applyFill="1" applyBorder="1" applyAlignment="1">
      <alignment horizontal="center" vertical="center" wrapText="1"/>
    </xf>
    <xf numFmtId="165" fontId="60" fillId="28" borderId="11" xfId="0" applyNumberFormat="1" applyFont="1" applyFill="1" applyBorder="1" applyAlignment="1">
      <alignment horizontal="center" vertical="center" wrapText="1"/>
    </xf>
    <xf numFmtId="165" fontId="60" fillId="28" borderId="39" xfId="0" applyNumberFormat="1" applyFont="1" applyFill="1" applyBorder="1" applyAlignment="1">
      <alignment horizontal="center" vertical="center" wrapText="1"/>
    </xf>
    <xf numFmtId="165" fontId="60" fillId="28" borderId="16" xfId="0" applyNumberFormat="1" applyFont="1" applyFill="1" applyBorder="1" applyAlignment="1">
      <alignment horizontal="center" vertical="center" wrapText="1"/>
    </xf>
    <xf numFmtId="0" fontId="101" fillId="0" borderId="0" xfId="0" applyFont="1" applyAlignment="1">
      <alignment horizontal="center" vertical="center" wrapText="1"/>
    </xf>
  </cellXfs>
  <cellStyles count="4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164">
    <dxf>
      <font>
        <b/>
        <i val="0"/>
        <color rgb="FFFFFF00"/>
      </font>
      <fill>
        <patternFill>
          <bgColor rgb="FFFF6600"/>
        </patternFill>
      </fill>
    </dxf>
    <dxf>
      <font>
        <b/>
        <i val="0"/>
        <color rgb="FFFFFF00"/>
      </font>
      <fill>
        <patternFill>
          <bgColor rgb="FFFF6600"/>
        </patternFill>
      </fill>
    </dxf>
    <dxf>
      <font>
        <b/>
        <i val="0"/>
        <color rgb="FFFFFF00"/>
      </font>
      <fill>
        <patternFill>
          <bgColor rgb="FFFF6600"/>
        </patternFill>
      </fill>
    </dxf>
    <dxf>
      <font>
        <b/>
        <i val="0"/>
        <color rgb="FFFFFF00"/>
      </font>
      <fill>
        <patternFill>
          <bgColor rgb="FFFF6600"/>
        </patternFill>
      </fill>
    </dxf>
    <dxf>
      <font>
        <b/>
        <i val="0"/>
        <color rgb="FFFFFF00"/>
      </font>
      <fill>
        <patternFill>
          <bgColor rgb="FFFF6600"/>
        </patternFill>
      </fill>
    </dxf>
    <dxf>
      <font>
        <b/>
        <i val="0"/>
        <color rgb="FFFFFF00"/>
      </font>
      <fill>
        <patternFill>
          <bgColor rgb="FFFF6600"/>
        </patternFill>
      </fill>
    </dxf>
    <dxf>
      <font>
        <b/>
        <i val="0"/>
        <color rgb="FFFFFF00"/>
      </font>
      <fill>
        <patternFill>
          <bgColor rgb="FFFF6600"/>
        </patternFill>
      </fill>
    </dxf>
    <dxf>
      <font>
        <b/>
        <i val="0"/>
        <color rgb="FFFFFF00"/>
      </font>
      <fill>
        <patternFill>
          <bgColor rgb="FFFF6600"/>
        </patternFill>
      </fill>
    </dxf>
    <dxf>
      <font>
        <b/>
        <i val="0"/>
        <color rgb="FFFFFF00"/>
      </font>
      <fill>
        <patternFill>
          <bgColor rgb="FFFF6600"/>
        </patternFill>
      </fill>
    </dxf>
    <dxf>
      <font>
        <b/>
        <i val="0"/>
        <color rgb="FFFFFF00"/>
      </font>
      <fill>
        <patternFill>
          <bgColor rgb="FFFF6600"/>
        </patternFill>
      </fill>
    </dxf>
    <dxf>
      <font>
        <b/>
        <i val="0"/>
        <color rgb="FFFFFF00"/>
      </font>
      <fill>
        <patternFill>
          <bgColor rgb="FFFF6600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2</xdr:row>
      <xdr:rowOff>38100</xdr:rowOff>
    </xdr:from>
    <xdr:to>
      <xdr:col>19</xdr:col>
      <xdr:colOff>383858</xdr:colOff>
      <xdr:row>12</xdr:row>
      <xdr:rowOff>224827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E677BF-0799-4A74-84FE-7915E416B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01775" y="428625"/>
          <a:ext cx="993458" cy="1419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85190</xdr:colOff>
      <xdr:row>0</xdr:row>
      <xdr:rowOff>75666</xdr:rowOff>
    </xdr:from>
    <xdr:to>
      <xdr:col>14</xdr:col>
      <xdr:colOff>704315</xdr:colOff>
      <xdr:row>9</xdr:row>
      <xdr:rowOff>80576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19D9D5-3AB8-077A-F596-A493D53E5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3863" y="75666"/>
          <a:ext cx="619125" cy="940434"/>
        </a:xfrm>
        <a:prstGeom prst="rect">
          <a:avLst/>
        </a:prstGeom>
      </xdr:spPr>
    </xdr:pic>
    <xdr:clientData/>
  </xdr:twoCellAnchor>
  <xdr:twoCellAnchor editAs="oneCell">
    <xdr:from>
      <xdr:col>15</xdr:col>
      <xdr:colOff>18107</xdr:colOff>
      <xdr:row>0</xdr:row>
      <xdr:rowOff>54321</xdr:rowOff>
    </xdr:from>
    <xdr:to>
      <xdr:col>15</xdr:col>
      <xdr:colOff>660905</xdr:colOff>
      <xdr:row>9</xdr:row>
      <xdr:rowOff>27161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55D4C5-0C0A-4A3B-AC18-50BE25FF65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061" y="54321"/>
          <a:ext cx="642798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10"/>
  </sheetPr>
  <dimension ref="A1:BO126"/>
  <sheetViews>
    <sheetView tabSelected="1" view="pageBreakPreview" topLeftCell="A13" zoomScaleNormal="100" zoomScaleSheetLayoutView="100" workbookViewId="0">
      <selection activeCell="E49" sqref="E49"/>
    </sheetView>
  </sheetViews>
  <sheetFormatPr defaultColWidth="8.85546875" defaultRowHeight="9.1999999999999993" customHeight="1" x14ac:dyDescent="0.2"/>
  <cols>
    <col min="1" max="2" width="1.42578125" customWidth="1"/>
    <col min="3" max="18" width="1.7109375" customWidth="1"/>
    <col min="19" max="20" width="1.42578125" customWidth="1"/>
    <col min="21" max="21" width="1.85546875" customWidth="1"/>
    <col min="22" max="23" width="1.42578125" customWidth="1"/>
    <col min="24" max="24" width="1.28515625" customWidth="1"/>
    <col min="25" max="37" width="1.42578125" customWidth="1"/>
    <col min="38" max="38" width="12.5703125" customWidth="1"/>
    <col min="39" max="53" width="1.42578125" customWidth="1"/>
    <col min="54" max="54" width="0.42578125" customWidth="1"/>
    <col min="55" max="55" width="1.42578125" customWidth="1"/>
    <col min="56" max="56" width="2.5703125" customWidth="1"/>
    <col min="57" max="57" width="1.42578125" customWidth="1"/>
    <col min="58" max="58" width="0.42578125" customWidth="1"/>
    <col min="59" max="60" width="1.42578125" customWidth="1"/>
    <col min="61" max="67" width="1.7109375" customWidth="1"/>
  </cols>
  <sheetData>
    <row r="1" spans="1:67" ht="9.1999999999999993" customHeight="1" x14ac:dyDescent="0.2">
      <c r="A1" s="55"/>
      <c r="B1" s="523" t="s">
        <v>577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48"/>
      <c r="S1" s="48"/>
      <c r="T1" s="48"/>
      <c r="U1" s="530" t="s">
        <v>224</v>
      </c>
      <c r="V1" s="530"/>
      <c r="W1" s="530"/>
      <c r="X1" s="530"/>
      <c r="Y1" s="530"/>
      <c r="Z1" s="530"/>
      <c r="AA1" s="530"/>
      <c r="AB1" s="530"/>
      <c r="AC1" s="530"/>
      <c r="AD1" s="530"/>
      <c r="AE1" s="530"/>
      <c r="AF1" s="530"/>
      <c r="AG1" s="530"/>
      <c r="AH1" s="530"/>
      <c r="AI1" s="530"/>
      <c r="AJ1" s="530"/>
      <c r="AK1" s="530"/>
      <c r="AL1" s="530"/>
      <c r="AM1" s="530"/>
      <c r="AN1" s="530"/>
      <c r="AO1" s="530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105"/>
      <c r="BM1" s="105"/>
      <c r="BN1" s="105"/>
      <c r="BO1" s="105"/>
    </row>
    <row r="2" spans="1:67" ht="9.1999999999999993" customHeight="1" x14ac:dyDescent="0.2">
      <c r="A2" s="55"/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48"/>
      <c r="S2" s="48"/>
      <c r="T2" s="48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0"/>
      <c r="AI2" s="530"/>
      <c r="AJ2" s="530"/>
      <c r="AK2" s="530"/>
      <c r="AL2" s="530"/>
      <c r="AM2" s="530"/>
      <c r="AN2" s="530"/>
      <c r="AO2" s="530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105"/>
      <c r="BM2" s="105"/>
      <c r="BN2" s="105"/>
      <c r="BO2" s="105"/>
    </row>
    <row r="3" spans="1:67" ht="9.1999999999999993" customHeight="1" x14ac:dyDescent="0.2">
      <c r="A3" s="55"/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48"/>
      <c r="S3" s="48"/>
      <c r="T3" s="48"/>
      <c r="U3" s="530"/>
      <c r="V3" s="530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530"/>
      <c r="AH3" s="530"/>
      <c r="AI3" s="530"/>
      <c r="AJ3" s="530"/>
      <c r="AK3" s="530"/>
      <c r="AL3" s="530"/>
      <c r="AM3" s="530"/>
      <c r="AN3" s="530"/>
      <c r="AO3" s="530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105"/>
      <c r="BM3" s="105"/>
      <c r="BN3" s="371"/>
      <c r="BO3" s="371"/>
    </row>
    <row r="4" spans="1:67" ht="5.25" customHeight="1" x14ac:dyDescent="0.2">
      <c r="A4" s="55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530"/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  <c r="AG4" s="530"/>
      <c r="AH4" s="530"/>
      <c r="AI4" s="530"/>
      <c r="AJ4" s="530"/>
      <c r="AK4" s="530"/>
      <c r="AL4" s="530"/>
      <c r="AM4" s="530"/>
      <c r="AN4" s="530"/>
      <c r="AO4" s="530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17"/>
      <c r="BH4" s="17"/>
      <c r="BI4" s="16"/>
      <c r="BJ4" s="55"/>
      <c r="BK4" s="55"/>
      <c r="BL4" s="55"/>
      <c r="BM4" s="55"/>
      <c r="BN4" s="372"/>
      <c r="BO4" s="372"/>
    </row>
    <row r="5" spans="1:67" ht="9.75" customHeight="1" x14ac:dyDescent="0.2">
      <c r="A5" s="16"/>
      <c r="B5" s="18"/>
      <c r="C5" s="531" t="s">
        <v>5230</v>
      </c>
      <c r="D5" s="531"/>
      <c r="E5" s="531"/>
      <c r="F5" s="531"/>
      <c r="G5" s="531"/>
      <c r="H5" s="531"/>
      <c r="I5" s="531"/>
      <c r="J5" s="531"/>
      <c r="K5" s="531"/>
      <c r="L5" s="531"/>
      <c r="M5" s="531"/>
      <c r="N5" s="531"/>
      <c r="O5" s="531"/>
      <c r="P5" s="531"/>
      <c r="Q5" s="531"/>
      <c r="R5" s="531"/>
      <c r="S5" s="531"/>
      <c r="T5" s="531"/>
      <c r="U5" s="531"/>
      <c r="V5" s="531"/>
      <c r="W5" s="531"/>
      <c r="X5" s="531"/>
      <c r="Y5" s="531"/>
      <c r="Z5" s="531"/>
      <c r="AA5" s="531"/>
      <c r="AB5" s="531"/>
      <c r="AC5" s="531"/>
      <c r="AD5" s="531"/>
      <c r="AE5" s="531"/>
      <c r="AF5" s="531"/>
      <c r="AG5" s="531"/>
      <c r="AH5" s="531"/>
      <c r="AI5" s="531"/>
      <c r="AJ5" s="531"/>
      <c r="AK5" s="531"/>
      <c r="AL5" s="531"/>
      <c r="AM5" s="531"/>
      <c r="AN5" s="531"/>
      <c r="AO5" s="531"/>
      <c r="AP5" s="531"/>
      <c r="AQ5" s="531"/>
      <c r="AR5" s="531"/>
      <c r="AS5" s="531"/>
      <c r="AT5" s="531"/>
      <c r="AU5" s="531"/>
      <c r="AV5" s="531"/>
      <c r="AW5" s="531"/>
      <c r="AX5" s="531"/>
      <c r="AY5" s="531"/>
      <c r="AZ5" s="531"/>
      <c r="BA5" s="531"/>
      <c r="BB5" s="531"/>
      <c r="BC5" s="531"/>
      <c r="BD5" s="531"/>
      <c r="BE5" s="531"/>
      <c r="BF5" s="531"/>
      <c r="BG5" s="531"/>
      <c r="BH5" s="531"/>
      <c r="BI5" s="531"/>
      <c r="BJ5" s="531"/>
      <c r="BK5" s="531"/>
      <c r="BL5" s="531"/>
      <c r="BM5" s="531"/>
      <c r="BN5" s="372"/>
      <c r="BO5" s="372"/>
    </row>
    <row r="6" spans="1:67" ht="9.75" customHeight="1" x14ac:dyDescent="0.2">
      <c r="A6" s="16"/>
      <c r="B6" s="19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531"/>
      <c r="T6" s="531"/>
      <c r="U6" s="531"/>
      <c r="V6" s="531"/>
      <c r="W6" s="531"/>
      <c r="X6" s="531"/>
      <c r="Y6" s="531"/>
      <c r="Z6" s="531"/>
      <c r="AA6" s="531"/>
      <c r="AB6" s="531"/>
      <c r="AC6" s="531"/>
      <c r="AD6" s="531"/>
      <c r="AE6" s="531"/>
      <c r="AF6" s="531"/>
      <c r="AG6" s="531"/>
      <c r="AH6" s="531"/>
      <c r="AI6" s="531"/>
      <c r="AJ6" s="531"/>
      <c r="AK6" s="531"/>
      <c r="AL6" s="531"/>
      <c r="AM6" s="531"/>
      <c r="AN6" s="531"/>
      <c r="AO6" s="531"/>
      <c r="AP6" s="531"/>
      <c r="AQ6" s="531"/>
      <c r="AR6" s="531"/>
      <c r="AS6" s="531"/>
      <c r="AT6" s="531"/>
      <c r="AU6" s="531"/>
      <c r="AV6" s="531"/>
      <c r="AW6" s="531"/>
      <c r="AX6" s="531"/>
      <c r="AY6" s="531"/>
      <c r="AZ6" s="531"/>
      <c r="BA6" s="531"/>
      <c r="BB6" s="531"/>
      <c r="BC6" s="531"/>
      <c r="BD6" s="531"/>
      <c r="BE6" s="531"/>
      <c r="BF6" s="531"/>
      <c r="BG6" s="531"/>
      <c r="BH6" s="531"/>
      <c r="BI6" s="531"/>
      <c r="BJ6" s="531"/>
      <c r="BK6" s="531"/>
      <c r="BL6" s="531"/>
      <c r="BM6" s="531"/>
      <c r="BN6" s="374"/>
      <c r="BO6" s="374"/>
    </row>
    <row r="7" spans="1:67" ht="15.75" customHeight="1" x14ac:dyDescent="0.2">
      <c r="A7" s="16"/>
      <c r="B7" s="19"/>
      <c r="C7" s="531"/>
      <c r="D7" s="531"/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1"/>
      <c r="T7" s="531"/>
      <c r="U7" s="531"/>
      <c r="V7" s="531"/>
      <c r="W7" s="531"/>
      <c r="X7" s="531"/>
      <c r="Y7" s="531"/>
      <c r="Z7" s="531"/>
      <c r="AA7" s="531"/>
      <c r="AB7" s="531"/>
      <c r="AC7" s="531"/>
      <c r="AD7" s="531"/>
      <c r="AE7" s="531"/>
      <c r="AF7" s="531"/>
      <c r="AG7" s="531"/>
      <c r="AH7" s="531"/>
      <c r="AI7" s="531"/>
      <c r="AJ7" s="531"/>
      <c r="AK7" s="531"/>
      <c r="AL7" s="531"/>
      <c r="AM7" s="531"/>
      <c r="AN7" s="531"/>
      <c r="AO7" s="531"/>
      <c r="AP7" s="531"/>
      <c r="AQ7" s="531"/>
      <c r="AR7" s="531"/>
      <c r="AS7" s="531"/>
      <c r="AT7" s="531"/>
      <c r="AU7" s="531"/>
      <c r="AV7" s="531"/>
      <c r="AW7" s="531"/>
      <c r="AX7" s="531"/>
      <c r="AY7" s="531"/>
      <c r="AZ7" s="531"/>
      <c r="BA7" s="531"/>
      <c r="BB7" s="531"/>
      <c r="BC7" s="531"/>
      <c r="BD7" s="531"/>
      <c r="BE7" s="531"/>
      <c r="BF7" s="531"/>
      <c r="BG7" s="531"/>
      <c r="BH7" s="531"/>
      <c r="BI7" s="531"/>
      <c r="BJ7" s="531"/>
      <c r="BK7" s="531"/>
      <c r="BL7" s="531"/>
      <c r="BM7" s="531"/>
      <c r="BN7" s="70"/>
      <c r="BO7" s="70"/>
    </row>
    <row r="8" spans="1:67" ht="9.75" customHeight="1" x14ac:dyDescent="0.2">
      <c r="A8" s="16"/>
      <c r="B8" s="19"/>
      <c r="C8" s="531"/>
      <c r="D8" s="531"/>
      <c r="E8" s="531"/>
      <c r="F8" s="531"/>
      <c r="G8" s="531"/>
      <c r="H8" s="531"/>
      <c r="I8" s="531"/>
      <c r="J8" s="531"/>
      <c r="K8" s="531"/>
      <c r="L8" s="531"/>
      <c r="M8" s="531"/>
      <c r="N8" s="531"/>
      <c r="O8" s="531"/>
      <c r="P8" s="531"/>
      <c r="Q8" s="531"/>
      <c r="R8" s="531"/>
      <c r="S8" s="531"/>
      <c r="T8" s="531"/>
      <c r="U8" s="531"/>
      <c r="V8" s="531"/>
      <c r="W8" s="531"/>
      <c r="X8" s="531"/>
      <c r="Y8" s="531"/>
      <c r="Z8" s="531"/>
      <c r="AA8" s="531"/>
      <c r="AB8" s="531"/>
      <c r="AC8" s="531"/>
      <c r="AD8" s="531"/>
      <c r="AE8" s="531"/>
      <c r="AF8" s="531"/>
      <c r="AG8" s="531"/>
      <c r="AH8" s="531"/>
      <c r="AI8" s="531"/>
      <c r="AJ8" s="531"/>
      <c r="AK8" s="531"/>
      <c r="AL8" s="531"/>
      <c r="AM8" s="531"/>
      <c r="AN8" s="531"/>
      <c r="AO8" s="531"/>
      <c r="AP8" s="531"/>
      <c r="AQ8" s="531"/>
      <c r="AR8" s="531"/>
      <c r="AS8" s="531"/>
      <c r="AT8" s="531"/>
      <c r="AU8" s="531"/>
      <c r="AV8" s="531"/>
      <c r="AW8" s="531"/>
      <c r="AX8" s="531"/>
      <c r="AY8" s="531"/>
      <c r="AZ8" s="531"/>
      <c r="BA8" s="531"/>
      <c r="BB8" s="531"/>
      <c r="BC8" s="531"/>
      <c r="BD8" s="531"/>
      <c r="BE8" s="531"/>
      <c r="BF8" s="531"/>
      <c r="BG8" s="531"/>
      <c r="BH8" s="531"/>
      <c r="BI8" s="531"/>
      <c r="BJ8" s="531"/>
      <c r="BK8" s="531"/>
      <c r="BL8" s="531"/>
      <c r="BM8" s="531"/>
      <c r="BN8" s="70"/>
      <c r="BO8" s="70"/>
    </row>
    <row r="9" spans="1:67" ht="4.5" customHeight="1" x14ac:dyDescent="0.2">
      <c r="A9" s="16"/>
      <c r="B9" s="537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  <c r="N9" s="537"/>
      <c r="O9" s="537"/>
      <c r="P9" s="537"/>
      <c r="Q9" s="537"/>
      <c r="R9" s="537"/>
      <c r="S9" s="537"/>
      <c r="T9" s="537"/>
      <c r="U9" s="537"/>
      <c r="V9" s="537"/>
      <c r="W9" s="537"/>
      <c r="X9" s="537"/>
      <c r="Y9" s="537"/>
      <c r="Z9" s="537"/>
      <c r="AA9" s="537"/>
      <c r="AB9" s="537"/>
      <c r="AC9" s="537"/>
      <c r="AD9" s="537"/>
      <c r="AE9" s="537"/>
      <c r="AF9" s="537"/>
      <c r="AG9" s="537"/>
      <c r="AH9" s="537"/>
      <c r="AI9" s="537"/>
      <c r="AJ9" s="537"/>
      <c r="AK9" s="537"/>
      <c r="AL9" s="537"/>
      <c r="AM9" s="537"/>
      <c r="AN9" s="537"/>
      <c r="AO9" s="537"/>
      <c r="AP9" s="537"/>
      <c r="AQ9" s="537"/>
      <c r="AR9" s="537"/>
      <c r="AS9" s="537"/>
      <c r="AT9" s="537"/>
      <c r="AU9" s="537"/>
      <c r="AV9" s="537"/>
      <c r="AW9" s="537"/>
      <c r="AX9" s="537"/>
      <c r="AY9" s="537"/>
      <c r="AZ9" s="537"/>
      <c r="BA9" s="537"/>
      <c r="BB9" s="537"/>
      <c r="BC9" s="537"/>
      <c r="BD9" s="537"/>
      <c r="BE9" s="537"/>
      <c r="BF9" s="20"/>
      <c r="BG9" s="20"/>
      <c r="BH9" s="20"/>
      <c r="BI9" s="16"/>
      <c r="BJ9" s="55"/>
      <c r="BK9" s="55"/>
      <c r="BL9" s="55"/>
      <c r="BM9" s="55"/>
      <c r="BN9" s="70"/>
      <c r="BO9" s="70"/>
    </row>
    <row r="10" spans="1:67" ht="14.25" customHeight="1" x14ac:dyDescent="0.2">
      <c r="A10" s="16"/>
      <c r="B10" s="71"/>
      <c r="C10" s="71"/>
      <c r="D10" s="537" t="s">
        <v>7872</v>
      </c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7"/>
      <c r="AA10" s="537"/>
      <c r="AB10" s="537"/>
      <c r="AC10" s="537"/>
      <c r="AD10" s="537"/>
      <c r="AE10" s="537"/>
      <c r="AF10" s="537"/>
      <c r="AG10" s="537"/>
      <c r="AH10" s="537"/>
      <c r="AI10" s="537"/>
      <c r="AJ10" s="537"/>
      <c r="AK10" s="537"/>
      <c r="AL10" s="537"/>
      <c r="AM10" s="537"/>
      <c r="AN10" s="537"/>
      <c r="AO10" s="537"/>
      <c r="AP10" s="537"/>
      <c r="AQ10" s="537"/>
      <c r="AR10" s="537"/>
      <c r="AS10" s="537"/>
      <c r="AT10" s="537"/>
      <c r="AU10" s="537"/>
      <c r="AV10" s="537"/>
      <c r="AW10" s="537"/>
      <c r="AX10" s="537"/>
      <c r="AY10" s="537"/>
      <c r="AZ10" s="537"/>
      <c r="BA10" s="537"/>
      <c r="BB10" s="537"/>
      <c r="BC10" s="537"/>
      <c r="BD10" s="537"/>
      <c r="BE10" s="71"/>
      <c r="BF10" s="20"/>
      <c r="BG10" s="20"/>
      <c r="BH10" s="20"/>
      <c r="BI10" s="16"/>
      <c r="BJ10" s="55"/>
      <c r="BK10" s="55"/>
      <c r="BL10" s="55"/>
      <c r="BM10" s="55"/>
      <c r="BN10" s="70"/>
      <c r="BO10" s="70"/>
    </row>
    <row r="11" spans="1:67" ht="4.5" customHeight="1" x14ac:dyDescent="0.2">
      <c r="A11" s="16"/>
      <c r="B11" s="18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62"/>
      <c r="BG11" s="19"/>
      <c r="BH11" s="19"/>
      <c r="BI11" s="16"/>
      <c r="BJ11" s="55"/>
      <c r="BK11" s="55"/>
      <c r="BL11" s="55"/>
      <c r="BM11" s="55"/>
      <c r="BN11" s="70"/>
      <c r="BO11" s="70"/>
    </row>
    <row r="12" spans="1:67" ht="4.5" customHeight="1" x14ac:dyDescent="0.2">
      <c r="A12" s="16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55"/>
    </row>
    <row r="13" spans="1:67" ht="9.1999999999999993" customHeight="1" x14ac:dyDescent="0.2">
      <c r="A13" s="16"/>
      <c r="B13" s="16"/>
      <c r="C13" s="532" t="s">
        <v>2031</v>
      </c>
      <c r="D13" s="532"/>
      <c r="E13" s="532"/>
      <c r="F13" s="532"/>
      <c r="G13" s="532"/>
      <c r="H13" s="532"/>
      <c r="I13" s="532"/>
      <c r="J13" s="532"/>
      <c r="K13" s="532"/>
      <c r="L13" s="532"/>
      <c r="M13" s="532"/>
      <c r="N13" s="532"/>
      <c r="O13" s="532"/>
      <c r="P13" s="532"/>
      <c r="Q13" s="532"/>
      <c r="R13" s="532"/>
      <c r="S13" s="16"/>
      <c r="T13" s="55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55"/>
    </row>
    <row r="14" spans="1:67" ht="6.2" customHeight="1" thickBot="1" x14ac:dyDescent="0.25">
      <c r="A14" s="16"/>
      <c r="B14" s="16"/>
      <c r="C14" s="533"/>
      <c r="D14" s="533"/>
      <c r="E14" s="533"/>
      <c r="F14" s="533"/>
      <c r="G14" s="533"/>
      <c r="H14" s="533"/>
      <c r="I14" s="533"/>
      <c r="J14" s="533"/>
      <c r="K14" s="533"/>
      <c r="L14" s="533"/>
      <c r="M14" s="533"/>
      <c r="N14" s="533"/>
      <c r="O14" s="533"/>
      <c r="P14" s="533"/>
      <c r="Q14" s="533"/>
      <c r="R14" s="533"/>
      <c r="S14" s="16"/>
      <c r="T14" s="448" t="s">
        <v>5229</v>
      </c>
      <c r="U14" s="448"/>
      <c r="V14" s="448"/>
      <c r="W14" s="448"/>
      <c r="X14" s="448"/>
      <c r="Y14" s="448"/>
      <c r="Z14" s="448"/>
      <c r="AA14" s="448"/>
      <c r="AB14" s="448"/>
      <c r="AC14" s="448"/>
      <c r="AD14" s="448"/>
      <c r="AE14" s="448"/>
      <c r="AF14" s="448"/>
      <c r="AG14" s="448"/>
      <c r="AH14" s="448"/>
      <c r="AI14" s="448"/>
      <c r="AJ14" s="448"/>
      <c r="AK14" s="448"/>
      <c r="AL14" s="448"/>
      <c r="AM14" s="448"/>
      <c r="AN14" s="448"/>
      <c r="AO14" s="448"/>
      <c r="AP14" s="448"/>
      <c r="AQ14" s="448"/>
      <c r="AR14" s="448"/>
      <c r="AS14" s="448"/>
      <c r="AT14" s="448"/>
      <c r="AU14" s="448"/>
      <c r="AV14" s="448"/>
      <c r="AW14" s="448"/>
      <c r="AX14" s="448"/>
      <c r="AY14" s="448"/>
      <c r="AZ14" s="448"/>
      <c r="BA14" s="448"/>
      <c r="BB14" s="448"/>
      <c r="BC14" s="448"/>
      <c r="BD14" s="448"/>
      <c r="BE14" s="448"/>
      <c r="BF14" s="48"/>
      <c r="BG14" s="48"/>
      <c r="BH14" s="48"/>
      <c r="BI14" s="48"/>
      <c r="BJ14" s="48"/>
      <c r="BK14" s="48"/>
      <c r="BL14" s="48"/>
      <c r="BM14" s="48"/>
      <c r="BN14" s="48"/>
      <c r="BO14" s="55"/>
    </row>
    <row r="15" spans="1:67" ht="9.75" customHeight="1" thickBot="1" x14ac:dyDescent="0.25">
      <c r="A15" s="21"/>
      <c r="B15" s="21"/>
      <c r="C15" s="444" t="s">
        <v>2038</v>
      </c>
      <c r="D15" s="445"/>
      <c r="E15" s="445"/>
      <c r="F15" s="445"/>
      <c r="G15" s="445"/>
      <c r="H15" s="445"/>
      <c r="I15" s="445"/>
      <c r="J15" s="445"/>
      <c r="K15" s="445"/>
      <c r="L15" s="445"/>
      <c r="M15" s="445"/>
      <c r="N15" s="445"/>
      <c r="O15" s="445"/>
      <c r="P15" s="445"/>
      <c r="Q15" s="445"/>
      <c r="R15" s="446"/>
      <c r="S15" s="21"/>
      <c r="T15" s="448"/>
      <c r="U15" s="448"/>
      <c r="V15" s="448"/>
      <c r="W15" s="448"/>
      <c r="X15" s="448"/>
      <c r="Y15" s="448"/>
      <c r="Z15" s="448"/>
      <c r="AA15" s="448"/>
      <c r="AB15" s="448"/>
      <c r="AC15" s="448"/>
      <c r="AD15" s="448"/>
      <c r="AE15" s="448"/>
      <c r="AF15" s="448"/>
      <c r="AG15" s="448"/>
      <c r="AH15" s="448"/>
      <c r="AI15" s="448"/>
      <c r="AJ15" s="448"/>
      <c r="AK15" s="448"/>
      <c r="AL15" s="448"/>
      <c r="AM15" s="448"/>
      <c r="AN15" s="448"/>
      <c r="AO15" s="448"/>
      <c r="AP15" s="448"/>
      <c r="AQ15" s="448"/>
      <c r="AR15" s="448"/>
      <c r="AS15" s="448"/>
      <c r="AT15" s="448"/>
      <c r="AU15" s="448"/>
      <c r="AV15" s="448"/>
      <c r="AW15" s="448"/>
      <c r="AX15" s="448"/>
      <c r="AY15" s="448"/>
      <c r="AZ15" s="448"/>
      <c r="BA15" s="448"/>
      <c r="BB15" s="448"/>
      <c r="BC15" s="448"/>
      <c r="BD15" s="448"/>
      <c r="BE15" s="448"/>
      <c r="BF15" s="48"/>
      <c r="BG15" s="48"/>
      <c r="BH15" s="48"/>
      <c r="BI15" s="48"/>
      <c r="BJ15" s="48"/>
      <c r="BK15" s="48"/>
      <c r="BL15" s="48"/>
      <c r="BM15" s="48"/>
      <c r="BN15" s="48"/>
      <c r="BO15" s="55"/>
    </row>
    <row r="16" spans="1:67" ht="10.5" customHeight="1" x14ac:dyDescent="0.2">
      <c r="A16" s="21"/>
      <c r="B16" s="16"/>
      <c r="C16" s="487"/>
      <c r="D16" s="488"/>
      <c r="E16" s="488"/>
      <c r="F16" s="488"/>
      <c r="G16" s="488"/>
      <c r="H16" s="488"/>
      <c r="I16" s="488"/>
      <c r="J16" s="488"/>
      <c r="K16" s="488"/>
      <c r="L16" s="488"/>
      <c r="M16" s="534"/>
      <c r="N16" s="525"/>
      <c r="O16" s="488"/>
      <c r="P16" s="488"/>
      <c r="Q16" s="488"/>
      <c r="R16" s="489"/>
      <c r="S16" s="16"/>
      <c r="T16" s="55"/>
      <c r="U16" s="539"/>
      <c r="V16" s="539"/>
      <c r="W16" s="539"/>
      <c r="X16" s="539"/>
      <c r="Y16" s="539"/>
      <c r="Z16" s="539"/>
      <c r="AA16" s="539"/>
      <c r="AB16" s="539"/>
      <c r="AC16" s="539"/>
      <c r="AD16" s="539"/>
      <c r="AE16" s="539"/>
      <c r="AF16" s="539"/>
      <c r="AG16" s="539"/>
      <c r="AH16" s="539"/>
      <c r="AI16" s="539"/>
      <c r="AJ16" s="539"/>
      <c r="AK16" s="539"/>
      <c r="AL16" s="539"/>
      <c r="AM16" s="539"/>
      <c r="AN16" s="539"/>
      <c r="AO16" s="539"/>
      <c r="AP16" s="539"/>
      <c r="AQ16" s="539"/>
      <c r="AR16" s="524" t="s">
        <v>5236</v>
      </c>
      <c r="AS16" s="524"/>
      <c r="AT16" s="524"/>
      <c r="AU16" s="524"/>
      <c r="AV16" s="524"/>
      <c r="AW16" s="524"/>
      <c r="AX16" s="524"/>
      <c r="AY16" s="524"/>
      <c r="AZ16" s="524"/>
      <c r="BA16" s="524"/>
      <c r="BB16" s="524"/>
      <c r="BC16" s="524"/>
      <c r="BD16" s="524"/>
      <c r="BE16" s="524"/>
      <c r="BF16" s="48"/>
      <c r="BG16" s="48"/>
      <c r="BH16" s="48"/>
      <c r="BI16" s="48"/>
      <c r="BJ16" s="48"/>
      <c r="BK16" s="48"/>
      <c r="BL16" s="48"/>
      <c r="BM16" s="48"/>
      <c r="BN16" s="48"/>
      <c r="BO16" s="55"/>
    </row>
    <row r="17" spans="1:67" ht="2.4500000000000002" customHeight="1" thickBot="1" x14ac:dyDescent="0.25">
      <c r="A17" s="16"/>
      <c r="B17" s="16"/>
      <c r="C17" s="490"/>
      <c r="D17" s="491"/>
      <c r="E17" s="491"/>
      <c r="F17" s="491"/>
      <c r="G17" s="491"/>
      <c r="H17" s="491"/>
      <c r="I17" s="491"/>
      <c r="J17" s="491"/>
      <c r="K17" s="491"/>
      <c r="L17" s="491"/>
      <c r="M17" s="535"/>
      <c r="N17" s="526"/>
      <c r="O17" s="491"/>
      <c r="P17" s="491"/>
      <c r="Q17" s="491"/>
      <c r="R17" s="492"/>
      <c r="S17" s="16"/>
      <c r="T17" s="55"/>
      <c r="U17" s="73"/>
      <c r="V17" s="73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63"/>
      <c r="AO17" s="63"/>
      <c r="AP17" s="63"/>
      <c r="AQ17" s="63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6"/>
      <c r="BG17" s="48"/>
      <c r="BH17" s="48"/>
      <c r="BI17" s="48"/>
      <c r="BJ17" s="48"/>
      <c r="BK17" s="48"/>
      <c r="BL17" s="48"/>
      <c r="BM17" s="48"/>
      <c r="BN17" s="48"/>
      <c r="BO17" s="55"/>
    </row>
    <row r="18" spans="1:67" ht="9.1999999999999993" customHeight="1" x14ac:dyDescent="0.2">
      <c r="A18" s="16"/>
      <c r="B18" s="16"/>
      <c r="C18" s="490"/>
      <c r="D18" s="491"/>
      <c r="E18" s="491"/>
      <c r="F18" s="491"/>
      <c r="G18" s="491"/>
      <c r="H18" s="491"/>
      <c r="I18" s="491"/>
      <c r="J18" s="491"/>
      <c r="K18" s="491"/>
      <c r="L18" s="491"/>
      <c r="M18" s="535"/>
      <c r="N18" s="527"/>
      <c r="O18" s="528"/>
      <c r="P18" s="528"/>
      <c r="Q18" s="528"/>
      <c r="R18" s="529"/>
      <c r="S18" s="16"/>
      <c r="T18" s="55"/>
      <c r="U18" s="485" t="s">
        <v>439</v>
      </c>
      <c r="V18" s="485"/>
      <c r="W18" s="496" t="s">
        <v>3018</v>
      </c>
      <c r="X18" s="496"/>
      <c r="Y18" s="496"/>
      <c r="Z18" s="496"/>
      <c r="AA18" s="496"/>
      <c r="AB18" s="496"/>
      <c r="AC18" s="496"/>
      <c r="AD18" s="496"/>
      <c r="AE18" s="496"/>
      <c r="AF18" s="496"/>
      <c r="AG18" s="496"/>
      <c r="AH18" s="496"/>
      <c r="AI18" s="496"/>
      <c r="AJ18" s="496"/>
      <c r="AK18" s="496"/>
      <c r="AL18" s="496"/>
      <c r="AM18" s="496"/>
      <c r="AN18" s="496"/>
      <c r="AO18" s="496"/>
      <c r="AP18" s="496"/>
      <c r="AQ18" s="497"/>
      <c r="AR18" s="476">
        <f>'Лилии Colorline'!K6</f>
        <v>0</v>
      </c>
      <c r="AS18" s="477"/>
      <c r="AT18" s="477"/>
      <c r="AU18" s="477"/>
      <c r="AV18" s="477"/>
      <c r="AW18" s="477"/>
      <c r="AX18" s="477"/>
      <c r="AY18" s="477"/>
      <c r="AZ18" s="477"/>
      <c r="BA18" s="477"/>
      <c r="BB18" s="477"/>
      <c r="BC18" s="477"/>
      <c r="BD18" s="477"/>
      <c r="BE18" s="478"/>
      <c r="BF18" s="76"/>
      <c r="BG18" s="48"/>
      <c r="BH18" s="544" t="s">
        <v>436</v>
      </c>
      <c r="BI18" s="544"/>
      <c r="BJ18" s="48"/>
      <c r="BK18" s="48"/>
      <c r="BL18" s="48"/>
      <c r="BM18" s="48"/>
      <c r="BN18" s="48"/>
      <c r="BO18" s="55"/>
    </row>
    <row r="19" spans="1:67" ht="6.75" customHeight="1" x14ac:dyDescent="0.2">
      <c r="A19" s="16"/>
      <c r="B19" s="16"/>
      <c r="C19" s="490"/>
      <c r="D19" s="491"/>
      <c r="E19" s="491"/>
      <c r="F19" s="491"/>
      <c r="G19" s="491"/>
      <c r="H19" s="491"/>
      <c r="I19" s="491"/>
      <c r="J19" s="491"/>
      <c r="K19" s="491"/>
      <c r="L19" s="491"/>
      <c r="M19" s="535"/>
      <c r="N19" s="540"/>
      <c r="O19" s="541"/>
      <c r="P19" s="541"/>
      <c r="Q19" s="541"/>
      <c r="R19" s="542"/>
      <c r="S19" s="16"/>
      <c r="T19" s="55"/>
      <c r="U19" s="485"/>
      <c r="V19" s="485"/>
      <c r="W19" s="498"/>
      <c r="X19" s="498"/>
      <c r="Y19" s="498"/>
      <c r="Z19" s="498"/>
      <c r="AA19" s="498"/>
      <c r="AB19" s="498"/>
      <c r="AC19" s="498"/>
      <c r="AD19" s="498"/>
      <c r="AE19" s="498"/>
      <c r="AF19" s="498"/>
      <c r="AG19" s="498"/>
      <c r="AH19" s="498"/>
      <c r="AI19" s="498"/>
      <c r="AJ19" s="498"/>
      <c r="AK19" s="498"/>
      <c r="AL19" s="498"/>
      <c r="AM19" s="498"/>
      <c r="AN19" s="498"/>
      <c r="AO19" s="498"/>
      <c r="AP19" s="498"/>
      <c r="AQ19" s="499"/>
      <c r="AR19" s="479"/>
      <c r="AS19" s="480"/>
      <c r="AT19" s="480"/>
      <c r="AU19" s="480"/>
      <c r="AV19" s="480"/>
      <c r="AW19" s="480"/>
      <c r="AX19" s="480"/>
      <c r="AY19" s="480"/>
      <c r="AZ19" s="480"/>
      <c r="BA19" s="480"/>
      <c r="BB19" s="480"/>
      <c r="BC19" s="480"/>
      <c r="BD19" s="480"/>
      <c r="BE19" s="481"/>
      <c r="BF19" s="76"/>
      <c r="BG19" s="48"/>
      <c r="BH19" s="544"/>
      <c r="BI19" s="544"/>
      <c r="BJ19" s="48"/>
      <c r="BK19" s="48"/>
      <c r="BL19" s="48"/>
      <c r="BM19" s="48"/>
      <c r="BN19" s="48"/>
      <c r="BO19" s="55"/>
    </row>
    <row r="20" spans="1:67" ht="2.4500000000000002" customHeight="1" thickBot="1" x14ac:dyDescent="0.25">
      <c r="A20" s="16"/>
      <c r="B20" s="16"/>
      <c r="C20" s="490"/>
      <c r="D20" s="491"/>
      <c r="E20" s="491"/>
      <c r="F20" s="491"/>
      <c r="G20" s="491"/>
      <c r="H20" s="491"/>
      <c r="I20" s="491"/>
      <c r="J20" s="491"/>
      <c r="K20" s="491"/>
      <c r="L20" s="491"/>
      <c r="M20" s="535"/>
      <c r="N20" s="526"/>
      <c r="O20" s="491"/>
      <c r="P20" s="491"/>
      <c r="Q20" s="491"/>
      <c r="R20" s="492"/>
      <c r="S20" s="16"/>
      <c r="T20" s="55"/>
      <c r="U20" s="486"/>
      <c r="V20" s="486"/>
      <c r="W20" s="500"/>
      <c r="X20" s="500"/>
      <c r="Y20" s="500"/>
      <c r="Z20" s="500"/>
      <c r="AA20" s="500"/>
      <c r="AB20" s="500"/>
      <c r="AC20" s="500"/>
      <c r="AD20" s="500"/>
      <c r="AE20" s="500"/>
      <c r="AF20" s="500"/>
      <c r="AG20" s="500"/>
      <c r="AH20" s="500"/>
      <c r="AI20" s="500"/>
      <c r="AJ20" s="500"/>
      <c r="AK20" s="500"/>
      <c r="AL20" s="500"/>
      <c r="AM20" s="500"/>
      <c r="AN20" s="500"/>
      <c r="AO20" s="500"/>
      <c r="AP20" s="500"/>
      <c r="AQ20" s="501"/>
      <c r="AR20" s="482"/>
      <c r="AS20" s="483"/>
      <c r="AT20" s="483"/>
      <c r="AU20" s="483"/>
      <c r="AV20" s="483"/>
      <c r="AW20" s="483"/>
      <c r="AX20" s="483"/>
      <c r="AY20" s="483"/>
      <c r="AZ20" s="483"/>
      <c r="BA20" s="483"/>
      <c r="BB20" s="483"/>
      <c r="BC20" s="483"/>
      <c r="BD20" s="483"/>
      <c r="BE20" s="484"/>
      <c r="BF20" s="76"/>
      <c r="BG20" s="48"/>
      <c r="BH20" s="544"/>
      <c r="BI20" s="544"/>
      <c r="BJ20" s="55"/>
      <c r="BK20" s="55"/>
      <c r="BL20" s="55"/>
      <c r="BM20" s="55"/>
      <c r="BN20" s="55"/>
      <c r="BO20" s="55"/>
    </row>
    <row r="21" spans="1:67" ht="8.25" customHeight="1" x14ac:dyDescent="0.2">
      <c r="A21" s="16"/>
      <c r="B21" s="16"/>
      <c r="C21" s="490"/>
      <c r="D21" s="491"/>
      <c r="E21" s="491"/>
      <c r="F21" s="491"/>
      <c r="G21" s="491"/>
      <c r="H21" s="491"/>
      <c r="I21" s="491"/>
      <c r="J21" s="491"/>
      <c r="K21" s="491"/>
      <c r="L21" s="491"/>
      <c r="M21" s="535"/>
      <c r="N21" s="526"/>
      <c r="O21" s="491"/>
      <c r="P21" s="491"/>
      <c r="Q21" s="491"/>
      <c r="R21" s="492"/>
      <c r="S21" s="16"/>
      <c r="T21" s="55"/>
      <c r="U21" s="538" t="s">
        <v>440</v>
      </c>
      <c r="V21" s="538"/>
      <c r="W21" s="496" t="s">
        <v>3019</v>
      </c>
      <c r="X21" s="496"/>
      <c r="Y21" s="496"/>
      <c r="Z21" s="496"/>
      <c r="AA21" s="496"/>
      <c r="AB21" s="496"/>
      <c r="AC21" s="496"/>
      <c r="AD21" s="496"/>
      <c r="AE21" s="496"/>
      <c r="AF21" s="496"/>
      <c r="AG21" s="496"/>
      <c r="AH21" s="496"/>
      <c r="AI21" s="496"/>
      <c r="AJ21" s="496"/>
      <c r="AK21" s="496"/>
      <c r="AL21" s="496"/>
      <c r="AM21" s="496"/>
      <c r="AN21" s="496"/>
      <c r="AO21" s="496"/>
      <c r="AP21" s="496"/>
      <c r="AQ21" s="497"/>
      <c r="AR21" s="476">
        <f>'Луковичные ЛЕТО-ОСЕНЬ'!K6</f>
        <v>0</v>
      </c>
      <c r="AS21" s="477"/>
      <c r="AT21" s="477"/>
      <c r="AU21" s="477"/>
      <c r="AV21" s="477"/>
      <c r="AW21" s="477"/>
      <c r="AX21" s="477"/>
      <c r="AY21" s="477"/>
      <c r="AZ21" s="477"/>
      <c r="BA21" s="477"/>
      <c r="BB21" s="477"/>
      <c r="BC21" s="477"/>
      <c r="BD21" s="477"/>
      <c r="BE21" s="478"/>
      <c r="BF21" s="76"/>
      <c r="BG21" s="48"/>
      <c r="BH21" s="544"/>
      <c r="BI21" s="544"/>
      <c r="BJ21" s="55"/>
      <c r="BK21" s="55"/>
      <c r="BL21" s="55"/>
      <c r="BM21" s="55"/>
      <c r="BN21" s="55"/>
      <c r="BO21" s="55"/>
    </row>
    <row r="22" spans="1:67" ht="6.75" customHeight="1" x14ac:dyDescent="0.2">
      <c r="A22" s="16"/>
      <c r="B22" s="16"/>
      <c r="C22" s="490"/>
      <c r="D22" s="491"/>
      <c r="E22" s="491"/>
      <c r="F22" s="491"/>
      <c r="G22" s="491"/>
      <c r="H22" s="491"/>
      <c r="I22" s="491"/>
      <c r="J22" s="491"/>
      <c r="K22" s="491"/>
      <c r="L22" s="491"/>
      <c r="M22" s="535"/>
      <c r="N22" s="526"/>
      <c r="O22" s="491"/>
      <c r="P22" s="491"/>
      <c r="Q22" s="491"/>
      <c r="R22" s="492"/>
      <c r="S22" s="16"/>
      <c r="T22" s="55"/>
      <c r="U22" s="485"/>
      <c r="V22" s="485"/>
      <c r="W22" s="498"/>
      <c r="X22" s="498"/>
      <c r="Y22" s="498"/>
      <c r="Z22" s="498"/>
      <c r="AA22" s="498"/>
      <c r="AB22" s="498"/>
      <c r="AC22" s="498"/>
      <c r="AD22" s="498"/>
      <c r="AE22" s="498"/>
      <c r="AF22" s="498"/>
      <c r="AG22" s="498"/>
      <c r="AH22" s="498"/>
      <c r="AI22" s="498"/>
      <c r="AJ22" s="498"/>
      <c r="AK22" s="498"/>
      <c r="AL22" s="498"/>
      <c r="AM22" s="498"/>
      <c r="AN22" s="498"/>
      <c r="AO22" s="498"/>
      <c r="AP22" s="498"/>
      <c r="AQ22" s="499"/>
      <c r="AR22" s="479"/>
      <c r="AS22" s="480"/>
      <c r="AT22" s="480"/>
      <c r="AU22" s="480"/>
      <c r="AV22" s="480"/>
      <c r="AW22" s="480"/>
      <c r="AX22" s="480"/>
      <c r="AY22" s="480"/>
      <c r="AZ22" s="480"/>
      <c r="BA22" s="480"/>
      <c r="BB22" s="480"/>
      <c r="BC22" s="480"/>
      <c r="BD22" s="480"/>
      <c r="BE22" s="481"/>
      <c r="BF22" s="76"/>
      <c r="BG22" s="48"/>
      <c r="BH22" s="544"/>
      <c r="BI22" s="544"/>
      <c r="BJ22" s="55"/>
      <c r="BK22" s="55"/>
      <c r="BL22" s="55"/>
      <c r="BM22" s="55"/>
      <c r="BN22" s="55"/>
      <c r="BO22" s="55"/>
    </row>
    <row r="23" spans="1:67" ht="3.75" customHeight="1" thickBot="1" x14ac:dyDescent="0.25">
      <c r="A23" s="16"/>
      <c r="B23" s="16"/>
      <c r="C23" s="493"/>
      <c r="D23" s="494"/>
      <c r="E23" s="494"/>
      <c r="F23" s="494"/>
      <c r="G23" s="494"/>
      <c r="H23" s="494"/>
      <c r="I23" s="494"/>
      <c r="J23" s="494"/>
      <c r="K23" s="494"/>
      <c r="L23" s="494"/>
      <c r="M23" s="536"/>
      <c r="N23" s="543"/>
      <c r="O23" s="494"/>
      <c r="P23" s="494"/>
      <c r="Q23" s="494"/>
      <c r="R23" s="495"/>
      <c r="S23" s="16"/>
      <c r="T23" s="55"/>
      <c r="U23" s="486"/>
      <c r="V23" s="486"/>
      <c r="W23" s="500"/>
      <c r="X23" s="500"/>
      <c r="Y23" s="500"/>
      <c r="Z23" s="500"/>
      <c r="AA23" s="500"/>
      <c r="AB23" s="500"/>
      <c r="AC23" s="500"/>
      <c r="AD23" s="500"/>
      <c r="AE23" s="500"/>
      <c r="AF23" s="500"/>
      <c r="AG23" s="500"/>
      <c r="AH23" s="500"/>
      <c r="AI23" s="500"/>
      <c r="AJ23" s="500"/>
      <c r="AK23" s="500"/>
      <c r="AL23" s="500"/>
      <c r="AM23" s="500"/>
      <c r="AN23" s="500"/>
      <c r="AO23" s="500"/>
      <c r="AP23" s="500"/>
      <c r="AQ23" s="501"/>
      <c r="AR23" s="482"/>
      <c r="AS23" s="483"/>
      <c r="AT23" s="483"/>
      <c r="AU23" s="483"/>
      <c r="AV23" s="483"/>
      <c r="AW23" s="483"/>
      <c r="AX23" s="483"/>
      <c r="AY23" s="483"/>
      <c r="AZ23" s="483"/>
      <c r="BA23" s="483"/>
      <c r="BB23" s="483"/>
      <c r="BC23" s="483"/>
      <c r="BD23" s="483"/>
      <c r="BE23" s="484"/>
      <c r="BF23" s="76"/>
      <c r="BG23" s="48"/>
      <c r="BH23" s="544"/>
      <c r="BI23" s="544"/>
      <c r="BJ23" s="55"/>
      <c r="BK23" s="55"/>
      <c r="BL23" s="55"/>
      <c r="BM23" s="55"/>
      <c r="BN23" s="55"/>
      <c r="BO23" s="55"/>
    </row>
    <row r="24" spans="1:67" ht="8.25" customHeight="1" thickBot="1" x14ac:dyDescent="0.25">
      <c r="A24" s="16"/>
      <c r="B24" s="16"/>
      <c r="C24" s="444" t="s">
        <v>437</v>
      </c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5"/>
      <c r="O24" s="445"/>
      <c r="P24" s="445"/>
      <c r="Q24" s="445"/>
      <c r="R24" s="446"/>
      <c r="S24" s="16"/>
      <c r="T24" s="55"/>
      <c r="U24" s="538" t="s">
        <v>441</v>
      </c>
      <c r="V24" s="538"/>
      <c r="W24" s="554" t="s">
        <v>4398</v>
      </c>
      <c r="X24" s="554"/>
      <c r="Y24" s="554"/>
      <c r="Z24" s="554"/>
      <c r="AA24" s="554"/>
      <c r="AB24" s="554"/>
      <c r="AC24" s="554"/>
      <c r="AD24" s="554"/>
      <c r="AE24" s="554"/>
      <c r="AF24" s="554"/>
      <c r="AG24" s="554"/>
      <c r="AH24" s="554"/>
      <c r="AI24" s="554"/>
      <c r="AJ24" s="554"/>
      <c r="AK24" s="554"/>
      <c r="AL24" s="554"/>
      <c r="AM24" s="554"/>
      <c r="AN24" s="554"/>
      <c r="AO24" s="554"/>
      <c r="AP24" s="554"/>
      <c r="AQ24" s="555"/>
      <c r="AR24" s="476">
        <f>'Многолетники в упаковке'!K6</f>
        <v>0</v>
      </c>
      <c r="AS24" s="477"/>
      <c r="AT24" s="477"/>
      <c r="AU24" s="477"/>
      <c r="AV24" s="477"/>
      <c r="AW24" s="477"/>
      <c r="AX24" s="477"/>
      <c r="AY24" s="477"/>
      <c r="AZ24" s="477"/>
      <c r="BA24" s="477"/>
      <c r="BB24" s="477"/>
      <c r="BC24" s="477"/>
      <c r="BD24" s="477"/>
      <c r="BE24" s="478"/>
      <c r="BF24" s="76"/>
      <c r="BG24" s="48"/>
      <c r="BH24" s="544"/>
      <c r="BI24" s="544"/>
      <c r="BJ24" s="55"/>
      <c r="BK24" s="55"/>
      <c r="BL24" s="55"/>
      <c r="BM24" s="55"/>
      <c r="BN24" s="55"/>
      <c r="BO24" s="55"/>
    </row>
    <row r="25" spans="1:67" ht="3.75" customHeight="1" x14ac:dyDescent="0.2">
      <c r="A25" s="16"/>
      <c r="B25" s="16"/>
      <c r="C25" s="545"/>
      <c r="D25" s="546"/>
      <c r="E25" s="546"/>
      <c r="F25" s="546"/>
      <c r="G25" s="546"/>
      <c r="H25" s="546"/>
      <c r="I25" s="546"/>
      <c r="J25" s="546"/>
      <c r="K25" s="546"/>
      <c r="L25" s="546"/>
      <c r="M25" s="546"/>
      <c r="N25" s="546"/>
      <c r="O25" s="546"/>
      <c r="P25" s="546"/>
      <c r="Q25" s="546"/>
      <c r="R25" s="547"/>
      <c r="S25" s="16"/>
      <c r="T25" s="55"/>
      <c r="U25" s="485"/>
      <c r="V25" s="485"/>
      <c r="W25" s="556"/>
      <c r="X25" s="556"/>
      <c r="Y25" s="556"/>
      <c r="Z25" s="556"/>
      <c r="AA25" s="556"/>
      <c r="AB25" s="556"/>
      <c r="AC25" s="556"/>
      <c r="AD25" s="556"/>
      <c r="AE25" s="556"/>
      <c r="AF25" s="556"/>
      <c r="AG25" s="556"/>
      <c r="AH25" s="556"/>
      <c r="AI25" s="556"/>
      <c r="AJ25" s="556"/>
      <c r="AK25" s="556"/>
      <c r="AL25" s="556"/>
      <c r="AM25" s="556"/>
      <c r="AN25" s="556"/>
      <c r="AO25" s="556"/>
      <c r="AP25" s="556"/>
      <c r="AQ25" s="557"/>
      <c r="AR25" s="479"/>
      <c r="AS25" s="480"/>
      <c r="AT25" s="480"/>
      <c r="AU25" s="480"/>
      <c r="AV25" s="480"/>
      <c r="AW25" s="480"/>
      <c r="AX25" s="480"/>
      <c r="AY25" s="480"/>
      <c r="AZ25" s="480"/>
      <c r="BA25" s="480"/>
      <c r="BB25" s="480"/>
      <c r="BC25" s="480"/>
      <c r="BD25" s="480"/>
      <c r="BE25" s="481"/>
      <c r="BF25" s="76"/>
      <c r="BG25" s="48"/>
      <c r="BH25" s="544"/>
      <c r="BI25" s="544"/>
      <c r="BJ25" s="55"/>
      <c r="BK25" s="55"/>
      <c r="BL25" s="55"/>
      <c r="BM25" s="55"/>
      <c r="BN25" s="55"/>
      <c r="BO25" s="55"/>
    </row>
    <row r="26" spans="1:67" ht="6.2" customHeight="1" thickBot="1" x14ac:dyDescent="0.25">
      <c r="A26" s="16"/>
      <c r="B26" s="16"/>
      <c r="C26" s="548"/>
      <c r="D26" s="549"/>
      <c r="E26" s="549"/>
      <c r="F26" s="549"/>
      <c r="G26" s="549"/>
      <c r="H26" s="549"/>
      <c r="I26" s="549"/>
      <c r="J26" s="549"/>
      <c r="K26" s="549"/>
      <c r="L26" s="549"/>
      <c r="M26" s="549"/>
      <c r="N26" s="549"/>
      <c r="O26" s="549"/>
      <c r="P26" s="549"/>
      <c r="Q26" s="549"/>
      <c r="R26" s="550"/>
      <c r="S26" s="16"/>
      <c r="T26" s="16"/>
      <c r="U26" s="486"/>
      <c r="V26" s="486"/>
      <c r="W26" s="558"/>
      <c r="X26" s="558"/>
      <c r="Y26" s="558"/>
      <c r="Z26" s="558"/>
      <c r="AA26" s="558"/>
      <c r="AB26" s="558"/>
      <c r="AC26" s="558"/>
      <c r="AD26" s="558"/>
      <c r="AE26" s="558"/>
      <c r="AF26" s="558"/>
      <c r="AG26" s="558"/>
      <c r="AH26" s="558"/>
      <c r="AI26" s="558"/>
      <c r="AJ26" s="558"/>
      <c r="AK26" s="558"/>
      <c r="AL26" s="558"/>
      <c r="AM26" s="558"/>
      <c r="AN26" s="558"/>
      <c r="AO26" s="558"/>
      <c r="AP26" s="558"/>
      <c r="AQ26" s="559"/>
      <c r="AR26" s="482"/>
      <c r="AS26" s="483"/>
      <c r="AT26" s="483"/>
      <c r="AU26" s="483"/>
      <c r="AV26" s="483"/>
      <c r="AW26" s="483"/>
      <c r="AX26" s="483"/>
      <c r="AY26" s="483"/>
      <c r="AZ26" s="483"/>
      <c r="BA26" s="483"/>
      <c r="BB26" s="483"/>
      <c r="BC26" s="483"/>
      <c r="BD26" s="483"/>
      <c r="BE26" s="484"/>
      <c r="BF26" s="76"/>
      <c r="BG26" s="48"/>
      <c r="BH26" s="544"/>
      <c r="BI26" s="544"/>
      <c r="BJ26" s="55"/>
      <c r="BK26" s="55"/>
      <c r="BL26" s="55"/>
      <c r="BM26" s="55"/>
      <c r="BN26" s="55"/>
      <c r="BO26" s="55"/>
    </row>
    <row r="27" spans="1:67" ht="6.2" customHeight="1" x14ac:dyDescent="0.2">
      <c r="A27" s="16"/>
      <c r="B27" s="16"/>
      <c r="C27" s="548"/>
      <c r="D27" s="549"/>
      <c r="E27" s="549"/>
      <c r="F27" s="549"/>
      <c r="G27" s="549"/>
      <c r="H27" s="549"/>
      <c r="I27" s="549"/>
      <c r="J27" s="549"/>
      <c r="K27" s="549"/>
      <c r="L27" s="549"/>
      <c r="M27" s="549"/>
      <c r="N27" s="549"/>
      <c r="O27" s="549"/>
      <c r="P27" s="549"/>
      <c r="Q27" s="549"/>
      <c r="R27" s="550"/>
      <c r="S27" s="16"/>
      <c r="T27" s="16"/>
      <c r="U27" s="502"/>
      <c r="V27" s="502"/>
      <c r="W27" s="503" t="s">
        <v>2283</v>
      </c>
      <c r="X27" s="503"/>
      <c r="Y27" s="503"/>
      <c r="Z27" s="503"/>
      <c r="AA27" s="503"/>
      <c r="AB27" s="503"/>
      <c r="AC27" s="503"/>
      <c r="AD27" s="503"/>
      <c r="AE27" s="503"/>
      <c r="AF27" s="503"/>
      <c r="AG27" s="503"/>
      <c r="AH27" s="503"/>
      <c r="AI27" s="503"/>
      <c r="AJ27" s="503"/>
      <c r="AK27" s="503"/>
      <c r="AL27" s="503"/>
      <c r="AM27" s="503"/>
      <c r="AN27" s="503"/>
      <c r="AO27" s="503"/>
      <c r="AP27" s="503"/>
      <c r="AQ27" s="504"/>
      <c r="AR27" s="476" t="e">
        <f>AR18+AR21+AR24+#REF!</f>
        <v>#REF!</v>
      </c>
      <c r="AS27" s="477"/>
      <c r="AT27" s="477"/>
      <c r="AU27" s="477"/>
      <c r="AV27" s="477"/>
      <c r="AW27" s="477"/>
      <c r="AX27" s="477"/>
      <c r="AY27" s="477"/>
      <c r="AZ27" s="477"/>
      <c r="BA27" s="477"/>
      <c r="BB27" s="477"/>
      <c r="BC27" s="477"/>
      <c r="BD27" s="477"/>
      <c r="BE27" s="478"/>
      <c r="BF27" s="76"/>
      <c r="BG27" s="48"/>
      <c r="BH27" s="544"/>
      <c r="BI27" s="544"/>
      <c r="BJ27" s="55"/>
      <c r="BK27" s="55"/>
      <c r="BL27" s="55"/>
      <c r="BM27" s="55"/>
      <c r="BN27" s="55"/>
      <c r="BO27" s="55"/>
    </row>
    <row r="28" spans="1:67" ht="6.2" customHeight="1" x14ac:dyDescent="0.2">
      <c r="A28" s="16"/>
      <c r="B28" s="16"/>
      <c r="C28" s="548"/>
      <c r="D28" s="549"/>
      <c r="E28" s="549"/>
      <c r="F28" s="549"/>
      <c r="G28" s="549"/>
      <c r="H28" s="549"/>
      <c r="I28" s="549"/>
      <c r="J28" s="549"/>
      <c r="K28" s="549"/>
      <c r="L28" s="549"/>
      <c r="M28" s="549"/>
      <c r="N28" s="549"/>
      <c r="O28" s="549"/>
      <c r="P28" s="549"/>
      <c r="Q28" s="549"/>
      <c r="R28" s="550"/>
      <c r="S28" s="16"/>
      <c r="T28" s="16"/>
      <c r="U28" s="452"/>
      <c r="V28" s="452"/>
      <c r="W28" s="453"/>
      <c r="X28" s="453"/>
      <c r="Y28" s="453"/>
      <c r="Z28" s="453"/>
      <c r="AA28" s="453"/>
      <c r="AB28" s="453"/>
      <c r="AC28" s="453"/>
      <c r="AD28" s="453"/>
      <c r="AE28" s="453"/>
      <c r="AF28" s="453"/>
      <c r="AG28" s="453"/>
      <c r="AH28" s="453"/>
      <c r="AI28" s="453"/>
      <c r="AJ28" s="453"/>
      <c r="AK28" s="453"/>
      <c r="AL28" s="453"/>
      <c r="AM28" s="453"/>
      <c r="AN28" s="453"/>
      <c r="AO28" s="453"/>
      <c r="AP28" s="453"/>
      <c r="AQ28" s="454"/>
      <c r="AR28" s="479"/>
      <c r="AS28" s="480"/>
      <c r="AT28" s="480"/>
      <c r="AU28" s="480"/>
      <c r="AV28" s="480"/>
      <c r="AW28" s="480"/>
      <c r="AX28" s="480"/>
      <c r="AY28" s="480"/>
      <c r="AZ28" s="480"/>
      <c r="BA28" s="480"/>
      <c r="BB28" s="480"/>
      <c r="BC28" s="480"/>
      <c r="BD28" s="480"/>
      <c r="BE28" s="481"/>
      <c r="BF28" s="76"/>
      <c r="BG28" s="48"/>
      <c r="BH28" s="544"/>
      <c r="BI28" s="544"/>
      <c r="BJ28" s="55"/>
      <c r="BK28" s="55"/>
      <c r="BL28" s="55"/>
      <c r="BM28" s="55"/>
      <c r="BN28" s="55"/>
      <c r="BO28" s="55"/>
    </row>
    <row r="29" spans="1:67" ht="6.2" customHeight="1" thickBot="1" x14ac:dyDescent="0.25">
      <c r="A29" s="16"/>
      <c r="B29" s="16"/>
      <c r="C29" s="551"/>
      <c r="D29" s="552"/>
      <c r="E29" s="552"/>
      <c r="F29" s="552"/>
      <c r="G29" s="552"/>
      <c r="H29" s="552"/>
      <c r="I29" s="552"/>
      <c r="J29" s="552"/>
      <c r="K29" s="552"/>
      <c r="L29" s="552"/>
      <c r="M29" s="552"/>
      <c r="N29" s="552"/>
      <c r="O29" s="552"/>
      <c r="P29" s="552"/>
      <c r="Q29" s="552"/>
      <c r="R29" s="553"/>
      <c r="S29" s="16"/>
      <c r="T29" s="16"/>
      <c r="U29" s="452"/>
      <c r="V29" s="452"/>
      <c r="W29" s="453"/>
      <c r="X29" s="453"/>
      <c r="Y29" s="453"/>
      <c r="Z29" s="453"/>
      <c r="AA29" s="453"/>
      <c r="AB29" s="453"/>
      <c r="AC29" s="453"/>
      <c r="AD29" s="453"/>
      <c r="AE29" s="453"/>
      <c r="AF29" s="453"/>
      <c r="AG29" s="453"/>
      <c r="AH29" s="453"/>
      <c r="AI29" s="453"/>
      <c r="AJ29" s="453"/>
      <c r="AK29" s="453"/>
      <c r="AL29" s="453"/>
      <c r="AM29" s="453"/>
      <c r="AN29" s="453"/>
      <c r="AO29" s="453"/>
      <c r="AP29" s="453"/>
      <c r="AQ29" s="454"/>
      <c r="AR29" s="482"/>
      <c r="AS29" s="483"/>
      <c r="AT29" s="483"/>
      <c r="AU29" s="483"/>
      <c r="AV29" s="483"/>
      <c r="AW29" s="483"/>
      <c r="AX29" s="483"/>
      <c r="AY29" s="483"/>
      <c r="AZ29" s="483"/>
      <c r="BA29" s="483"/>
      <c r="BB29" s="483"/>
      <c r="BC29" s="483"/>
      <c r="BD29" s="483"/>
      <c r="BE29" s="484"/>
      <c r="BF29" s="76"/>
      <c r="BG29" s="48"/>
      <c r="BH29" s="544"/>
      <c r="BI29" s="544"/>
      <c r="BJ29" s="55"/>
      <c r="BK29" s="55"/>
      <c r="BL29" s="55"/>
      <c r="BM29" s="55"/>
      <c r="BN29" s="55"/>
      <c r="BO29" s="55"/>
    </row>
    <row r="30" spans="1:67" ht="8.25" customHeight="1" thickBot="1" x14ac:dyDescent="0.25">
      <c r="A30" s="16"/>
      <c r="B30" s="16"/>
      <c r="C30" s="444" t="s">
        <v>438</v>
      </c>
      <c r="D30" s="445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  <c r="R30" s="446"/>
      <c r="S30" s="16"/>
      <c r="T30" s="16"/>
      <c r="U30" s="450"/>
      <c r="V30" s="450"/>
      <c r="W30" s="450"/>
      <c r="X30" s="450"/>
      <c r="Y30" s="450"/>
      <c r="Z30" s="450"/>
      <c r="AA30" s="450"/>
      <c r="AB30" s="450"/>
      <c r="AC30" s="450"/>
      <c r="AD30" s="450"/>
      <c r="AE30" s="450"/>
      <c r="AF30" s="450"/>
      <c r="AG30" s="450"/>
      <c r="AH30" s="450"/>
      <c r="AI30" s="450"/>
      <c r="AJ30" s="450"/>
      <c r="AK30" s="450"/>
      <c r="AL30" s="450"/>
      <c r="AM30" s="450"/>
      <c r="AN30" s="450"/>
      <c r="AO30" s="450"/>
      <c r="AP30" s="450"/>
      <c r="AQ30" s="451"/>
      <c r="AR30" s="505" t="s">
        <v>442</v>
      </c>
      <c r="AS30" s="506"/>
      <c r="AT30" s="506"/>
      <c r="AU30" s="506"/>
      <c r="AV30" s="506"/>
      <c r="AW30" s="506"/>
      <c r="AX30" s="506"/>
      <c r="AY30" s="506"/>
      <c r="AZ30" s="506"/>
      <c r="BA30" s="507"/>
      <c r="BB30" s="514"/>
      <c r="BC30" s="515"/>
      <c r="BD30" s="515"/>
      <c r="BE30" s="516"/>
      <c r="BF30" s="76"/>
      <c r="BG30" s="48"/>
      <c r="BH30" s="544"/>
      <c r="BI30" s="544"/>
      <c r="BJ30" s="55"/>
      <c r="BK30" s="55"/>
      <c r="BL30" s="55"/>
      <c r="BM30" s="55"/>
      <c r="BN30" s="55"/>
      <c r="BO30" s="55"/>
    </row>
    <row r="31" spans="1:67" ht="7.5" customHeight="1" x14ac:dyDescent="0.2">
      <c r="A31" s="16"/>
      <c r="B31" s="16"/>
      <c r="C31" s="487"/>
      <c r="D31" s="488"/>
      <c r="E31" s="488"/>
      <c r="F31" s="488"/>
      <c r="G31" s="488"/>
      <c r="H31" s="488"/>
      <c r="I31" s="488"/>
      <c r="J31" s="488"/>
      <c r="K31" s="488"/>
      <c r="L31" s="488"/>
      <c r="M31" s="488"/>
      <c r="N31" s="488"/>
      <c r="O31" s="488"/>
      <c r="P31" s="488"/>
      <c r="Q31" s="488"/>
      <c r="R31" s="489"/>
      <c r="S31" s="16"/>
      <c r="T31" s="16"/>
      <c r="U31" s="450"/>
      <c r="V31" s="450"/>
      <c r="W31" s="450"/>
      <c r="X31" s="450"/>
      <c r="Y31" s="450"/>
      <c r="Z31" s="450"/>
      <c r="AA31" s="450"/>
      <c r="AB31" s="450"/>
      <c r="AC31" s="450"/>
      <c r="AD31" s="450"/>
      <c r="AE31" s="450"/>
      <c r="AF31" s="450"/>
      <c r="AG31" s="450"/>
      <c r="AH31" s="450"/>
      <c r="AI31" s="450"/>
      <c r="AJ31" s="450"/>
      <c r="AK31" s="450"/>
      <c r="AL31" s="450"/>
      <c r="AM31" s="450"/>
      <c r="AN31" s="450"/>
      <c r="AO31" s="450"/>
      <c r="AP31" s="450"/>
      <c r="AQ31" s="451"/>
      <c r="AR31" s="508"/>
      <c r="AS31" s="509"/>
      <c r="AT31" s="509"/>
      <c r="AU31" s="509"/>
      <c r="AV31" s="509"/>
      <c r="AW31" s="509"/>
      <c r="AX31" s="509"/>
      <c r="AY31" s="509"/>
      <c r="AZ31" s="509"/>
      <c r="BA31" s="510"/>
      <c r="BB31" s="517"/>
      <c r="BC31" s="518"/>
      <c r="BD31" s="518"/>
      <c r="BE31" s="519"/>
      <c r="BF31" s="76"/>
      <c r="BG31" s="48"/>
      <c r="BH31" s="544"/>
      <c r="BI31" s="544"/>
      <c r="BJ31" s="55"/>
      <c r="BK31" s="55"/>
      <c r="BL31" s="55"/>
      <c r="BM31" s="55"/>
      <c r="BN31" s="55"/>
      <c r="BO31" s="55"/>
    </row>
    <row r="32" spans="1:67" ht="4.5" customHeight="1" thickBot="1" x14ac:dyDescent="0.25">
      <c r="A32" s="16"/>
      <c r="B32" s="16"/>
      <c r="C32" s="490"/>
      <c r="D32" s="491"/>
      <c r="E32" s="491"/>
      <c r="F32" s="491"/>
      <c r="G32" s="491"/>
      <c r="H32" s="491"/>
      <c r="I32" s="491"/>
      <c r="J32" s="491"/>
      <c r="K32" s="491"/>
      <c r="L32" s="491"/>
      <c r="M32" s="491"/>
      <c r="N32" s="491"/>
      <c r="O32" s="491"/>
      <c r="P32" s="491"/>
      <c r="Q32" s="491"/>
      <c r="R32" s="492"/>
      <c r="S32" s="16"/>
      <c r="T32" s="16"/>
      <c r="U32" s="450"/>
      <c r="V32" s="450"/>
      <c r="W32" s="450"/>
      <c r="X32" s="450"/>
      <c r="Y32" s="450"/>
      <c r="Z32" s="450"/>
      <c r="AA32" s="450"/>
      <c r="AB32" s="450"/>
      <c r="AC32" s="450"/>
      <c r="AD32" s="450"/>
      <c r="AE32" s="450"/>
      <c r="AF32" s="450"/>
      <c r="AG32" s="450"/>
      <c r="AH32" s="450"/>
      <c r="AI32" s="450"/>
      <c r="AJ32" s="450"/>
      <c r="AK32" s="450"/>
      <c r="AL32" s="450"/>
      <c r="AM32" s="450"/>
      <c r="AN32" s="450"/>
      <c r="AO32" s="450"/>
      <c r="AP32" s="450"/>
      <c r="AQ32" s="451"/>
      <c r="AR32" s="511"/>
      <c r="AS32" s="512"/>
      <c r="AT32" s="512"/>
      <c r="AU32" s="512"/>
      <c r="AV32" s="512"/>
      <c r="AW32" s="512"/>
      <c r="AX32" s="512"/>
      <c r="AY32" s="512"/>
      <c r="AZ32" s="512"/>
      <c r="BA32" s="513"/>
      <c r="BB32" s="520"/>
      <c r="BC32" s="521"/>
      <c r="BD32" s="521"/>
      <c r="BE32" s="522"/>
      <c r="BF32" s="76"/>
      <c r="BG32" s="48"/>
      <c r="BH32" s="544"/>
      <c r="BI32" s="544"/>
      <c r="BJ32" s="55"/>
      <c r="BK32" s="55"/>
      <c r="BL32" s="55"/>
      <c r="BM32" s="55"/>
      <c r="BN32" s="55"/>
      <c r="BO32" s="55"/>
    </row>
    <row r="33" spans="1:67" ht="6.75" customHeight="1" x14ac:dyDescent="0.2">
      <c r="A33" s="16"/>
      <c r="B33" s="16"/>
      <c r="C33" s="490"/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491"/>
      <c r="O33" s="491"/>
      <c r="P33" s="491"/>
      <c r="Q33" s="491"/>
      <c r="R33" s="492"/>
      <c r="S33" s="16"/>
      <c r="T33" s="16"/>
      <c r="U33" s="452"/>
      <c r="V33" s="452"/>
      <c r="W33" s="453" t="s">
        <v>2032</v>
      </c>
      <c r="X33" s="453"/>
      <c r="Y33" s="453"/>
      <c r="Z33" s="453"/>
      <c r="AA33" s="453"/>
      <c r="AB33" s="453"/>
      <c r="AC33" s="453"/>
      <c r="AD33" s="453"/>
      <c r="AE33" s="453"/>
      <c r="AF33" s="453"/>
      <c r="AG33" s="453"/>
      <c r="AH33" s="453"/>
      <c r="AI33" s="453"/>
      <c r="AJ33" s="453"/>
      <c r="AK33" s="453"/>
      <c r="AL33" s="453"/>
      <c r="AM33" s="453"/>
      <c r="AN33" s="453"/>
      <c r="AO33" s="453"/>
      <c r="AP33" s="453"/>
      <c r="AQ33" s="454"/>
      <c r="AR33" s="455" t="e">
        <f>SUM(AR18:BE26)*(1-BB30)+#REF!*(1-(IF(BB30&lt;=0.25,BB30,#REF!)))</f>
        <v>#REF!</v>
      </c>
      <c r="AS33" s="456"/>
      <c r="AT33" s="456"/>
      <c r="AU33" s="456"/>
      <c r="AV33" s="456"/>
      <c r="AW33" s="456"/>
      <c r="AX33" s="456"/>
      <c r="AY33" s="456"/>
      <c r="AZ33" s="456"/>
      <c r="BA33" s="456"/>
      <c r="BB33" s="456"/>
      <c r="BC33" s="456"/>
      <c r="BD33" s="456"/>
      <c r="BE33" s="457"/>
      <c r="BF33" s="76"/>
      <c r="BG33" s="48"/>
      <c r="BH33" s="544"/>
      <c r="BI33" s="544"/>
      <c r="BJ33" s="55"/>
      <c r="BK33" s="55"/>
      <c r="BL33" s="55"/>
      <c r="BM33" s="55"/>
      <c r="BN33" s="55"/>
      <c r="BO33" s="55"/>
    </row>
    <row r="34" spans="1:67" ht="6.75" customHeight="1" x14ac:dyDescent="0.2">
      <c r="A34" s="16"/>
      <c r="B34" s="16"/>
      <c r="C34" s="490"/>
      <c r="D34" s="491"/>
      <c r="E34" s="491"/>
      <c r="F34" s="491"/>
      <c r="G34" s="491"/>
      <c r="H34" s="491"/>
      <c r="I34" s="491"/>
      <c r="J34" s="491"/>
      <c r="K34" s="491"/>
      <c r="L34" s="491"/>
      <c r="M34" s="491"/>
      <c r="N34" s="491"/>
      <c r="O34" s="491"/>
      <c r="P34" s="491"/>
      <c r="Q34" s="491"/>
      <c r="R34" s="492"/>
      <c r="S34" s="16"/>
      <c r="T34" s="16"/>
      <c r="U34" s="452"/>
      <c r="V34" s="452"/>
      <c r="W34" s="453"/>
      <c r="X34" s="453"/>
      <c r="Y34" s="453"/>
      <c r="Z34" s="453"/>
      <c r="AA34" s="453"/>
      <c r="AB34" s="453"/>
      <c r="AC34" s="453"/>
      <c r="AD34" s="453"/>
      <c r="AE34" s="453"/>
      <c r="AF34" s="453"/>
      <c r="AG34" s="453"/>
      <c r="AH34" s="453"/>
      <c r="AI34" s="453"/>
      <c r="AJ34" s="453"/>
      <c r="AK34" s="453"/>
      <c r="AL34" s="453"/>
      <c r="AM34" s="453"/>
      <c r="AN34" s="453"/>
      <c r="AO34" s="453"/>
      <c r="AP34" s="453"/>
      <c r="AQ34" s="454"/>
      <c r="AR34" s="458"/>
      <c r="AS34" s="459"/>
      <c r="AT34" s="459"/>
      <c r="AU34" s="459"/>
      <c r="AV34" s="459"/>
      <c r="AW34" s="459"/>
      <c r="AX34" s="459"/>
      <c r="AY34" s="459"/>
      <c r="AZ34" s="459"/>
      <c r="BA34" s="459"/>
      <c r="BB34" s="459"/>
      <c r="BC34" s="459"/>
      <c r="BD34" s="459"/>
      <c r="BE34" s="460"/>
      <c r="BF34" s="76"/>
      <c r="BG34" s="48"/>
      <c r="BH34" s="544"/>
      <c r="BI34" s="544"/>
      <c r="BJ34" s="55"/>
      <c r="BK34" s="55"/>
      <c r="BL34" s="55"/>
      <c r="BM34" s="55"/>
      <c r="BN34" s="55"/>
      <c r="BO34" s="55"/>
    </row>
    <row r="35" spans="1:67" ht="6.75" customHeight="1" thickBot="1" x14ac:dyDescent="0.25">
      <c r="A35" s="16"/>
      <c r="B35" s="16"/>
      <c r="C35" s="490"/>
      <c r="D35" s="491"/>
      <c r="E35" s="491"/>
      <c r="F35" s="491"/>
      <c r="G35" s="491"/>
      <c r="H35" s="491"/>
      <c r="I35" s="491"/>
      <c r="J35" s="491"/>
      <c r="K35" s="491"/>
      <c r="L35" s="491"/>
      <c r="M35" s="491"/>
      <c r="N35" s="491"/>
      <c r="O35" s="491"/>
      <c r="P35" s="491"/>
      <c r="Q35" s="491"/>
      <c r="R35" s="492"/>
      <c r="S35" s="16"/>
      <c r="T35" s="16"/>
      <c r="U35" s="452"/>
      <c r="V35" s="452"/>
      <c r="W35" s="453"/>
      <c r="X35" s="453"/>
      <c r="Y35" s="453"/>
      <c r="Z35" s="453"/>
      <c r="AA35" s="453"/>
      <c r="AB35" s="453"/>
      <c r="AC35" s="453"/>
      <c r="AD35" s="453"/>
      <c r="AE35" s="453"/>
      <c r="AF35" s="453"/>
      <c r="AG35" s="453"/>
      <c r="AH35" s="453"/>
      <c r="AI35" s="453"/>
      <c r="AJ35" s="453"/>
      <c r="AK35" s="453"/>
      <c r="AL35" s="453"/>
      <c r="AM35" s="453"/>
      <c r="AN35" s="453"/>
      <c r="AO35" s="453"/>
      <c r="AP35" s="453"/>
      <c r="AQ35" s="454"/>
      <c r="AR35" s="461"/>
      <c r="AS35" s="462"/>
      <c r="AT35" s="462"/>
      <c r="AU35" s="462"/>
      <c r="AV35" s="462"/>
      <c r="AW35" s="462"/>
      <c r="AX35" s="462"/>
      <c r="AY35" s="462"/>
      <c r="AZ35" s="462"/>
      <c r="BA35" s="462"/>
      <c r="BB35" s="462"/>
      <c r="BC35" s="462"/>
      <c r="BD35" s="462"/>
      <c r="BE35" s="463"/>
      <c r="BF35" s="76"/>
      <c r="BG35" s="48"/>
      <c r="BH35" s="544"/>
      <c r="BI35" s="544"/>
      <c r="BJ35" s="55"/>
      <c r="BK35" s="55"/>
      <c r="BL35" s="55"/>
      <c r="BM35" s="55"/>
      <c r="BN35" s="55"/>
      <c r="BO35" s="55"/>
    </row>
    <row r="36" spans="1:67" ht="3" customHeight="1" x14ac:dyDescent="0.2">
      <c r="A36" s="16"/>
      <c r="B36" s="16"/>
      <c r="C36" s="490"/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  <c r="R36" s="492"/>
      <c r="S36" s="16"/>
      <c r="T36" s="16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544"/>
      <c r="BI36" s="544"/>
      <c r="BJ36" s="55"/>
      <c r="BK36" s="55"/>
      <c r="BL36" s="55"/>
      <c r="BM36" s="55"/>
      <c r="BN36" s="55"/>
      <c r="BO36" s="55"/>
    </row>
    <row r="37" spans="1:67" ht="9.1999999999999993" customHeight="1" x14ac:dyDescent="0.2">
      <c r="A37" s="16"/>
      <c r="B37" s="16"/>
      <c r="C37" s="490"/>
      <c r="D37" s="491"/>
      <c r="E37" s="491"/>
      <c r="F37" s="491"/>
      <c r="G37" s="491"/>
      <c r="H37" s="491"/>
      <c r="I37" s="491"/>
      <c r="J37" s="491"/>
      <c r="K37" s="491"/>
      <c r="L37" s="491"/>
      <c r="M37" s="491"/>
      <c r="N37" s="491"/>
      <c r="O37" s="491"/>
      <c r="P37" s="491"/>
      <c r="Q37" s="491"/>
      <c r="R37" s="492"/>
      <c r="S37" s="16"/>
      <c r="T37" s="16"/>
      <c r="U37" s="465"/>
      <c r="V37" s="465"/>
      <c r="W37" s="465"/>
      <c r="X37" s="465"/>
      <c r="Y37" s="465"/>
      <c r="Z37" s="465"/>
      <c r="AA37" s="465"/>
      <c r="AB37" s="465"/>
      <c r="AC37" s="465"/>
      <c r="AD37" s="465"/>
      <c r="AE37" s="465"/>
      <c r="AF37" s="465"/>
      <c r="AG37" s="465"/>
      <c r="AH37" s="465"/>
      <c r="AI37" s="465"/>
      <c r="AJ37" s="465"/>
      <c r="AK37" s="465"/>
      <c r="AL37" s="465"/>
      <c r="AM37" s="465"/>
      <c r="AN37" s="465"/>
      <c r="AO37" s="465"/>
      <c r="AP37" s="465"/>
      <c r="AQ37" s="465"/>
      <c r="AR37" s="465"/>
      <c r="AS37" s="465"/>
      <c r="AT37" s="465"/>
      <c r="AU37" s="465"/>
      <c r="AV37" s="465"/>
      <c r="AW37" s="465"/>
      <c r="AX37" s="465"/>
      <c r="AY37" s="465"/>
      <c r="AZ37" s="465"/>
      <c r="BA37" s="465"/>
      <c r="BB37" s="465"/>
      <c r="BC37" s="465"/>
      <c r="BD37" s="465"/>
      <c r="BE37" s="465"/>
      <c r="BF37" s="48"/>
      <c r="BG37" s="48"/>
      <c r="BH37" s="544"/>
      <c r="BI37" s="544"/>
      <c r="BJ37" s="55"/>
      <c r="BK37" s="55"/>
      <c r="BL37" s="55"/>
      <c r="BM37" s="55"/>
      <c r="BN37" s="55"/>
      <c r="BO37" s="55"/>
    </row>
    <row r="38" spans="1:67" ht="6.2" customHeight="1" x14ac:dyDescent="0.2">
      <c r="A38" s="16"/>
      <c r="B38" s="16"/>
      <c r="C38" s="490"/>
      <c r="D38" s="491"/>
      <c r="E38" s="491"/>
      <c r="F38" s="491"/>
      <c r="G38" s="491"/>
      <c r="H38" s="491"/>
      <c r="I38" s="491"/>
      <c r="J38" s="491"/>
      <c r="K38" s="491"/>
      <c r="L38" s="491"/>
      <c r="M38" s="491"/>
      <c r="N38" s="491"/>
      <c r="O38" s="491"/>
      <c r="P38" s="491"/>
      <c r="Q38" s="491"/>
      <c r="R38" s="492"/>
      <c r="S38" s="16"/>
      <c r="T38" s="16"/>
      <c r="U38" s="448"/>
      <c r="V38" s="448"/>
      <c r="W38" s="448"/>
      <c r="X38" s="448"/>
      <c r="Y38" s="448"/>
      <c r="Z38" s="448"/>
      <c r="AA38" s="448"/>
      <c r="AB38" s="448"/>
      <c r="AC38" s="448"/>
      <c r="AD38" s="448"/>
      <c r="AE38" s="448"/>
      <c r="AF38" s="448"/>
      <c r="AG38" s="448"/>
      <c r="AH38" s="448"/>
      <c r="AI38" s="448"/>
      <c r="AJ38" s="448"/>
      <c r="AK38" s="448"/>
      <c r="AL38" s="448"/>
      <c r="AM38" s="448"/>
      <c r="AN38" s="448"/>
      <c r="AO38" s="448"/>
      <c r="AP38" s="448"/>
      <c r="AQ38" s="448"/>
      <c r="AR38" s="448"/>
      <c r="AS38" s="448"/>
      <c r="AT38" s="448"/>
      <c r="AU38" s="448"/>
      <c r="AV38" s="448"/>
      <c r="AW38" s="448"/>
      <c r="AX38" s="448"/>
      <c r="AY38" s="448"/>
      <c r="AZ38" s="448"/>
      <c r="BA38" s="448"/>
      <c r="BB38" s="448"/>
      <c r="BC38" s="448"/>
      <c r="BD38" s="448"/>
      <c r="BE38" s="448"/>
      <c r="BF38" s="448"/>
      <c r="BG38" s="48"/>
      <c r="BH38" s="544"/>
      <c r="BI38" s="544"/>
      <c r="BJ38" s="55"/>
      <c r="BK38" s="55"/>
      <c r="BL38" s="55"/>
      <c r="BM38" s="55"/>
      <c r="BN38" s="55"/>
      <c r="BO38" s="55"/>
    </row>
    <row r="39" spans="1:67" ht="6.2" customHeight="1" thickBot="1" x14ac:dyDescent="0.25">
      <c r="A39" s="16"/>
      <c r="B39" s="16"/>
      <c r="C39" s="493"/>
      <c r="D39" s="494"/>
      <c r="E39" s="494"/>
      <c r="F39" s="494"/>
      <c r="G39" s="494"/>
      <c r="H39" s="494"/>
      <c r="I39" s="494"/>
      <c r="J39" s="494"/>
      <c r="K39" s="494"/>
      <c r="L39" s="494"/>
      <c r="M39" s="494"/>
      <c r="N39" s="494"/>
      <c r="O39" s="494"/>
      <c r="P39" s="494"/>
      <c r="Q39" s="494"/>
      <c r="R39" s="495"/>
      <c r="S39" s="16"/>
      <c r="T39" s="16"/>
      <c r="U39" s="448"/>
      <c r="V39" s="448"/>
      <c r="W39" s="448"/>
      <c r="X39" s="448"/>
      <c r="Y39" s="448"/>
      <c r="Z39" s="448"/>
      <c r="AA39" s="448"/>
      <c r="AB39" s="448"/>
      <c r="AC39" s="448"/>
      <c r="AD39" s="448"/>
      <c r="AE39" s="448"/>
      <c r="AF39" s="448"/>
      <c r="AG39" s="448"/>
      <c r="AH39" s="448"/>
      <c r="AI39" s="448"/>
      <c r="AJ39" s="448"/>
      <c r="AK39" s="448"/>
      <c r="AL39" s="448"/>
      <c r="AM39" s="448"/>
      <c r="AN39" s="448"/>
      <c r="AO39" s="448"/>
      <c r="AP39" s="448"/>
      <c r="AQ39" s="448"/>
      <c r="AR39" s="448"/>
      <c r="AS39" s="448"/>
      <c r="AT39" s="448"/>
      <c r="AU39" s="448"/>
      <c r="AV39" s="448"/>
      <c r="AW39" s="448"/>
      <c r="AX39" s="448"/>
      <c r="AY39" s="448"/>
      <c r="AZ39" s="448"/>
      <c r="BA39" s="448"/>
      <c r="BB39" s="448"/>
      <c r="BC39" s="448"/>
      <c r="BD39" s="448"/>
      <c r="BE39" s="448"/>
      <c r="BF39" s="448"/>
      <c r="BG39" s="48"/>
      <c r="BH39" s="544"/>
      <c r="BI39" s="544"/>
      <c r="BJ39" s="55"/>
      <c r="BK39" s="55"/>
      <c r="BL39" s="55"/>
      <c r="BM39" s="55"/>
      <c r="BN39" s="55"/>
      <c r="BO39" s="55"/>
    </row>
    <row r="40" spans="1:67" ht="9.1999999999999993" customHeight="1" thickBot="1" x14ac:dyDescent="0.25">
      <c r="A40" s="16"/>
      <c r="B40" s="16"/>
      <c r="C40" s="444" t="s">
        <v>443</v>
      </c>
      <c r="D40" s="445"/>
      <c r="E40" s="445"/>
      <c r="F40" s="445"/>
      <c r="G40" s="445"/>
      <c r="H40" s="445"/>
      <c r="I40" s="445"/>
      <c r="J40" s="445"/>
      <c r="K40" s="445"/>
      <c r="L40" s="445"/>
      <c r="M40" s="445"/>
      <c r="N40" s="445"/>
      <c r="O40" s="445"/>
      <c r="P40" s="445"/>
      <c r="Q40" s="445"/>
      <c r="R40" s="446"/>
      <c r="S40" s="16"/>
      <c r="T40" s="16"/>
      <c r="U40" s="465"/>
      <c r="V40" s="465"/>
      <c r="W40" s="465"/>
      <c r="X40" s="465"/>
      <c r="Y40" s="465"/>
      <c r="Z40" s="465"/>
      <c r="AA40" s="465"/>
      <c r="AB40" s="465"/>
      <c r="AC40" s="465"/>
      <c r="AD40" s="465"/>
      <c r="AE40" s="465"/>
      <c r="AF40" s="465"/>
      <c r="AG40" s="465"/>
      <c r="AH40" s="465"/>
      <c r="AI40" s="465"/>
      <c r="AJ40" s="465"/>
      <c r="AK40" s="465"/>
      <c r="AL40" s="465"/>
      <c r="AM40" s="465"/>
      <c r="AN40" s="465"/>
      <c r="AO40" s="465"/>
      <c r="AP40" s="465"/>
      <c r="AQ40" s="465"/>
      <c r="AR40" s="465"/>
      <c r="AS40" s="465"/>
      <c r="AT40" s="465"/>
      <c r="AU40" s="465"/>
      <c r="AV40" s="465"/>
      <c r="AW40" s="465"/>
      <c r="AX40" s="465"/>
      <c r="AY40" s="465"/>
      <c r="AZ40" s="465"/>
      <c r="BA40" s="465"/>
      <c r="BB40" s="465"/>
      <c r="BC40" s="465"/>
      <c r="BD40" s="465"/>
      <c r="BE40" s="465"/>
      <c r="BF40" s="48"/>
      <c r="BG40" s="48"/>
      <c r="BH40" s="544"/>
      <c r="BI40" s="544"/>
      <c r="BJ40" s="55"/>
      <c r="BK40" s="55"/>
      <c r="BL40" s="55"/>
      <c r="BM40" s="55"/>
      <c r="BN40" s="55"/>
      <c r="BO40" s="55"/>
    </row>
    <row r="41" spans="1:67" ht="9.75" customHeight="1" thickBot="1" x14ac:dyDescent="0.35">
      <c r="A41" s="16"/>
      <c r="B41" s="23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23"/>
      <c r="T41" s="16"/>
      <c r="U41" s="464"/>
      <c r="V41" s="464"/>
      <c r="W41" s="464"/>
      <c r="X41" s="464"/>
      <c r="Y41" s="464"/>
      <c r="Z41" s="464"/>
      <c r="AA41" s="464"/>
      <c r="AB41" s="464"/>
      <c r="AC41" s="464"/>
      <c r="AD41" s="464"/>
      <c r="AE41" s="464"/>
      <c r="AF41" s="464"/>
      <c r="AG41" s="464"/>
      <c r="AH41" s="464"/>
      <c r="AI41" s="464"/>
      <c r="AJ41" s="464"/>
      <c r="AK41" s="464"/>
      <c r="AL41" s="464"/>
      <c r="AM41" s="464"/>
      <c r="AN41" s="464"/>
      <c r="AO41" s="464"/>
      <c r="AP41" s="464"/>
      <c r="AQ41" s="464"/>
      <c r="AR41" s="464"/>
      <c r="AS41" s="464"/>
      <c r="AT41" s="464"/>
      <c r="AU41" s="464"/>
      <c r="AV41" s="464"/>
      <c r="AW41" s="464"/>
      <c r="AX41" s="464"/>
      <c r="AY41" s="464"/>
      <c r="AZ41" s="464"/>
      <c r="BA41" s="464"/>
      <c r="BB41" s="464"/>
      <c r="BC41" s="464"/>
      <c r="BD41" s="464"/>
      <c r="BE41" s="464"/>
      <c r="BF41" s="85"/>
      <c r="BG41" s="85"/>
      <c r="BH41" s="23"/>
      <c r="BI41" s="23"/>
      <c r="BJ41" s="23"/>
      <c r="BK41" s="23"/>
      <c r="BL41" s="55"/>
      <c r="BM41" s="55"/>
      <c r="BN41" s="55"/>
      <c r="BO41" s="55"/>
    </row>
    <row r="42" spans="1:67" ht="9.75" customHeight="1" x14ac:dyDescent="0.3">
      <c r="A42" s="16"/>
      <c r="B42" s="23"/>
      <c r="C42" s="467"/>
      <c r="D42" s="467"/>
      <c r="E42" s="467"/>
      <c r="F42" s="467"/>
      <c r="G42" s="467"/>
      <c r="H42" s="467"/>
      <c r="I42" s="467"/>
      <c r="J42" s="467"/>
      <c r="K42" s="467"/>
      <c r="L42" s="467"/>
      <c r="M42" s="467"/>
      <c r="N42" s="467"/>
      <c r="O42" s="467"/>
      <c r="P42" s="467"/>
      <c r="Q42" s="467"/>
      <c r="R42" s="467"/>
      <c r="S42" s="23"/>
      <c r="T42" s="16"/>
      <c r="U42" s="468"/>
      <c r="V42" s="469"/>
      <c r="W42" s="472" t="s">
        <v>2036</v>
      </c>
      <c r="X42" s="472"/>
      <c r="Y42" s="472"/>
      <c r="Z42" s="472"/>
      <c r="AA42" s="472"/>
      <c r="AB42" s="472"/>
      <c r="AC42" s="472"/>
      <c r="AD42" s="472"/>
      <c r="AE42" s="472"/>
      <c r="AF42" s="472"/>
      <c r="AG42" s="472"/>
      <c r="AH42" s="472"/>
      <c r="AI42" s="472"/>
      <c r="AJ42" s="472"/>
      <c r="AK42" s="472"/>
      <c r="AL42" s="472"/>
      <c r="AM42" s="472"/>
      <c r="AN42" s="472"/>
      <c r="AO42" s="472"/>
      <c r="AP42" s="472"/>
      <c r="AQ42" s="473"/>
      <c r="AR42" s="455" t="e">
        <f>#REF!+#REF!+AR33+#REF!+#REF!</f>
        <v>#REF!</v>
      </c>
      <c r="AS42" s="456"/>
      <c r="AT42" s="456"/>
      <c r="AU42" s="456"/>
      <c r="AV42" s="456"/>
      <c r="AW42" s="456"/>
      <c r="AX42" s="456"/>
      <c r="AY42" s="456"/>
      <c r="AZ42" s="456"/>
      <c r="BA42" s="456"/>
      <c r="BB42" s="456"/>
      <c r="BC42" s="456"/>
      <c r="BD42" s="456"/>
      <c r="BE42" s="457"/>
      <c r="BF42" s="76"/>
      <c r="BG42" s="48"/>
      <c r="BH42" s="23"/>
      <c r="BI42" s="466"/>
      <c r="BJ42" s="466"/>
      <c r="BK42" s="466"/>
      <c r="BL42" s="466"/>
      <c r="BM42" s="466"/>
      <c r="BN42" s="466"/>
      <c r="BO42" s="55"/>
    </row>
    <row r="43" spans="1:67" ht="9.75" customHeight="1" thickBot="1" x14ac:dyDescent="0.35">
      <c r="A43" s="16"/>
      <c r="B43" s="23"/>
      <c r="C43" s="467"/>
      <c r="D43" s="467"/>
      <c r="E43" s="467"/>
      <c r="F43" s="467"/>
      <c r="G43" s="467"/>
      <c r="H43" s="467"/>
      <c r="I43" s="467"/>
      <c r="J43" s="467"/>
      <c r="K43" s="467"/>
      <c r="L43" s="467"/>
      <c r="M43" s="467"/>
      <c r="N43" s="467"/>
      <c r="O43" s="467"/>
      <c r="P43" s="467"/>
      <c r="Q43" s="467"/>
      <c r="R43" s="467"/>
      <c r="S43" s="23"/>
      <c r="T43" s="23"/>
      <c r="U43" s="470"/>
      <c r="V43" s="471"/>
      <c r="W43" s="474"/>
      <c r="X43" s="474"/>
      <c r="Y43" s="474"/>
      <c r="Z43" s="474"/>
      <c r="AA43" s="474"/>
      <c r="AB43" s="474"/>
      <c r="AC43" s="474"/>
      <c r="AD43" s="474"/>
      <c r="AE43" s="474"/>
      <c r="AF43" s="474"/>
      <c r="AG43" s="474"/>
      <c r="AH43" s="474"/>
      <c r="AI43" s="474"/>
      <c r="AJ43" s="474"/>
      <c r="AK43" s="474"/>
      <c r="AL43" s="474"/>
      <c r="AM43" s="474"/>
      <c r="AN43" s="474"/>
      <c r="AO43" s="474"/>
      <c r="AP43" s="474"/>
      <c r="AQ43" s="475"/>
      <c r="AR43" s="461"/>
      <c r="AS43" s="462"/>
      <c r="AT43" s="462"/>
      <c r="AU43" s="462"/>
      <c r="AV43" s="462"/>
      <c r="AW43" s="462"/>
      <c r="AX43" s="462"/>
      <c r="AY43" s="462"/>
      <c r="AZ43" s="462"/>
      <c r="BA43" s="462"/>
      <c r="BB43" s="462"/>
      <c r="BC43" s="462"/>
      <c r="BD43" s="462"/>
      <c r="BE43" s="463"/>
      <c r="BF43" s="77"/>
      <c r="BG43" s="48"/>
      <c r="BH43" s="23"/>
      <c r="BI43" s="466"/>
      <c r="BJ43" s="466"/>
      <c r="BK43" s="466"/>
      <c r="BL43" s="466"/>
      <c r="BM43" s="466"/>
      <c r="BN43" s="466"/>
      <c r="BO43" s="55"/>
    </row>
    <row r="44" spans="1:67" ht="9.75" customHeight="1" x14ac:dyDescent="0.3">
      <c r="A44" s="16"/>
      <c r="B44" s="23"/>
      <c r="C44" s="467"/>
      <c r="D44" s="467"/>
      <c r="E44" s="467"/>
      <c r="F44" s="467"/>
      <c r="G44" s="467"/>
      <c r="H44" s="467"/>
      <c r="I44" s="467"/>
      <c r="J44" s="467"/>
      <c r="K44" s="467"/>
      <c r="L44" s="467"/>
      <c r="M44" s="467"/>
      <c r="N44" s="467"/>
      <c r="O44" s="467"/>
      <c r="P44" s="467"/>
      <c r="Q44" s="467"/>
      <c r="R44" s="467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48"/>
      <c r="BJ44" s="48"/>
      <c r="BK44" s="48"/>
      <c r="BL44" s="48"/>
      <c r="BM44" s="48"/>
      <c r="BN44" s="48"/>
      <c r="BO44" s="55"/>
    </row>
    <row r="45" spans="1:67" ht="16.7" customHeight="1" x14ac:dyDescent="0.25">
      <c r="A45" s="55"/>
      <c r="B45" s="55"/>
      <c r="C45" s="158" t="s">
        <v>41</v>
      </c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60"/>
      <c r="Y45" s="160"/>
      <c r="Z45" s="160"/>
      <c r="AA45" s="160"/>
      <c r="AB45" s="16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</row>
    <row r="46" spans="1:67" ht="3" customHeight="1" x14ac:dyDescent="0.2">
      <c r="A46" s="55"/>
      <c r="B46" s="55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</row>
    <row r="47" spans="1:67" ht="21" customHeight="1" x14ac:dyDescent="0.2">
      <c r="A47" s="55"/>
      <c r="B47" s="55"/>
      <c r="C47" s="79"/>
      <c r="D47" s="79"/>
      <c r="E47" s="449" t="s">
        <v>7877</v>
      </c>
      <c r="F47" s="449"/>
      <c r="G47" s="449"/>
      <c r="H47" s="449"/>
      <c r="I47" s="449"/>
      <c r="J47" s="449"/>
      <c r="K47" s="449"/>
      <c r="L47" s="449"/>
      <c r="M47" s="449"/>
      <c r="N47" s="449"/>
      <c r="O47" s="449"/>
      <c r="P47" s="449"/>
      <c r="Q47" s="449"/>
      <c r="R47" s="449"/>
      <c r="S47" s="449"/>
      <c r="T47" s="449"/>
      <c r="U47" s="449"/>
      <c r="V47" s="449"/>
      <c r="W47" s="449"/>
      <c r="X47" s="449"/>
      <c r="Y47" s="449"/>
      <c r="Z47" s="449"/>
      <c r="AA47" s="449"/>
      <c r="AB47" s="449"/>
      <c r="AC47" s="449"/>
      <c r="AD47" s="449"/>
      <c r="AE47" s="449"/>
      <c r="AF47" s="449"/>
      <c r="AG47" s="449"/>
      <c r="AH47" s="449"/>
      <c r="AI47" s="449"/>
      <c r="AJ47" s="449"/>
      <c r="AK47" s="449"/>
      <c r="AL47" s="449"/>
      <c r="AM47" s="449"/>
      <c r="AN47" s="449"/>
      <c r="AO47" s="449"/>
      <c r="AP47" s="449"/>
      <c r="AQ47" s="449"/>
      <c r="AR47" s="449"/>
      <c r="AS47" s="449"/>
      <c r="AT47" s="449"/>
      <c r="AU47" s="449"/>
      <c r="AV47" s="449"/>
      <c r="AW47" s="449"/>
      <c r="AX47" s="449"/>
      <c r="AY47" s="449"/>
      <c r="AZ47" s="449"/>
      <c r="BA47" s="449"/>
      <c r="BB47" s="449"/>
      <c r="BC47" s="449"/>
      <c r="BD47" s="449"/>
      <c r="BE47" s="449"/>
      <c r="BF47" s="449"/>
      <c r="BG47" s="449"/>
      <c r="BH47" s="449"/>
      <c r="BI47" s="449"/>
      <c r="BJ47" s="449"/>
      <c r="BK47" s="449"/>
      <c r="BL47" s="449"/>
      <c r="BM47" s="449"/>
      <c r="BN47" s="449"/>
      <c r="BO47" s="93"/>
    </row>
    <row r="48" spans="1:67" ht="21" customHeight="1" x14ac:dyDescent="0.2">
      <c r="A48" s="55"/>
      <c r="B48" s="55"/>
      <c r="C48" s="79"/>
      <c r="D48" s="79"/>
      <c r="E48" s="449"/>
      <c r="F48" s="449"/>
      <c r="G48" s="449"/>
      <c r="H48" s="449"/>
      <c r="I48" s="449"/>
      <c r="J48" s="449"/>
      <c r="K48" s="449"/>
      <c r="L48" s="449"/>
      <c r="M48" s="449"/>
      <c r="N48" s="449"/>
      <c r="O48" s="449"/>
      <c r="P48" s="449"/>
      <c r="Q48" s="449"/>
      <c r="R48" s="449"/>
      <c r="S48" s="449"/>
      <c r="T48" s="449"/>
      <c r="U48" s="449"/>
      <c r="V48" s="449"/>
      <c r="W48" s="449"/>
      <c r="X48" s="449"/>
      <c r="Y48" s="449"/>
      <c r="Z48" s="449"/>
      <c r="AA48" s="449"/>
      <c r="AB48" s="449"/>
      <c r="AC48" s="449"/>
      <c r="AD48" s="449"/>
      <c r="AE48" s="449"/>
      <c r="AF48" s="449"/>
      <c r="AG48" s="449"/>
      <c r="AH48" s="449"/>
      <c r="AI48" s="449"/>
      <c r="AJ48" s="449"/>
      <c r="AK48" s="449"/>
      <c r="AL48" s="449"/>
      <c r="AM48" s="449"/>
      <c r="AN48" s="449"/>
      <c r="AO48" s="449"/>
      <c r="AP48" s="449"/>
      <c r="AQ48" s="449"/>
      <c r="AR48" s="449"/>
      <c r="AS48" s="449"/>
      <c r="AT48" s="449"/>
      <c r="AU48" s="449"/>
      <c r="AV48" s="449"/>
      <c r="AW48" s="449"/>
      <c r="AX48" s="449"/>
      <c r="AY48" s="449"/>
      <c r="AZ48" s="449"/>
      <c r="BA48" s="449"/>
      <c r="BB48" s="449"/>
      <c r="BC48" s="449"/>
      <c r="BD48" s="449"/>
      <c r="BE48" s="449"/>
      <c r="BF48" s="449"/>
      <c r="BG48" s="449"/>
      <c r="BH48" s="449"/>
      <c r="BI48" s="449"/>
      <c r="BJ48" s="449"/>
      <c r="BK48" s="449"/>
      <c r="BL48" s="449"/>
      <c r="BM48" s="449"/>
      <c r="BN48" s="449"/>
      <c r="BO48" s="93"/>
    </row>
    <row r="49" spans="1:67" ht="3" customHeight="1" x14ac:dyDescent="0.2">
      <c r="A49" s="55"/>
      <c r="B49" s="55"/>
      <c r="C49" s="79"/>
      <c r="D49" s="79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93"/>
    </row>
    <row r="50" spans="1:67" ht="13.5" customHeight="1" x14ac:dyDescent="0.2">
      <c r="A50" s="55"/>
      <c r="B50" s="55"/>
      <c r="C50" s="78" t="s">
        <v>439</v>
      </c>
      <c r="D50" s="79"/>
      <c r="E50" s="81" t="s">
        <v>7873</v>
      </c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</row>
    <row r="51" spans="1:67" ht="0.75" customHeight="1" x14ac:dyDescent="0.2">
      <c r="A51" s="55"/>
      <c r="B51" s="55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</row>
    <row r="52" spans="1:67" ht="4.5" customHeight="1" x14ac:dyDescent="0.2">
      <c r="A52" s="55"/>
      <c r="B52" s="55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</row>
    <row r="53" spans="1:67" ht="12" customHeight="1" x14ac:dyDescent="0.2">
      <c r="A53" s="55"/>
      <c r="B53" s="55"/>
      <c r="C53" s="78" t="s">
        <v>440</v>
      </c>
      <c r="D53" s="79"/>
      <c r="E53" s="81" t="s">
        <v>7874</v>
      </c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</row>
    <row r="54" spans="1:67" ht="3" customHeight="1" x14ac:dyDescent="0.2">
      <c r="A54" s="55"/>
      <c r="B54" s="55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</row>
    <row r="55" spans="1:67" ht="5.25" customHeight="1" x14ac:dyDescent="0.2">
      <c r="A55" s="16"/>
      <c r="B55" s="16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48"/>
      <c r="BJ55" s="48"/>
      <c r="BK55" s="48"/>
      <c r="BL55" s="48"/>
      <c r="BM55" s="55"/>
      <c r="BN55" s="55"/>
      <c r="BO55" s="55"/>
    </row>
    <row r="56" spans="1:67" ht="15.75" customHeight="1" x14ac:dyDescent="0.2">
      <c r="A56" s="55"/>
      <c r="B56" s="55" t="s">
        <v>2573</v>
      </c>
      <c r="C56" s="55" t="s">
        <v>4044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55"/>
      <c r="BI56" s="16"/>
      <c r="BJ56" s="55"/>
      <c r="BK56" s="55"/>
      <c r="BL56" s="55"/>
      <c r="BM56" s="55"/>
      <c r="BN56" s="55"/>
      <c r="BO56" s="55"/>
    </row>
    <row r="57" spans="1:67" ht="15.75" customHeight="1" x14ac:dyDescent="0.2">
      <c r="A57" s="55"/>
      <c r="B57" s="55"/>
      <c r="C57" s="348" t="s">
        <v>4047</v>
      </c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55"/>
      <c r="BI57" s="16"/>
      <c r="BJ57" s="55"/>
      <c r="BK57" s="55"/>
      <c r="BL57" s="55"/>
      <c r="BM57" s="55"/>
      <c r="BN57" s="55"/>
      <c r="BO57" s="55"/>
    </row>
    <row r="58" spans="1:67" ht="15.75" customHeight="1" x14ac:dyDescent="0.2">
      <c r="A58" s="55"/>
      <c r="B58" s="55"/>
      <c r="C58" s="348"/>
      <c r="D58" s="55" t="s">
        <v>4048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55"/>
      <c r="BI58" s="16"/>
      <c r="BJ58" s="55"/>
      <c r="BK58" s="55"/>
      <c r="BL58" s="55"/>
      <c r="BM58" s="55"/>
      <c r="BN58" s="55"/>
      <c r="BO58" s="55"/>
    </row>
    <row r="59" spans="1:67" ht="15.75" customHeight="1" x14ac:dyDescent="0.2">
      <c r="A59" s="55"/>
      <c r="B59" s="55"/>
      <c r="C59" s="348" t="s">
        <v>4042</v>
      </c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55"/>
      <c r="BI59" s="16"/>
      <c r="BJ59" s="55"/>
      <c r="BK59" s="55"/>
      <c r="BL59" s="55"/>
      <c r="BM59" s="55"/>
      <c r="BN59" s="55"/>
      <c r="BO59" s="55"/>
    </row>
    <row r="60" spans="1:67" ht="15.75" customHeight="1" x14ac:dyDescent="0.2">
      <c r="A60" s="55"/>
      <c r="B60" s="55"/>
      <c r="C60" s="55" t="s">
        <v>4043</v>
      </c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55"/>
      <c r="BI60" s="16"/>
      <c r="BJ60" s="55"/>
      <c r="BK60" s="55"/>
      <c r="BL60" s="55"/>
      <c r="BM60" s="55"/>
      <c r="BN60" s="55"/>
      <c r="BO60" s="55"/>
    </row>
    <row r="61" spans="1:67" ht="15.75" customHeight="1" x14ac:dyDescent="0.2">
      <c r="A61" s="55"/>
      <c r="B61" s="55" t="s">
        <v>2573</v>
      </c>
      <c r="C61" s="55" t="s">
        <v>2565</v>
      </c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55"/>
      <c r="BI61" s="16"/>
      <c r="BJ61" s="55"/>
      <c r="BK61" s="55"/>
      <c r="BL61" s="55"/>
      <c r="BM61" s="55"/>
      <c r="BN61" s="55"/>
      <c r="BO61" s="55"/>
    </row>
    <row r="62" spans="1:67" ht="15.75" customHeight="1" x14ac:dyDescent="0.2">
      <c r="A62" s="55"/>
      <c r="B62" s="55"/>
      <c r="C62" s="55" t="s">
        <v>2566</v>
      </c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55"/>
      <c r="BI62" s="16"/>
      <c r="BJ62" s="55"/>
      <c r="BK62" s="55"/>
      <c r="BL62" s="55"/>
      <c r="BM62" s="55"/>
      <c r="BN62" s="55"/>
      <c r="BO62" s="55"/>
    </row>
    <row r="63" spans="1:67" ht="7.5" customHeight="1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55"/>
      <c r="BI63" s="16"/>
      <c r="BJ63" s="55"/>
      <c r="BK63" s="55"/>
      <c r="BL63" s="55"/>
      <c r="BM63" s="55"/>
      <c r="BN63" s="55"/>
      <c r="BO63" s="55"/>
    </row>
    <row r="64" spans="1:67" ht="15.75" customHeight="1" x14ac:dyDescent="0.2">
      <c r="A64" s="55"/>
      <c r="B64" s="55" t="s">
        <v>2573</v>
      </c>
      <c r="C64" s="55" t="s">
        <v>4045</v>
      </c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55"/>
      <c r="BI64" s="16"/>
      <c r="BJ64" s="55"/>
      <c r="BK64" s="55"/>
      <c r="BL64" s="55"/>
      <c r="BM64" s="55"/>
      <c r="BN64" s="55"/>
      <c r="BO64" s="55"/>
    </row>
    <row r="65" spans="1:67" ht="15.75" customHeight="1" x14ac:dyDescent="0.2">
      <c r="A65" s="55"/>
      <c r="B65" s="55"/>
      <c r="C65" s="55" t="s">
        <v>3024</v>
      </c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55"/>
      <c r="BI65" s="16"/>
      <c r="BJ65" s="55"/>
      <c r="BK65" s="55"/>
      <c r="BL65" s="55"/>
      <c r="BM65" s="55"/>
      <c r="BN65" s="55"/>
      <c r="BO65" s="55"/>
    </row>
    <row r="66" spans="1:67" ht="13.5" customHeight="1" x14ac:dyDescent="0.2">
      <c r="A66" s="55"/>
      <c r="B66" s="55" t="s">
        <v>2573</v>
      </c>
      <c r="C66" s="55" t="s">
        <v>2567</v>
      </c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55"/>
      <c r="BI66" s="16"/>
      <c r="BJ66" s="55"/>
      <c r="BK66" s="55"/>
      <c r="BL66" s="55"/>
      <c r="BM66" s="55"/>
      <c r="BN66" s="55"/>
      <c r="BO66" s="55"/>
    </row>
    <row r="67" spans="1:67" ht="13.5" customHeight="1" x14ac:dyDescent="0.2">
      <c r="A67" s="55"/>
      <c r="B67" s="55" t="s">
        <v>2573</v>
      </c>
      <c r="C67" s="55" t="s">
        <v>2034</v>
      </c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55"/>
      <c r="BI67" s="16"/>
      <c r="BJ67" s="55"/>
      <c r="BK67" s="55"/>
      <c r="BL67" s="55"/>
      <c r="BM67" s="55"/>
      <c r="BN67" s="55"/>
      <c r="BO67" s="55"/>
    </row>
    <row r="68" spans="1:67" ht="13.5" customHeight="1" x14ac:dyDescent="0.2">
      <c r="A68" s="55"/>
      <c r="B68" s="55"/>
      <c r="C68" s="55" t="s">
        <v>2033</v>
      </c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55"/>
      <c r="BI68" s="16"/>
      <c r="BJ68" s="55"/>
      <c r="BK68" s="55"/>
      <c r="BL68" s="55"/>
      <c r="BM68" s="55"/>
      <c r="BN68" s="55"/>
      <c r="BO68" s="55"/>
    </row>
    <row r="69" spans="1:67" ht="13.5" customHeight="1" x14ac:dyDescent="0.2">
      <c r="A69" s="55"/>
      <c r="B69" s="55"/>
      <c r="C69" s="55" t="s">
        <v>2568</v>
      </c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55"/>
      <c r="BI69" s="16"/>
      <c r="BJ69" s="55"/>
      <c r="BK69" s="55"/>
      <c r="BL69" s="55"/>
      <c r="BM69" s="55"/>
      <c r="BN69" s="55"/>
      <c r="BO69" s="55"/>
    </row>
    <row r="70" spans="1:67" ht="9.1999999999999993" customHeight="1" x14ac:dyDescent="0.2">
      <c r="A70" s="55"/>
      <c r="B70" s="55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  <c r="AU70" s="162"/>
      <c r="AV70" s="162"/>
      <c r="AW70" s="162"/>
      <c r="AX70" s="162"/>
      <c r="AY70" s="162"/>
      <c r="AZ70" s="162"/>
      <c r="BA70" s="162"/>
      <c r="BB70" s="162"/>
      <c r="BC70" s="162"/>
      <c r="BD70" s="162"/>
      <c r="BE70" s="162"/>
      <c r="BF70" s="162"/>
      <c r="BG70" s="162"/>
      <c r="BH70" s="161"/>
      <c r="BI70" s="163"/>
      <c r="BJ70" s="161"/>
      <c r="BK70" s="161"/>
      <c r="BL70" s="161"/>
      <c r="BM70" s="161"/>
      <c r="BN70" s="161"/>
      <c r="BO70" s="55"/>
    </row>
    <row r="71" spans="1:67" ht="13.5" customHeight="1" x14ac:dyDescent="0.2">
      <c r="A71" s="55"/>
      <c r="B71" s="55"/>
      <c r="C71" s="447" t="s">
        <v>4041</v>
      </c>
      <c r="D71" s="447"/>
      <c r="E71" s="447"/>
      <c r="F71" s="447"/>
      <c r="G71" s="447"/>
      <c r="H71" s="447"/>
      <c r="I71" s="447"/>
      <c r="J71" s="447"/>
      <c r="K71" s="447"/>
      <c r="L71" s="447"/>
      <c r="M71" s="447"/>
      <c r="N71" s="447"/>
      <c r="O71" s="447"/>
      <c r="P71" s="447"/>
      <c r="Q71" s="447"/>
      <c r="R71" s="447"/>
      <c r="S71" s="447"/>
      <c r="T71" s="447"/>
      <c r="U71" s="447"/>
      <c r="V71" s="447"/>
      <c r="W71" s="447"/>
      <c r="X71" s="447"/>
      <c r="Y71" s="447"/>
      <c r="Z71" s="447"/>
      <c r="AA71" s="447"/>
      <c r="AB71" s="447"/>
      <c r="AC71" s="447"/>
      <c r="AD71" s="447"/>
      <c r="AE71" s="447"/>
      <c r="AF71" s="447"/>
      <c r="AG71" s="447"/>
      <c r="AH71" s="447"/>
      <c r="AI71" s="447"/>
      <c r="AJ71" s="447"/>
      <c r="AK71" s="447"/>
      <c r="AL71" s="447"/>
      <c r="AM71" s="447"/>
      <c r="AN71" s="447"/>
      <c r="AO71" s="447"/>
      <c r="AP71" s="447"/>
      <c r="AQ71" s="447"/>
      <c r="AR71" s="447"/>
      <c r="AS71" s="447"/>
      <c r="AT71" s="447"/>
      <c r="AU71" s="447"/>
      <c r="AV71" s="447"/>
      <c r="AW71" s="447"/>
      <c r="AX71" s="447"/>
      <c r="AY71" s="447"/>
      <c r="AZ71" s="447"/>
      <c r="BA71" s="447"/>
      <c r="BB71" s="447"/>
      <c r="BC71" s="447"/>
      <c r="BD71" s="447"/>
      <c r="BE71" s="447"/>
      <c r="BF71" s="447"/>
      <c r="BG71" s="447"/>
      <c r="BH71" s="447"/>
      <c r="BI71" s="447"/>
      <c r="BJ71" s="447"/>
      <c r="BK71" s="447"/>
      <c r="BL71" s="447"/>
      <c r="BM71" s="447"/>
      <c r="BN71" s="447"/>
      <c r="BO71" s="55"/>
    </row>
    <row r="72" spans="1:67" ht="13.5" customHeight="1" x14ac:dyDescent="0.2">
      <c r="A72" s="55"/>
      <c r="B72" s="55"/>
      <c r="C72" s="447"/>
      <c r="D72" s="447"/>
      <c r="E72" s="447"/>
      <c r="F72" s="447"/>
      <c r="G72" s="447"/>
      <c r="H72" s="447"/>
      <c r="I72" s="447"/>
      <c r="J72" s="447"/>
      <c r="K72" s="447"/>
      <c r="L72" s="447"/>
      <c r="M72" s="447"/>
      <c r="N72" s="447"/>
      <c r="O72" s="447"/>
      <c r="P72" s="447"/>
      <c r="Q72" s="447"/>
      <c r="R72" s="447"/>
      <c r="S72" s="447"/>
      <c r="T72" s="447"/>
      <c r="U72" s="447"/>
      <c r="V72" s="447"/>
      <c r="W72" s="447"/>
      <c r="X72" s="447"/>
      <c r="Y72" s="447"/>
      <c r="Z72" s="447"/>
      <c r="AA72" s="447"/>
      <c r="AB72" s="447"/>
      <c r="AC72" s="447"/>
      <c r="AD72" s="447"/>
      <c r="AE72" s="447"/>
      <c r="AF72" s="447"/>
      <c r="AG72" s="447"/>
      <c r="AH72" s="447"/>
      <c r="AI72" s="447"/>
      <c r="AJ72" s="447"/>
      <c r="AK72" s="447"/>
      <c r="AL72" s="447"/>
      <c r="AM72" s="447"/>
      <c r="AN72" s="447"/>
      <c r="AO72" s="447"/>
      <c r="AP72" s="447"/>
      <c r="AQ72" s="447"/>
      <c r="AR72" s="447"/>
      <c r="AS72" s="447"/>
      <c r="AT72" s="447"/>
      <c r="AU72" s="447"/>
      <c r="AV72" s="447"/>
      <c r="AW72" s="447"/>
      <c r="AX72" s="447"/>
      <c r="AY72" s="447"/>
      <c r="AZ72" s="447"/>
      <c r="BA72" s="447"/>
      <c r="BB72" s="447"/>
      <c r="BC72" s="447"/>
      <c r="BD72" s="447"/>
      <c r="BE72" s="447"/>
      <c r="BF72" s="447"/>
      <c r="BG72" s="447"/>
      <c r="BH72" s="447"/>
      <c r="BI72" s="447"/>
      <c r="BJ72" s="447"/>
      <c r="BK72" s="447"/>
      <c r="BL72" s="447"/>
      <c r="BM72" s="447"/>
      <c r="BN72" s="447"/>
      <c r="BO72" s="55"/>
    </row>
    <row r="73" spans="1:67" ht="13.5" customHeight="1" x14ac:dyDescent="0.2">
      <c r="A73" s="55"/>
      <c r="B73" s="55"/>
      <c r="C73" s="447"/>
      <c r="D73" s="447"/>
      <c r="E73" s="447"/>
      <c r="F73" s="447"/>
      <c r="G73" s="447"/>
      <c r="H73" s="447"/>
      <c r="I73" s="447"/>
      <c r="J73" s="447"/>
      <c r="K73" s="447"/>
      <c r="L73" s="447"/>
      <c r="M73" s="447"/>
      <c r="N73" s="447"/>
      <c r="O73" s="447"/>
      <c r="P73" s="447"/>
      <c r="Q73" s="447"/>
      <c r="R73" s="447"/>
      <c r="S73" s="447"/>
      <c r="T73" s="447"/>
      <c r="U73" s="447"/>
      <c r="V73" s="447"/>
      <c r="W73" s="447"/>
      <c r="X73" s="447"/>
      <c r="Y73" s="447"/>
      <c r="Z73" s="447"/>
      <c r="AA73" s="447"/>
      <c r="AB73" s="447"/>
      <c r="AC73" s="447"/>
      <c r="AD73" s="447"/>
      <c r="AE73" s="447"/>
      <c r="AF73" s="447"/>
      <c r="AG73" s="447"/>
      <c r="AH73" s="447"/>
      <c r="AI73" s="447"/>
      <c r="AJ73" s="447"/>
      <c r="AK73" s="447"/>
      <c r="AL73" s="447"/>
      <c r="AM73" s="447"/>
      <c r="AN73" s="447"/>
      <c r="AO73" s="447"/>
      <c r="AP73" s="447"/>
      <c r="AQ73" s="447"/>
      <c r="AR73" s="447"/>
      <c r="AS73" s="447"/>
      <c r="AT73" s="447"/>
      <c r="AU73" s="447"/>
      <c r="AV73" s="447"/>
      <c r="AW73" s="447"/>
      <c r="AX73" s="447"/>
      <c r="AY73" s="447"/>
      <c r="AZ73" s="447"/>
      <c r="BA73" s="447"/>
      <c r="BB73" s="447"/>
      <c r="BC73" s="447"/>
      <c r="BD73" s="447"/>
      <c r="BE73" s="447"/>
      <c r="BF73" s="447"/>
      <c r="BG73" s="447"/>
      <c r="BH73" s="447"/>
      <c r="BI73" s="447"/>
      <c r="BJ73" s="447"/>
      <c r="BK73" s="447"/>
      <c r="BL73" s="447"/>
      <c r="BM73" s="447"/>
      <c r="BN73" s="447"/>
      <c r="BO73" s="55"/>
    </row>
    <row r="74" spans="1:67" ht="13.5" customHeight="1" x14ac:dyDescent="0.2">
      <c r="A74" s="55"/>
      <c r="B74" s="55"/>
      <c r="C74" s="447"/>
      <c r="D74" s="447"/>
      <c r="E74" s="447"/>
      <c r="F74" s="447"/>
      <c r="G74" s="447"/>
      <c r="H74" s="447"/>
      <c r="I74" s="447"/>
      <c r="J74" s="447"/>
      <c r="K74" s="447"/>
      <c r="L74" s="447"/>
      <c r="M74" s="447"/>
      <c r="N74" s="447"/>
      <c r="O74" s="447"/>
      <c r="P74" s="447"/>
      <c r="Q74" s="447"/>
      <c r="R74" s="447"/>
      <c r="S74" s="447"/>
      <c r="T74" s="447"/>
      <c r="U74" s="447"/>
      <c r="V74" s="447"/>
      <c r="W74" s="447"/>
      <c r="X74" s="447"/>
      <c r="Y74" s="447"/>
      <c r="Z74" s="447"/>
      <c r="AA74" s="447"/>
      <c r="AB74" s="447"/>
      <c r="AC74" s="447"/>
      <c r="AD74" s="447"/>
      <c r="AE74" s="447"/>
      <c r="AF74" s="447"/>
      <c r="AG74" s="447"/>
      <c r="AH74" s="447"/>
      <c r="AI74" s="447"/>
      <c r="AJ74" s="447"/>
      <c r="AK74" s="447"/>
      <c r="AL74" s="447"/>
      <c r="AM74" s="447"/>
      <c r="AN74" s="447"/>
      <c r="AO74" s="447"/>
      <c r="AP74" s="447"/>
      <c r="AQ74" s="447"/>
      <c r="AR74" s="447"/>
      <c r="AS74" s="447"/>
      <c r="AT74" s="447"/>
      <c r="AU74" s="447"/>
      <c r="AV74" s="447"/>
      <c r="AW74" s="447"/>
      <c r="AX74" s="447"/>
      <c r="AY74" s="447"/>
      <c r="AZ74" s="447"/>
      <c r="BA74" s="447"/>
      <c r="BB74" s="447"/>
      <c r="BC74" s="447"/>
      <c r="BD74" s="447"/>
      <c r="BE74" s="447"/>
      <c r="BF74" s="447"/>
      <c r="BG74" s="447"/>
      <c r="BH74" s="447"/>
      <c r="BI74" s="447"/>
      <c r="BJ74" s="447"/>
      <c r="BK74" s="447"/>
      <c r="BL74" s="447"/>
      <c r="BM74" s="447"/>
      <c r="BN74" s="447"/>
      <c r="BO74" s="55"/>
    </row>
    <row r="75" spans="1:67" ht="13.5" customHeight="1" x14ac:dyDescent="0.2">
      <c r="A75" s="55"/>
      <c r="B75" s="55"/>
      <c r="C75" s="447"/>
      <c r="D75" s="447"/>
      <c r="E75" s="447"/>
      <c r="F75" s="447"/>
      <c r="G75" s="447"/>
      <c r="H75" s="447"/>
      <c r="I75" s="447"/>
      <c r="J75" s="447"/>
      <c r="K75" s="447"/>
      <c r="L75" s="447"/>
      <c r="M75" s="447"/>
      <c r="N75" s="447"/>
      <c r="O75" s="447"/>
      <c r="P75" s="447"/>
      <c r="Q75" s="447"/>
      <c r="R75" s="447"/>
      <c r="S75" s="447"/>
      <c r="T75" s="447"/>
      <c r="U75" s="447"/>
      <c r="V75" s="447"/>
      <c r="W75" s="447"/>
      <c r="X75" s="447"/>
      <c r="Y75" s="447"/>
      <c r="Z75" s="447"/>
      <c r="AA75" s="447"/>
      <c r="AB75" s="447"/>
      <c r="AC75" s="447"/>
      <c r="AD75" s="447"/>
      <c r="AE75" s="447"/>
      <c r="AF75" s="447"/>
      <c r="AG75" s="447"/>
      <c r="AH75" s="447"/>
      <c r="AI75" s="447"/>
      <c r="AJ75" s="447"/>
      <c r="AK75" s="447"/>
      <c r="AL75" s="447"/>
      <c r="AM75" s="447"/>
      <c r="AN75" s="447"/>
      <c r="AO75" s="447"/>
      <c r="AP75" s="447"/>
      <c r="AQ75" s="447"/>
      <c r="AR75" s="447"/>
      <c r="AS75" s="447"/>
      <c r="AT75" s="447"/>
      <c r="AU75" s="447"/>
      <c r="AV75" s="447"/>
      <c r="AW75" s="447"/>
      <c r="AX75" s="447"/>
      <c r="AY75" s="447"/>
      <c r="AZ75" s="447"/>
      <c r="BA75" s="447"/>
      <c r="BB75" s="447"/>
      <c r="BC75" s="447"/>
      <c r="BD75" s="447"/>
      <c r="BE75" s="447"/>
      <c r="BF75" s="447"/>
      <c r="BG75" s="447"/>
      <c r="BH75" s="447"/>
      <c r="BI75" s="447"/>
      <c r="BJ75" s="447"/>
      <c r="BK75" s="447"/>
      <c r="BL75" s="447"/>
      <c r="BM75" s="447"/>
      <c r="BN75" s="447"/>
      <c r="BO75" s="55"/>
    </row>
    <row r="76" spans="1:67" ht="13.5" customHeight="1" x14ac:dyDescent="0.2">
      <c r="A76" s="55"/>
      <c r="B76" s="55"/>
      <c r="C76" s="447"/>
      <c r="D76" s="447"/>
      <c r="E76" s="447"/>
      <c r="F76" s="447"/>
      <c r="G76" s="447"/>
      <c r="H76" s="447"/>
      <c r="I76" s="447"/>
      <c r="J76" s="447"/>
      <c r="K76" s="447"/>
      <c r="L76" s="447"/>
      <c r="M76" s="447"/>
      <c r="N76" s="447"/>
      <c r="O76" s="447"/>
      <c r="P76" s="447"/>
      <c r="Q76" s="447"/>
      <c r="R76" s="447"/>
      <c r="S76" s="447"/>
      <c r="T76" s="447"/>
      <c r="U76" s="447"/>
      <c r="V76" s="447"/>
      <c r="W76" s="447"/>
      <c r="X76" s="447"/>
      <c r="Y76" s="447"/>
      <c r="Z76" s="447"/>
      <c r="AA76" s="447"/>
      <c r="AB76" s="447"/>
      <c r="AC76" s="447"/>
      <c r="AD76" s="447"/>
      <c r="AE76" s="447"/>
      <c r="AF76" s="447"/>
      <c r="AG76" s="447"/>
      <c r="AH76" s="447"/>
      <c r="AI76" s="447"/>
      <c r="AJ76" s="447"/>
      <c r="AK76" s="447"/>
      <c r="AL76" s="447"/>
      <c r="AM76" s="447"/>
      <c r="AN76" s="447"/>
      <c r="AO76" s="447"/>
      <c r="AP76" s="447"/>
      <c r="AQ76" s="447"/>
      <c r="AR76" s="447"/>
      <c r="AS76" s="447"/>
      <c r="AT76" s="447"/>
      <c r="AU76" s="447"/>
      <c r="AV76" s="447"/>
      <c r="AW76" s="447"/>
      <c r="AX76" s="447"/>
      <c r="AY76" s="447"/>
      <c r="AZ76" s="447"/>
      <c r="BA76" s="447"/>
      <c r="BB76" s="447"/>
      <c r="BC76" s="447"/>
      <c r="BD76" s="447"/>
      <c r="BE76" s="447"/>
      <c r="BF76" s="447"/>
      <c r="BG76" s="447"/>
      <c r="BH76" s="447"/>
      <c r="BI76" s="447"/>
      <c r="BJ76" s="447"/>
      <c r="BK76" s="447"/>
      <c r="BL76" s="447"/>
      <c r="BM76" s="447"/>
      <c r="BN76" s="447"/>
      <c r="BO76" s="55"/>
    </row>
    <row r="77" spans="1:67" ht="13.5" customHeight="1" x14ac:dyDescent="0.2">
      <c r="A77" s="55"/>
      <c r="B77" s="55"/>
      <c r="C77" s="447"/>
      <c r="D77" s="447"/>
      <c r="E77" s="447"/>
      <c r="F77" s="447"/>
      <c r="G77" s="447"/>
      <c r="H77" s="447"/>
      <c r="I77" s="447"/>
      <c r="J77" s="447"/>
      <c r="K77" s="447"/>
      <c r="L77" s="447"/>
      <c r="M77" s="447"/>
      <c r="N77" s="447"/>
      <c r="O77" s="447"/>
      <c r="P77" s="447"/>
      <c r="Q77" s="447"/>
      <c r="R77" s="447"/>
      <c r="S77" s="447"/>
      <c r="T77" s="447"/>
      <c r="U77" s="447"/>
      <c r="V77" s="447"/>
      <c r="W77" s="447"/>
      <c r="X77" s="447"/>
      <c r="Y77" s="447"/>
      <c r="Z77" s="447"/>
      <c r="AA77" s="447"/>
      <c r="AB77" s="447"/>
      <c r="AC77" s="447"/>
      <c r="AD77" s="447"/>
      <c r="AE77" s="447"/>
      <c r="AF77" s="447"/>
      <c r="AG77" s="447"/>
      <c r="AH77" s="447"/>
      <c r="AI77" s="447"/>
      <c r="AJ77" s="447"/>
      <c r="AK77" s="447"/>
      <c r="AL77" s="447"/>
      <c r="AM77" s="447"/>
      <c r="AN77" s="447"/>
      <c r="AO77" s="447"/>
      <c r="AP77" s="447"/>
      <c r="AQ77" s="447"/>
      <c r="AR77" s="447"/>
      <c r="AS77" s="447"/>
      <c r="AT77" s="447"/>
      <c r="AU77" s="447"/>
      <c r="AV77" s="447"/>
      <c r="AW77" s="447"/>
      <c r="AX77" s="447"/>
      <c r="AY77" s="447"/>
      <c r="AZ77" s="447"/>
      <c r="BA77" s="447"/>
      <c r="BB77" s="447"/>
      <c r="BC77" s="447"/>
      <c r="BD77" s="447"/>
      <c r="BE77" s="447"/>
      <c r="BF77" s="447"/>
      <c r="BG77" s="447"/>
      <c r="BH77" s="447"/>
      <c r="BI77" s="447"/>
      <c r="BJ77" s="447"/>
      <c r="BK77" s="447"/>
      <c r="BL77" s="447"/>
      <c r="BM77" s="447"/>
      <c r="BN77" s="447"/>
      <c r="BO77" s="55"/>
    </row>
    <row r="78" spans="1:67" ht="13.5" customHeight="1" x14ac:dyDescent="0.2">
      <c r="A78" s="55"/>
      <c r="B78" s="55"/>
      <c r="C78" s="447"/>
      <c r="D78" s="447"/>
      <c r="E78" s="447"/>
      <c r="F78" s="447"/>
      <c r="G78" s="447"/>
      <c r="H78" s="447"/>
      <c r="I78" s="447"/>
      <c r="J78" s="447"/>
      <c r="K78" s="447"/>
      <c r="L78" s="447"/>
      <c r="M78" s="447"/>
      <c r="N78" s="447"/>
      <c r="O78" s="447"/>
      <c r="P78" s="447"/>
      <c r="Q78" s="447"/>
      <c r="R78" s="447"/>
      <c r="S78" s="447"/>
      <c r="T78" s="447"/>
      <c r="U78" s="447"/>
      <c r="V78" s="447"/>
      <c r="W78" s="447"/>
      <c r="X78" s="447"/>
      <c r="Y78" s="447"/>
      <c r="Z78" s="447"/>
      <c r="AA78" s="447"/>
      <c r="AB78" s="447"/>
      <c r="AC78" s="447"/>
      <c r="AD78" s="447"/>
      <c r="AE78" s="447"/>
      <c r="AF78" s="447"/>
      <c r="AG78" s="447"/>
      <c r="AH78" s="447"/>
      <c r="AI78" s="447"/>
      <c r="AJ78" s="447"/>
      <c r="AK78" s="447"/>
      <c r="AL78" s="447"/>
      <c r="AM78" s="447"/>
      <c r="AN78" s="447"/>
      <c r="AO78" s="447"/>
      <c r="AP78" s="447"/>
      <c r="AQ78" s="447"/>
      <c r="AR78" s="447"/>
      <c r="AS78" s="447"/>
      <c r="AT78" s="447"/>
      <c r="AU78" s="447"/>
      <c r="AV78" s="447"/>
      <c r="AW78" s="447"/>
      <c r="AX78" s="447"/>
      <c r="AY78" s="447"/>
      <c r="AZ78" s="447"/>
      <c r="BA78" s="447"/>
      <c r="BB78" s="447"/>
      <c r="BC78" s="447"/>
      <c r="BD78" s="447"/>
      <c r="BE78" s="447"/>
      <c r="BF78" s="447"/>
      <c r="BG78" s="447"/>
      <c r="BH78" s="447"/>
      <c r="BI78" s="447"/>
      <c r="BJ78" s="447"/>
      <c r="BK78" s="447"/>
      <c r="BL78" s="447"/>
      <c r="BM78" s="447"/>
      <c r="BN78" s="447"/>
      <c r="BO78" s="55"/>
    </row>
    <row r="79" spans="1:67" ht="15.75" customHeight="1" x14ac:dyDescent="0.2">
      <c r="A79" s="55"/>
      <c r="B79" s="55"/>
      <c r="C79" s="79"/>
      <c r="D79" s="79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</row>
    <row r="80" spans="1:67" ht="13.5" customHeight="1" x14ac:dyDescent="0.2">
      <c r="A80" s="55"/>
      <c r="B80" s="55" t="s">
        <v>5231</v>
      </c>
      <c r="C80" s="79"/>
      <c r="D80" s="79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</row>
    <row r="81" spans="1:67" ht="13.5" customHeight="1" x14ac:dyDescent="0.2">
      <c r="A81" s="55"/>
      <c r="B81" s="55" t="s">
        <v>3469</v>
      </c>
      <c r="C81" s="79"/>
      <c r="D81" s="79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</row>
    <row r="82" spans="1:67" ht="13.5" customHeight="1" x14ac:dyDescent="0.2">
      <c r="A82" s="55"/>
      <c r="B82" s="55" t="s">
        <v>2569</v>
      </c>
      <c r="C82" s="79"/>
      <c r="D82" s="79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</row>
    <row r="83" spans="1:67" ht="13.5" customHeight="1" x14ac:dyDescent="0.2">
      <c r="A83" s="55"/>
      <c r="B83" s="55" t="s">
        <v>3316</v>
      </c>
      <c r="C83" s="79"/>
      <c r="D83" s="79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</row>
    <row r="84" spans="1:67" ht="13.5" customHeight="1" x14ac:dyDescent="0.2">
      <c r="A84" s="55"/>
      <c r="B84" s="55" t="s">
        <v>3470</v>
      </c>
      <c r="C84" s="79"/>
      <c r="D84" s="79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  <c r="BM84" s="83"/>
      <c r="BN84" s="83"/>
      <c r="BO84" s="83"/>
    </row>
    <row r="85" spans="1:67" ht="13.5" customHeight="1" x14ac:dyDescent="0.2">
      <c r="A85" s="55"/>
      <c r="B85" s="55" t="s">
        <v>2570</v>
      </c>
      <c r="C85" s="79"/>
      <c r="D85" s="79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</row>
    <row r="86" spans="1:67" ht="13.5" customHeight="1" x14ac:dyDescent="0.2">
      <c r="A86" s="55"/>
      <c r="B86" s="55" t="s">
        <v>2571</v>
      </c>
      <c r="C86" s="79"/>
      <c r="D86" s="79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</row>
    <row r="87" spans="1:67" ht="13.5" customHeight="1" x14ac:dyDescent="0.2">
      <c r="A87" s="55"/>
      <c r="B87" s="55" t="s">
        <v>3471</v>
      </c>
      <c r="C87" s="79"/>
      <c r="D87" s="79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</row>
    <row r="88" spans="1:67" ht="13.5" customHeight="1" x14ac:dyDescent="0.2">
      <c r="A88" s="55"/>
      <c r="B88" s="55" t="s">
        <v>3472</v>
      </c>
      <c r="C88" s="79"/>
      <c r="D88" s="79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</row>
    <row r="89" spans="1:67" ht="13.5" customHeight="1" x14ac:dyDescent="0.2">
      <c r="A89" s="55"/>
      <c r="B89" s="18" t="s">
        <v>3473</v>
      </c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55"/>
      <c r="BI89" s="16"/>
      <c r="BJ89" s="55"/>
      <c r="BK89" s="55"/>
      <c r="BL89" s="55"/>
      <c r="BM89" s="55"/>
      <c r="BN89" s="55"/>
      <c r="BO89" s="55"/>
    </row>
    <row r="90" spans="1:67" ht="13.5" customHeight="1" x14ac:dyDescent="0.2">
      <c r="A90" s="55"/>
      <c r="B90" s="55" t="s">
        <v>2037</v>
      </c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55"/>
      <c r="BI90" s="16"/>
      <c r="BJ90" s="55"/>
      <c r="BK90" s="55"/>
      <c r="BL90" s="55"/>
      <c r="BM90" s="55"/>
      <c r="BN90" s="55"/>
      <c r="BO90" s="55"/>
    </row>
    <row r="91" spans="1:67" ht="13.5" customHeight="1" x14ac:dyDescent="0.2">
      <c r="A91" s="55"/>
      <c r="B91" s="55" t="s">
        <v>3474</v>
      </c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55"/>
      <c r="BI91" s="16"/>
      <c r="BJ91" s="55"/>
      <c r="BK91" s="55"/>
      <c r="BL91" s="55"/>
      <c r="BM91" s="55"/>
      <c r="BN91" s="55"/>
      <c r="BO91" s="55"/>
    </row>
    <row r="92" spans="1:67" ht="13.5" customHeight="1" x14ac:dyDescent="0.2">
      <c r="A92" s="55"/>
      <c r="B92" s="55" t="s">
        <v>3475</v>
      </c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55"/>
      <c r="BI92" s="16"/>
      <c r="BJ92" s="55"/>
      <c r="BK92" s="55"/>
      <c r="BL92" s="55"/>
      <c r="BM92" s="55"/>
      <c r="BN92" s="55"/>
      <c r="BO92" s="55"/>
    </row>
    <row r="93" spans="1:67" ht="13.5" customHeight="1" x14ac:dyDescent="0.2">
      <c r="A93" s="55"/>
      <c r="B93" s="55" t="s">
        <v>2572</v>
      </c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55"/>
      <c r="BI93" s="16"/>
      <c r="BJ93" s="55"/>
      <c r="BK93" s="55"/>
      <c r="BL93" s="55"/>
      <c r="BM93" s="55"/>
      <c r="BN93" s="55"/>
      <c r="BO93" s="55"/>
    </row>
    <row r="94" spans="1:67" ht="13.5" customHeight="1" x14ac:dyDescent="0.2">
      <c r="A94" s="55"/>
      <c r="B94" s="55" t="s">
        <v>3476</v>
      </c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55"/>
      <c r="BI94" s="16"/>
      <c r="BJ94" s="55"/>
      <c r="BK94" s="55"/>
      <c r="BL94" s="55"/>
      <c r="BM94" s="55"/>
      <c r="BN94" s="55"/>
      <c r="BO94" s="55"/>
    </row>
    <row r="95" spans="1:67" ht="13.5" customHeight="1" x14ac:dyDescent="0.2">
      <c r="A95" s="55" t="s">
        <v>2573</v>
      </c>
      <c r="B95" s="55" t="s">
        <v>2574</v>
      </c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55"/>
      <c r="BI95" s="16"/>
      <c r="BJ95" s="55"/>
      <c r="BK95" s="55"/>
      <c r="BL95" s="55"/>
      <c r="BM95" s="55"/>
      <c r="BN95" s="55"/>
      <c r="BO95" s="55"/>
    </row>
    <row r="96" spans="1:67" ht="13.5" customHeight="1" x14ac:dyDescent="0.2">
      <c r="A96" s="55"/>
      <c r="B96" s="55" t="s">
        <v>3477</v>
      </c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55"/>
      <c r="BI96" s="16"/>
      <c r="BJ96" s="55"/>
      <c r="BK96" s="55"/>
      <c r="BL96" s="55"/>
      <c r="BM96" s="55"/>
      <c r="BN96" s="55"/>
      <c r="BO96" s="55"/>
    </row>
    <row r="97" spans="1:67" ht="13.5" customHeight="1" x14ac:dyDescent="0.2">
      <c r="A97" s="55" t="s">
        <v>2573</v>
      </c>
      <c r="B97" s="55" t="s">
        <v>3478</v>
      </c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55"/>
      <c r="BI97" s="16"/>
      <c r="BJ97" s="55"/>
      <c r="BK97" s="55"/>
      <c r="BL97" s="55"/>
      <c r="BM97" s="55"/>
      <c r="BN97" s="55"/>
      <c r="BO97" s="55"/>
    </row>
    <row r="98" spans="1:67" ht="13.5" customHeight="1" x14ac:dyDescent="0.2">
      <c r="A98" s="55" t="s">
        <v>2573</v>
      </c>
      <c r="B98" s="55" t="s">
        <v>3479</v>
      </c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55"/>
      <c r="BI98" s="16"/>
      <c r="BJ98" s="55"/>
      <c r="BK98" s="55"/>
      <c r="BL98" s="55"/>
      <c r="BM98" s="55"/>
      <c r="BN98" s="55"/>
      <c r="BO98" s="55"/>
    </row>
    <row r="99" spans="1:67" ht="13.5" customHeight="1" x14ac:dyDescent="0.2">
      <c r="A99" s="55"/>
      <c r="B99" s="55" t="s">
        <v>3022</v>
      </c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55"/>
      <c r="BI99" s="16"/>
      <c r="BJ99" s="55"/>
      <c r="BK99" s="55"/>
      <c r="BL99" s="55"/>
      <c r="BM99" s="55"/>
      <c r="BN99" s="55"/>
      <c r="BO99" s="55"/>
    </row>
    <row r="100" spans="1:67" ht="13.5" customHeight="1" x14ac:dyDescent="0.2">
      <c r="A100" s="55" t="s">
        <v>2573</v>
      </c>
      <c r="B100" s="55" t="s">
        <v>2575</v>
      </c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55"/>
      <c r="BI100" s="16"/>
      <c r="BJ100" s="55"/>
      <c r="BK100" s="55"/>
      <c r="BL100" s="55"/>
      <c r="BM100" s="55"/>
      <c r="BN100" s="55"/>
      <c r="BO100" s="55"/>
    </row>
    <row r="101" spans="1:67" ht="13.5" customHeight="1" x14ac:dyDescent="0.2">
      <c r="A101" s="55"/>
      <c r="B101" s="55" t="s">
        <v>2576</v>
      </c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55"/>
      <c r="BI101" s="16"/>
      <c r="BJ101" s="55"/>
      <c r="BK101" s="55"/>
      <c r="BL101" s="55"/>
      <c r="BM101" s="55"/>
      <c r="BN101" s="55"/>
      <c r="BO101" s="55"/>
    </row>
    <row r="102" spans="1:67" ht="13.5" customHeight="1" x14ac:dyDescent="0.2">
      <c r="A102" s="55"/>
      <c r="B102" s="55" t="s">
        <v>3480</v>
      </c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55"/>
      <c r="BI102" s="16"/>
      <c r="BJ102" s="55"/>
      <c r="BK102" s="55"/>
      <c r="BL102" s="55"/>
      <c r="BM102" s="55"/>
      <c r="BN102" s="55"/>
      <c r="BO102" s="55"/>
    </row>
    <row r="103" spans="1:67" ht="13.5" customHeight="1" x14ac:dyDescent="0.2">
      <c r="A103" s="55"/>
      <c r="B103" s="55" t="s">
        <v>2035</v>
      </c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55"/>
      <c r="BI103" s="16"/>
      <c r="BJ103" s="55"/>
      <c r="BK103" s="55"/>
      <c r="BL103" s="55"/>
      <c r="BM103" s="55"/>
      <c r="BN103" s="55"/>
      <c r="BO103" s="55"/>
    </row>
    <row r="104" spans="1:67" ht="13.5" customHeight="1" x14ac:dyDescent="0.2">
      <c r="A104" s="55"/>
      <c r="B104" s="55" t="s">
        <v>3481</v>
      </c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55"/>
      <c r="BI104" s="16"/>
      <c r="BJ104" s="55"/>
      <c r="BK104" s="55"/>
      <c r="BL104" s="55"/>
      <c r="BM104" s="55"/>
      <c r="BN104" s="55"/>
      <c r="BO104" s="55"/>
    </row>
    <row r="105" spans="1:67" ht="13.5" customHeight="1" x14ac:dyDescent="0.2">
      <c r="A105" s="55"/>
      <c r="B105" s="55" t="s">
        <v>3482</v>
      </c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16"/>
      <c r="BJ105" s="55"/>
      <c r="BK105" s="55"/>
      <c r="BL105" s="55"/>
      <c r="BM105" s="55"/>
      <c r="BN105" s="55"/>
      <c r="BO105" s="55"/>
    </row>
    <row r="106" spans="1:67" ht="13.5" customHeight="1" x14ac:dyDescent="0.2">
      <c r="A106" s="55"/>
      <c r="B106" s="55" t="s">
        <v>2577</v>
      </c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16"/>
      <c r="BJ106" s="55"/>
      <c r="BK106" s="55"/>
      <c r="BL106" s="55"/>
      <c r="BM106" s="55"/>
      <c r="BN106" s="55"/>
      <c r="BO106" s="55"/>
    </row>
    <row r="107" spans="1:67" ht="13.5" customHeight="1" x14ac:dyDescent="0.2">
      <c r="A107" s="55"/>
      <c r="B107" s="55" t="s">
        <v>2578</v>
      </c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16"/>
      <c r="BJ107" s="55"/>
      <c r="BK107" s="55"/>
      <c r="BL107" s="55"/>
      <c r="BM107" s="55"/>
      <c r="BN107" s="55"/>
      <c r="BO107" s="55"/>
    </row>
    <row r="108" spans="1:67" ht="13.5" customHeight="1" x14ac:dyDescent="0.2">
      <c r="A108" s="55"/>
      <c r="B108" s="55" t="s">
        <v>4046</v>
      </c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16"/>
      <c r="BJ108" s="55"/>
      <c r="BK108" s="55"/>
      <c r="BL108" s="55"/>
      <c r="BM108" s="55"/>
      <c r="BN108" s="55"/>
      <c r="BO108" s="55"/>
    </row>
    <row r="109" spans="1:67" ht="13.5" customHeight="1" x14ac:dyDescent="0.2">
      <c r="A109" s="55"/>
      <c r="B109" s="55" t="s">
        <v>3483</v>
      </c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16"/>
      <c r="BJ109" s="55"/>
      <c r="BK109" s="55"/>
      <c r="BL109" s="55"/>
      <c r="BM109" s="55"/>
      <c r="BN109" s="55"/>
      <c r="BO109" s="55"/>
    </row>
    <row r="110" spans="1:67" ht="13.5" customHeight="1" x14ac:dyDescent="0.2">
      <c r="A110" s="55"/>
      <c r="B110" s="55" t="s">
        <v>3021</v>
      </c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16"/>
      <c r="BJ110" s="55"/>
      <c r="BK110" s="55"/>
      <c r="BL110" s="55"/>
      <c r="BM110" s="55"/>
      <c r="BN110" s="55"/>
      <c r="BO110" s="55"/>
    </row>
    <row r="111" spans="1:67" ht="6.2" customHeight="1" x14ac:dyDescent="0.2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16"/>
      <c r="BJ111" s="55"/>
      <c r="BK111" s="55"/>
      <c r="BL111" s="55"/>
      <c r="BM111" s="55"/>
      <c r="BN111" s="55"/>
      <c r="BO111" s="55"/>
    </row>
    <row r="112" spans="1:67" ht="13.5" customHeight="1" x14ac:dyDescent="0.2">
      <c r="A112" s="55"/>
      <c r="B112" s="55" t="s">
        <v>223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16"/>
      <c r="BJ112" s="55"/>
      <c r="BK112" s="55"/>
      <c r="BL112" s="55"/>
      <c r="BM112" s="55"/>
      <c r="BN112" s="55"/>
      <c r="BO112" s="55"/>
    </row>
    <row r="113" spans="1:67" ht="7.5" customHeight="1" x14ac:dyDescent="0.2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16"/>
      <c r="BJ113" s="55"/>
      <c r="BK113" s="55"/>
      <c r="BL113" s="55"/>
      <c r="BM113" s="55"/>
      <c r="BN113" s="55"/>
      <c r="BO113" s="55"/>
    </row>
    <row r="114" spans="1:67" ht="5.25" customHeight="1" x14ac:dyDescent="0.2">
      <c r="A114" s="55"/>
      <c r="B114" s="99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  <c r="AQ114" s="98"/>
      <c r="AR114" s="98"/>
      <c r="AS114" s="98"/>
      <c r="AT114" s="98"/>
      <c r="AU114" s="98"/>
      <c r="AV114" s="98"/>
      <c r="AW114" s="98"/>
      <c r="AX114" s="98"/>
      <c r="AY114" s="98"/>
      <c r="AZ114" s="98"/>
      <c r="BA114" s="98"/>
      <c r="BB114" s="98"/>
      <c r="BC114" s="98"/>
      <c r="BD114" s="98"/>
      <c r="BE114" s="98"/>
      <c r="BF114" s="98"/>
      <c r="BG114" s="98"/>
      <c r="BH114" s="98"/>
      <c r="BI114" s="22"/>
      <c r="BJ114" s="98"/>
      <c r="BK114" s="98"/>
      <c r="BL114" s="98"/>
      <c r="BM114" s="98"/>
      <c r="BN114" s="98"/>
      <c r="BO114" s="55"/>
    </row>
    <row r="115" spans="1:67" ht="7.5" customHeight="1" x14ac:dyDescent="0.2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16"/>
      <c r="BJ115" s="55"/>
      <c r="BK115" s="55"/>
      <c r="BL115" s="55"/>
      <c r="BM115" s="55"/>
      <c r="BN115" s="55"/>
      <c r="BO115" s="55"/>
    </row>
    <row r="116" spans="1:67" ht="12" customHeight="1" x14ac:dyDescent="0.2">
      <c r="A116" s="55"/>
      <c r="B116" s="95" t="s">
        <v>4220</v>
      </c>
      <c r="C116" s="9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16"/>
      <c r="BJ116" s="55"/>
      <c r="BK116" s="55"/>
      <c r="BL116" s="55"/>
      <c r="BM116" s="55"/>
      <c r="BN116" s="55"/>
      <c r="BO116" s="55"/>
    </row>
    <row r="117" spans="1:67" ht="12" customHeight="1" x14ac:dyDescent="0.2">
      <c r="A117" s="55"/>
      <c r="B117" s="95" t="s">
        <v>2286</v>
      </c>
      <c r="C117" s="9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16"/>
      <c r="BJ117" s="55"/>
      <c r="BK117" s="55"/>
      <c r="BL117" s="55"/>
      <c r="BM117" s="55"/>
      <c r="BN117" s="55"/>
      <c r="BO117" s="55"/>
    </row>
    <row r="118" spans="1:67" ht="12" customHeight="1" x14ac:dyDescent="0.2">
      <c r="A118" s="55"/>
      <c r="B118" s="95" t="s">
        <v>3020</v>
      </c>
      <c r="C118" s="9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16"/>
      <c r="BJ118" s="55"/>
      <c r="BK118" s="55"/>
      <c r="BL118" s="55"/>
      <c r="BM118" s="55"/>
      <c r="BN118" s="55"/>
      <c r="BO118" s="55"/>
    </row>
    <row r="119" spans="1:67" ht="12" customHeight="1" x14ac:dyDescent="0.2">
      <c r="A119" s="55"/>
      <c r="B119" s="97" t="s">
        <v>2284</v>
      </c>
      <c r="C119" s="9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16"/>
      <c r="BJ119" s="55"/>
      <c r="BK119" s="55"/>
      <c r="BL119" s="55"/>
      <c r="BM119" s="55"/>
      <c r="BN119" s="55"/>
      <c r="BO119" s="55"/>
    </row>
    <row r="120" spans="1:67" ht="12" customHeight="1" x14ac:dyDescent="0.2">
      <c r="A120" s="55"/>
      <c r="B120" s="97" t="s">
        <v>2285</v>
      </c>
      <c r="C120" s="9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16"/>
      <c r="BJ120" s="55"/>
      <c r="BK120" s="55"/>
      <c r="BL120" s="55"/>
      <c r="BM120" s="55"/>
      <c r="BN120" s="55"/>
      <c r="BO120" s="55"/>
    </row>
    <row r="121" spans="1:67" ht="4.5" customHeight="1" x14ac:dyDescent="0.2">
      <c r="A121" s="55"/>
      <c r="B121" s="97"/>
      <c r="C121" s="9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16"/>
      <c r="BJ121" s="55"/>
      <c r="BK121" s="55"/>
      <c r="BL121" s="55"/>
      <c r="BM121" s="55"/>
      <c r="BN121" s="55"/>
      <c r="BO121" s="55"/>
    </row>
    <row r="122" spans="1:67" ht="4.5" customHeight="1" x14ac:dyDescent="0.2">
      <c r="A122" s="55"/>
      <c r="B122" s="96"/>
      <c r="C122" s="9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16"/>
      <c r="BJ122" s="55"/>
      <c r="BK122" s="55"/>
      <c r="BL122" s="55"/>
      <c r="BM122" s="55"/>
      <c r="BN122" s="55"/>
      <c r="BO122" s="55"/>
    </row>
    <row r="123" spans="1:67" ht="12.95" customHeight="1" x14ac:dyDescent="0.2">
      <c r="A123" s="55"/>
      <c r="B123" s="100" t="s">
        <v>2564</v>
      </c>
      <c r="C123" s="9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16"/>
      <c r="BJ123" s="55"/>
      <c r="BK123" s="55"/>
      <c r="BL123" s="55"/>
      <c r="BM123" s="55"/>
      <c r="BN123" s="55"/>
      <c r="BO123" s="55"/>
    </row>
    <row r="124" spans="1:67" ht="12.95" customHeight="1" x14ac:dyDescent="0.2">
      <c r="A124" s="55"/>
      <c r="B124" s="100" t="s">
        <v>3023</v>
      </c>
      <c r="C124" s="9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16"/>
      <c r="BJ124" s="55"/>
      <c r="BK124" s="55"/>
      <c r="BL124" s="55"/>
      <c r="BM124" s="55"/>
      <c r="BN124" s="55"/>
      <c r="BO124" s="55"/>
    </row>
    <row r="125" spans="1:67" ht="6.75" customHeight="1" x14ac:dyDescent="0.2">
      <c r="A125" s="55"/>
      <c r="B125" s="96"/>
      <c r="C125" s="9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16"/>
      <c r="BJ125" s="55"/>
      <c r="BK125" s="55"/>
      <c r="BL125" s="55"/>
      <c r="BM125" s="55"/>
      <c r="BN125" s="55"/>
      <c r="BO125" s="55"/>
    </row>
    <row r="126" spans="1:67" ht="4.5" customHeight="1" x14ac:dyDescent="0.2">
      <c r="A126" s="55"/>
      <c r="B126" s="99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  <c r="AD126" s="98"/>
      <c r="AE126" s="98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  <c r="AQ126" s="98"/>
      <c r="AR126" s="98"/>
      <c r="AS126" s="98"/>
      <c r="AT126" s="98"/>
      <c r="AU126" s="98"/>
      <c r="AV126" s="98"/>
      <c r="AW126" s="98"/>
      <c r="AX126" s="98"/>
      <c r="AY126" s="98"/>
      <c r="AZ126" s="98"/>
      <c r="BA126" s="98"/>
      <c r="BB126" s="98"/>
      <c r="BC126" s="98"/>
      <c r="BD126" s="98"/>
      <c r="BE126" s="98"/>
      <c r="BF126" s="98"/>
      <c r="BG126" s="98"/>
      <c r="BH126" s="98"/>
      <c r="BI126" s="22"/>
      <c r="BJ126" s="98"/>
      <c r="BK126" s="98"/>
      <c r="BL126" s="98"/>
      <c r="BM126" s="98"/>
      <c r="BN126" s="98"/>
      <c r="BO126" s="55"/>
    </row>
  </sheetData>
  <sheetProtection sort="0" autoFilter="0"/>
  <protectedRanges>
    <protectedRange sqref="F5:F6" name="Диапазон1_2_1"/>
  </protectedRanges>
  <mergeCells count="48">
    <mergeCell ref="B1:Q3"/>
    <mergeCell ref="AR16:BE16"/>
    <mergeCell ref="N16:R18"/>
    <mergeCell ref="C15:R15"/>
    <mergeCell ref="U1:AO4"/>
    <mergeCell ref="C5:BM8"/>
    <mergeCell ref="C13:R14"/>
    <mergeCell ref="C16:M23"/>
    <mergeCell ref="B9:BE9"/>
    <mergeCell ref="D10:BD10"/>
    <mergeCell ref="U21:V23"/>
    <mergeCell ref="W21:AQ23"/>
    <mergeCell ref="AR21:BE23"/>
    <mergeCell ref="U16:AQ16"/>
    <mergeCell ref="N19:R23"/>
    <mergeCell ref="BH18:BI40"/>
    <mergeCell ref="W42:AQ43"/>
    <mergeCell ref="AR24:BE26"/>
    <mergeCell ref="AR18:BE20"/>
    <mergeCell ref="C30:R30"/>
    <mergeCell ref="C24:R24"/>
    <mergeCell ref="U18:V20"/>
    <mergeCell ref="C31:R39"/>
    <mergeCell ref="W18:AQ20"/>
    <mergeCell ref="U27:V29"/>
    <mergeCell ref="W27:AQ29"/>
    <mergeCell ref="AR27:BE29"/>
    <mergeCell ref="AR30:BA32"/>
    <mergeCell ref="BB30:BE32"/>
    <mergeCell ref="C25:R29"/>
    <mergeCell ref="U24:V26"/>
    <mergeCell ref="W24:AQ26"/>
    <mergeCell ref="C40:R40"/>
    <mergeCell ref="C71:BN78"/>
    <mergeCell ref="T14:BE15"/>
    <mergeCell ref="U38:BF39"/>
    <mergeCell ref="E47:BN48"/>
    <mergeCell ref="U30:AQ32"/>
    <mergeCell ref="U33:V35"/>
    <mergeCell ref="W33:AQ35"/>
    <mergeCell ref="AR33:BE35"/>
    <mergeCell ref="U41:BE41"/>
    <mergeCell ref="U40:BE40"/>
    <mergeCell ref="U37:BE37"/>
    <mergeCell ref="BI42:BN43"/>
    <mergeCell ref="AR42:BE43"/>
    <mergeCell ref="C41:R44"/>
    <mergeCell ref="U42:V43"/>
  </mergeCells>
  <hyperlinks>
    <hyperlink ref="W18:AM20" location="Лилии.Весна!A1" display="ЛИЛИИ 2018 &quot;COLOR LINE&quot; "/>
    <hyperlink ref="W21:AM23" location="'ГЛД,БГН,ГЛКС,ГЕОРГИНЫ'!A1" display="ВЕСНА 2018 &quot;COLOR LINE&quot; "/>
    <hyperlink ref="W24:AM26" location="'Многолетники (2)'!A1" display="МНОГОЛЕТНИКИ &quot;COLOR LINE&quot; "/>
    <hyperlink ref="W24:AQ26" location="'Многолетники в упаковке'!N16" display="Многолетники в упаковке"/>
    <hyperlink ref="W21:AQ23" location="'Луковичные ЛЕТО-ОСЕНЬ'!N19" display="Луковичные ЛЕТО-ОСЕНЬ"/>
    <hyperlink ref="W18:AQ20" location="'Лилии Colorline'!N20" display="ЛИЛИИ"/>
  </hyperlinks>
  <pageMargins left="0.47244094488188981" right="0.19685039370078741" top="0.78740157480314965" bottom="0.27559055118110237" header="0.27559055118110237" footer="0.19685039370078741"/>
  <pageSetup paperSize="9" scale="66" orientation="portrait" r:id="rId1"/>
  <headerFooter alignWithMargins="0">
    <oddHeader xml:space="preserve">&amp;LColorline TM
г. Москва&amp;Rтел. (495) 974-88-36, 8 (800) 300-65-01 </oddHeader>
  </headerFooter>
  <rowBreaks count="1" manualBreakCount="1"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12"/>
  </sheetPr>
  <dimension ref="A1:AB854"/>
  <sheetViews>
    <sheetView view="pageBreakPreview" zoomScaleNormal="100" zoomScaleSheetLayoutView="100" workbookViewId="0">
      <pane ySplit="14" topLeftCell="A15" activePane="bottomLeft" state="frozen"/>
      <selection activeCell="BS31" sqref="BS31"/>
      <selection pane="bottomLeft" activeCell="L837" sqref="L837"/>
    </sheetView>
  </sheetViews>
  <sheetFormatPr defaultColWidth="9.140625" defaultRowHeight="12.75" x14ac:dyDescent="0.2"/>
  <cols>
    <col min="1" max="1" width="1.85546875" customWidth="1"/>
    <col min="2" max="2" width="7.140625" customWidth="1"/>
    <col min="3" max="3" width="11.85546875" hidden="1" customWidth="1"/>
    <col min="4" max="4" width="4.5703125" customWidth="1"/>
    <col min="5" max="5" width="10.28515625" customWidth="1"/>
    <col min="6" max="6" width="20.42578125" customWidth="1"/>
    <col min="7" max="7" width="19.85546875" customWidth="1"/>
    <col min="8" max="8" width="6.5703125" customWidth="1"/>
    <col min="9" max="9" width="37.7109375" customWidth="1"/>
    <col min="10" max="10" width="7.28515625" customWidth="1"/>
    <col min="11" max="11" width="5.28515625" customWidth="1"/>
    <col min="12" max="12" width="9.7109375" customWidth="1"/>
    <col min="13" max="13" width="5.5703125" customWidth="1"/>
    <col min="14" max="14" width="7.42578125" customWidth="1"/>
    <col min="15" max="15" width="10.28515625" customWidth="1"/>
    <col min="16" max="16" width="15.140625" customWidth="1"/>
    <col min="17" max="17" width="8.85546875" customWidth="1"/>
  </cols>
  <sheetData>
    <row r="1" spans="1:28" ht="20.65" customHeight="1" thickBot="1" x14ac:dyDescent="0.4">
      <c r="A1" s="14"/>
      <c r="B1" s="370"/>
      <c r="C1" s="290"/>
      <c r="D1" s="264"/>
      <c r="E1" s="342" t="s">
        <v>5232</v>
      </c>
      <c r="F1" s="191"/>
      <c r="G1" s="192"/>
      <c r="H1" s="192"/>
      <c r="I1" s="193"/>
      <c r="J1" s="3"/>
      <c r="K1" s="560" t="s">
        <v>238</v>
      </c>
      <c r="L1" s="561"/>
      <c r="M1" s="561"/>
      <c r="N1" s="562"/>
      <c r="O1" s="4"/>
      <c r="P1" s="5"/>
      <c r="Q1" s="2"/>
      <c r="R1" s="327"/>
    </row>
    <row r="2" spans="1:28" ht="6.2" customHeight="1" x14ac:dyDescent="0.25">
      <c r="A2" s="50"/>
      <c r="B2" s="373"/>
      <c r="C2" s="291"/>
      <c r="D2" s="263"/>
      <c r="E2" s="576"/>
      <c r="F2" s="576"/>
      <c r="G2" s="576"/>
      <c r="H2" s="576"/>
      <c r="I2" s="576"/>
      <c r="J2" s="3"/>
      <c r="K2" s="563">
        <f>'ЗАКАЗ-ФОРМА'!C16</f>
        <v>0</v>
      </c>
      <c r="L2" s="564"/>
      <c r="M2" s="564"/>
      <c r="N2" s="565"/>
      <c r="O2" s="46"/>
      <c r="P2" s="46"/>
      <c r="Q2" s="2"/>
      <c r="R2" s="27"/>
    </row>
    <row r="3" spans="1:28" ht="12.95" customHeight="1" x14ac:dyDescent="0.2">
      <c r="A3" s="50"/>
      <c r="B3" s="275"/>
      <c r="C3" s="291"/>
      <c r="D3" s="263"/>
      <c r="E3" s="575" t="s">
        <v>5234</v>
      </c>
      <c r="F3" s="575"/>
      <c r="G3" s="575"/>
      <c r="H3" s="575"/>
      <c r="I3" s="575"/>
      <c r="J3" s="88"/>
      <c r="K3" s="566"/>
      <c r="L3" s="567"/>
      <c r="M3" s="567"/>
      <c r="N3" s="568"/>
      <c r="O3" s="46"/>
      <c r="P3" s="46"/>
      <c r="Q3" s="2"/>
      <c r="R3" s="27"/>
    </row>
    <row r="4" spans="1:28" ht="3.75" customHeight="1" thickBot="1" x14ac:dyDescent="0.25">
      <c r="A4" s="50"/>
      <c r="B4" s="275"/>
      <c r="C4" s="291"/>
      <c r="D4" s="263"/>
      <c r="E4" s="574" t="s">
        <v>5233</v>
      </c>
      <c r="F4" s="574"/>
      <c r="G4" s="574"/>
      <c r="H4" s="574"/>
      <c r="I4" s="574"/>
      <c r="J4" s="89"/>
      <c r="K4" s="569"/>
      <c r="L4" s="570"/>
      <c r="M4" s="570"/>
      <c r="N4" s="571"/>
      <c r="O4" s="46"/>
      <c r="P4" s="585" t="s">
        <v>4219</v>
      </c>
      <c r="Q4" s="585"/>
      <c r="R4" s="27"/>
    </row>
    <row r="5" spans="1:28" ht="10.5" customHeight="1" thickBot="1" x14ac:dyDescent="0.25">
      <c r="A5" s="50"/>
      <c r="B5" s="275"/>
      <c r="C5" s="291"/>
      <c r="D5" s="263"/>
      <c r="E5" s="574"/>
      <c r="F5" s="574"/>
      <c r="G5" s="574"/>
      <c r="H5" s="574"/>
      <c r="I5" s="574"/>
      <c r="J5" s="89"/>
      <c r="K5" s="572" t="s">
        <v>239</v>
      </c>
      <c r="L5" s="572"/>
      <c r="M5" s="572"/>
      <c r="N5" s="572"/>
      <c r="O5" s="46"/>
      <c r="P5" s="585"/>
      <c r="Q5" s="585"/>
      <c r="R5" s="27"/>
    </row>
    <row r="6" spans="1:28" ht="3.75" customHeight="1" x14ac:dyDescent="0.25">
      <c r="A6" s="7"/>
      <c r="B6" s="276"/>
      <c r="C6" s="291"/>
      <c r="D6" s="263"/>
      <c r="E6" s="67"/>
      <c r="F6" s="86"/>
      <c r="G6" s="87"/>
      <c r="H6" s="46"/>
      <c r="I6" s="86"/>
      <c r="J6" s="90"/>
      <c r="K6" s="586">
        <f>SUM(O19:O845)</f>
        <v>0</v>
      </c>
      <c r="L6" s="587"/>
      <c r="M6" s="587"/>
      <c r="N6" s="588"/>
      <c r="O6" s="46"/>
      <c r="P6" s="585"/>
      <c r="Q6" s="585"/>
      <c r="R6" s="27"/>
    </row>
    <row r="7" spans="1:28" ht="12.4" customHeight="1" x14ac:dyDescent="0.25">
      <c r="A7" s="7"/>
      <c r="B7" s="376" t="s">
        <v>4397</v>
      </c>
      <c r="C7" s="291"/>
      <c r="D7" s="263"/>
      <c r="E7" s="573"/>
      <c r="F7" s="573"/>
      <c r="G7" s="573"/>
      <c r="H7" s="573"/>
      <c r="I7" s="573"/>
      <c r="J7" s="91" t="s">
        <v>116</v>
      </c>
      <c r="K7" s="589"/>
      <c r="L7" s="590"/>
      <c r="M7" s="590"/>
      <c r="N7" s="591"/>
      <c r="O7" s="46"/>
      <c r="P7" s="585"/>
      <c r="Q7" s="585"/>
      <c r="R7" s="27"/>
    </row>
    <row r="8" spans="1:28" ht="3.95" customHeight="1" x14ac:dyDescent="0.25">
      <c r="A8" s="7"/>
      <c r="B8" s="276"/>
      <c r="C8" s="291"/>
      <c r="D8" s="263"/>
      <c r="E8" s="67"/>
      <c r="F8" s="43"/>
      <c r="G8" s="43"/>
      <c r="H8" s="46"/>
      <c r="I8" s="43"/>
      <c r="J8" s="42"/>
      <c r="K8" s="44"/>
      <c r="L8" s="44"/>
      <c r="M8" s="51"/>
      <c r="N8" s="44"/>
      <c r="O8" s="46"/>
      <c r="P8" s="585"/>
      <c r="Q8" s="585"/>
      <c r="R8" s="27"/>
    </row>
    <row r="9" spans="1:28" ht="11.1" customHeight="1" x14ac:dyDescent="0.2">
      <c r="A9" s="7"/>
      <c r="B9" s="376" t="s">
        <v>4396</v>
      </c>
      <c r="C9" s="291"/>
      <c r="D9" s="263"/>
      <c r="E9" s="577" t="s">
        <v>3484</v>
      </c>
      <c r="F9" s="577"/>
      <c r="G9" s="577"/>
      <c r="H9" s="577"/>
      <c r="I9" s="577"/>
      <c r="J9" s="58"/>
      <c r="K9" s="29"/>
      <c r="L9" s="581">
        <f>SUM(N19:N845)</f>
        <v>0</v>
      </c>
      <c r="M9" s="582"/>
      <c r="N9" s="582"/>
      <c r="O9" s="46"/>
      <c r="P9" s="585"/>
      <c r="Q9" s="585"/>
      <c r="R9" s="27"/>
    </row>
    <row r="10" spans="1:28" ht="13.15" customHeight="1" x14ac:dyDescent="0.2">
      <c r="A10" s="8"/>
      <c r="B10" s="276"/>
      <c r="C10" s="291"/>
      <c r="D10" s="263"/>
      <c r="E10" s="577"/>
      <c r="F10" s="577"/>
      <c r="G10" s="577"/>
      <c r="H10" s="577"/>
      <c r="I10" s="577"/>
      <c r="J10" s="59"/>
      <c r="K10" s="41" t="s">
        <v>117</v>
      </c>
      <c r="L10" s="583"/>
      <c r="M10" s="584"/>
      <c r="N10" s="584"/>
      <c r="O10" s="46"/>
      <c r="P10" s="585"/>
      <c r="Q10" s="585"/>
      <c r="R10" s="27"/>
    </row>
    <row r="11" spans="1:28" ht="11.25" customHeight="1" x14ac:dyDescent="0.2">
      <c r="A11" s="9"/>
      <c r="B11" s="88"/>
      <c r="C11" s="292"/>
      <c r="D11" s="270"/>
      <c r="E11" s="577"/>
      <c r="F11" s="577"/>
      <c r="G11" s="577"/>
      <c r="H11" s="577"/>
      <c r="I11" s="577"/>
      <c r="J11" s="59"/>
      <c r="K11" s="10"/>
      <c r="L11" s="60"/>
      <c r="M11" s="51"/>
      <c r="N11" s="61"/>
      <c r="O11" s="13"/>
      <c r="P11" s="6"/>
      <c r="Q11" s="15"/>
      <c r="R11" s="27"/>
    </row>
    <row r="12" spans="1:28" ht="15.75" customHeight="1" thickBot="1" x14ac:dyDescent="0.25">
      <c r="A12" s="11"/>
      <c r="B12" s="276"/>
      <c r="C12" s="292"/>
      <c r="D12" s="270"/>
      <c r="E12" s="190"/>
      <c r="F12" s="56"/>
      <c r="G12" s="57"/>
      <c r="H12" s="4"/>
      <c r="I12" s="57"/>
      <c r="J12" s="57"/>
      <c r="K12" s="12"/>
      <c r="L12" s="60"/>
      <c r="M12" s="51"/>
      <c r="N12" s="61"/>
      <c r="O12" s="13"/>
      <c r="P12" s="216" t="s">
        <v>5236</v>
      </c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</row>
    <row r="13" spans="1:28" ht="39.200000000000003" customHeight="1" thickBot="1" x14ac:dyDescent="0.25">
      <c r="A13" s="196"/>
      <c r="B13" s="277" t="s">
        <v>1931</v>
      </c>
      <c r="C13" s="293"/>
      <c r="D13" s="265"/>
      <c r="E13" s="578" t="s">
        <v>3032</v>
      </c>
      <c r="F13" s="579"/>
      <c r="G13" s="580"/>
      <c r="H13" s="197" t="s">
        <v>3033</v>
      </c>
      <c r="I13" s="198" t="s">
        <v>17</v>
      </c>
      <c r="J13" s="156" t="s">
        <v>3265</v>
      </c>
      <c r="K13" s="199" t="s">
        <v>3037</v>
      </c>
      <c r="L13" s="203" t="s">
        <v>3034</v>
      </c>
      <c r="M13" s="164" t="s">
        <v>3025</v>
      </c>
      <c r="N13" s="200" t="s">
        <v>3035</v>
      </c>
      <c r="O13" s="201" t="s">
        <v>1692</v>
      </c>
      <c r="P13" s="157" t="s">
        <v>19</v>
      </c>
      <c r="Q13" s="202" t="s">
        <v>3036</v>
      </c>
      <c r="R13" s="119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</row>
    <row r="14" spans="1:28" ht="17.25" customHeight="1" x14ac:dyDescent="0.2">
      <c r="A14" s="102"/>
      <c r="B14" s="254"/>
      <c r="C14" s="294"/>
      <c r="D14" s="254"/>
      <c r="E14" s="254"/>
      <c r="F14" s="255" t="s">
        <v>20</v>
      </c>
      <c r="G14" s="256"/>
      <c r="H14" s="256"/>
      <c r="I14" s="256"/>
      <c r="J14" s="257"/>
      <c r="K14" s="254"/>
      <c r="L14" s="254"/>
      <c r="M14" s="254"/>
      <c r="N14" s="254"/>
      <c r="O14" s="106"/>
      <c r="P14" s="101"/>
      <c r="Q14" s="101"/>
      <c r="R14" s="27"/>
    </row>
    <row r="15" spans="1:28" ht="4.5" customHeight="1" x14ac:dyDescent="0.2">
      <c r="A15" s="258"/>
      <c r="B15" s="259"/>
      <c r="C15" s="295"/>
      <c r="D15" s="259"/>
      <c r="E15" s="259"/>
      <c r="F15" s="260"/>
      <c r="G15" s="258"/>
      <c r="H15" s="258"/>
      <c r="I15" s="258"/>
      <c r="J15" s="261"/>
      <c r="K15" s="259"/>
      <c r="L15" s="259"/>
      <c r="M15" s="259"/>
      <c r="N15" s="259"/>
      <c r="O15" s="262"/>
      <c r="P15" s="259"/>
      <c r="Q15" s="259"/>
      <c r="R15" s="328"/>
      <c r="S15" s="48"/>
      <c r="T15" s="48"/>
      <c r="U15" s="48"/>
      <c r="V15" s="48"/>
      <c r="W15" s="48"/>
      <c r="X15" s="48"/>
      <c r="Y15" s="48"/>
      <c r="Z15" s="48"/>
      <c r="AA15" s="48"/>
      <c r="AB15" s="48"/>
    </row>
    <row r="16" spans="1:28" ht="18" customHeight="1" x14ac:dyDescent="0.2">
      <c r="A16" s="165">
        <v>1</v>
      </c>
      <c r="B16" s="232" t="s">
        <v>3026</v>
      </c>
      <c r="C16" s="296"/>
      <c r="D16" s="266"/>
      <c r="E16" s="234"/>
      <c r="F16" s="234"/>
      <c r="G16" s="233"/>
      <c r="H16" s="234"/>
      <c r="I16" s="235"/>
      <c r="J16" s="235"/>
      <c r="K16" s="236"/>
      <c r="L16" s="237"/>
      <c r="M16" s="235"/>
      <c r="N16" s="235"/>
      <c r="O16" s="235"/>
      <c r="P16" s="235"/>
      <c r="Q16" s="235"/>
      <c r="R16" s="326"/>
    </row>
    <row r="17" spans="1:18" ht="3" customHeight="1" x14ac:dyDescent="0.2">
      <c r="A17" s="165">
        <v>2</v>
      </c>
      <c r="B17" s="278"/>
      <c r="C17" s="297"/>
      <c r="D17" s="267"/>
      <c r="E17" s="167"/>
      <c r="F17" s="167"/>
      <c r="G17" s="167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326"/>
    </row>
    <row r="18" spans="1:18" ht="18.75" customHeight="1" x14ac:dyDescent="0.2">
      <c r="A18" s="165">
        <v>3</v>
      </c>
      <c r="B18" s="28"/>
      <c r="C18" s="122"/>
      <c r="D18" s="268"/>
      <c r="E18" s="181" t="s">
        <v>3485</v>
      </c>
      <c r="F18" s="182"/>
      <c r="G18" s="181"/>
      <c r="H18" s="183"/>
      <c r="I18" s="184"/>
      <c r="J18" s="185"/>
      <c r="K18" s="185"/>
      <c r="L18" s="183"/>
      <c r="M18" s="186"/>
      <c r="N18" s="183"/>
      <c r="O18" s="183"/>
      <c r="P18" s="183"/>
      <c r="Q18" s="183"/>
      <c r="R18" s="27"/>
    </row>
    <row r="19" spans="1:18" ht="15" x14ac:dyDescent="0.2">
      <c r="A19" s="165">
        <v>4</v>
      </c>
      <c r="B19" s="279"/>
      <c r="C19" s="279"/>
      <c r="D19" s="269"/>
      <c r="E19" s="272" t="s">
        <v>3043</v>
      </c>
      <c r="F19" s="271"/>
      <c r="G19" s="332"/>
      <c r="H19" s="170"/>
      <c r="I19" s="170"/>
      <c r="J19" s="170"/>
      <c r="K19" s="170"/>
      <c r="L19" s="170"/>
      <c r="M19" s="170"/>
      <c r="N19" s="170"/>
      <c r="O19" s="170"/>
      <c r="P19" s="392"/>
      <c r="Q19" s="170"/>
      <c r="R19" s="326"/>
    </row>
    <row r="20" spans="1:18" ht="36" x14ac:dyDescent="0.2">
      <c r="A20" s="165">
        <v>5</v>
      </c>
      <c r="B20" s="154">
        <v>1423</v>
      </c>
      <c r="C20" s="298" t="s">
        <v>2058</v>
      </c>
      <c r="D20" s="273" t="s">
        <v>2640</v>
      </c>
      <c r="E20" s="189" t="s">
        <v>5237</v>
      </c>
      <c r="F20" s="189" t="s">
        <v>2046</v>
      </c>
      <c r="G20" s="324" t="s">
        <v>2045</v>
      </c>
      <c r="H20" s="238" t="str">
        <f t="shared" ref="H20:H82" si="0">HYPERLINK("https://www.gardenbulbs.ru/images/promoline_CL/thumbnails/"&amp;C20&amp;".jpg","фото")</f>
        <v>фото</v>
      </c>
      <c r="I20" s="171" t="s">
        <v>2641</v>
      </c>
      <c r="J20" s="172" t="s">
        <v>247</v>
      </c>
      <c r="K20" s="142">
        <v>1</v>
      </c>
      <c r="L20" s="440">
        <v>118.80000000000001</v>
      </c>
      <c r="M20" s="169">
        <v>5</v>
      </c>
      <c r="N20" s="173"/>
      <c r="O20" s="174">
        <f t="shared" ref="O20:O82" si="1">IF(ISERROR(L20*N20),0,L20*N20)</f>
        <v>0</v>
      </c>
      <c r="P20" s="175">
        <v>4607109961827</v>
      </c>
      <c r="Q20" s="153"/>
      <c r="R20" s="176" t="s">
        <v>5492</v>
      </c>
    </row>
    <row r="21" spans="1:18" ht="24" x14ac:dyDescent="0.2">
      <c r="A21" s="165">
        <v>6</v>
      </c>
      <c r="B21" s="154">
        <v>5386</v>
      </c>
      <c r="C21" s="298" t="s">
        <v>2060</v>
      </c>
      <c r="D21" s="273" t="s">
        <v>2640</v>
      </c>
      <c r="E21" s="189" t="s">
        <v>5237</v>
      </c>
      <c r="F21" s="189" t="s">
        <v>2050</v>
      </c>
      <c r="G21" s="324" t="s">
        <v>2049</v>
      </c>
      <c r="H21" s="238" t="str">
        <f t="shared" si="0"/>
        <v>фото</v>
      </c>
      <c r="I21" s="171" t="s">
        <v>2643</v>
      </c>
      <c r="J21" s="172" t="s">
        <v>247</v>
      </c>
      <c r="K21" s="142">
        <v>2</v>
      </c>
      <c r="L21" s="440">
        <v>218.46</v>
      </c>
      <c r="M21" s="169">
        <v>5</v>
      </c>
      <c r="N21" s="173"/>
      <c r="O21" s="174">
        <f t="shared" si="1"/>
        <v>0</v>
      </c>
      <c r="P21" s="175">
        <v>4607109937570</v>
      </c>
      <c r="Q21" s="153"/>
      <c r="R21" s="176" t="s">
        <v>5492</v>
      </c>
    </row>
    <row r="22" spans="1:18" ht="24" x14ac:dyDescent="0.2">
      <c r="A22" s="165">
        <v>7</v>
      </c>
      <c r="B22" s="154">
        <v>3059</v>
      </c>
      <c r="C22" s="298" t="s">
        <v>3522</v>
      </c>
      <c r="D22" s="273" t="s">
        <v>2640</v>
      </c>
      <c r="E22" s="189" t="s">
        <v>5237</v>
      </c>
      <c r="F22" s="189" t="s">
        <v>3523</v>
      </c>
      <c r="G22" s="324" t="s">
        <v>3524</v>
      </c>
      <c r="H22" s="238" t="str">
        <f t="shared" si="0"/>
        <v>фото</v>
      </c>
      <c r="I22" s="171" t="s">
        <v>3525</v>
      </c>
      <c r="J22" s="172" t="s">
        <v>247</v>
      </c>
      <c r="K22" s="142">
        <v>2</v>
      </c>
      <c r="L22" s="440">
        <v>225.17000000000002</v>
      </c>
      <c r="M22" s="169">
        <v>5</v>
      </c>
      <c r="N22" s="173"/>
      <c r="O22" s="174">
        <f t="shared" si="1"/>
        <v>0</v>
      </c>
      <c r="P22" s="175">
        <v>4607109971215</v>
      </c>
      <c r="Q22" s="153"/>
      <c r="R22" s="176" t="s">
        <v>5492</v>
      </c>
    </row>
    <row r="23" spans="1:18" ht="36" x14ac:dyDescent="0.2">
      <c r="A23" s="165">
        <v>8</v>
      </c>
      <c r="B23" s="154">
        <v>3768</v>
      </c>
      <c r="C23" s="298" t="s">
        <v>2059</v>
      </c>
      <c r="D23" s="273" t="s">
        <v>2640</v>
      </c>
      <c r="E23" s="189" t="s">
        <v>5237</v>
      </c>
      <c r="F23" s="189" t="s">
        <v>2048</v>
      </c>
      <c r="G23" s="324" t="s">
        <v>2047</v>
      </c>
      <c r="H23" s="238" t="str">
        <f t="shared" si="0"/>
        <v>фото</v>
      </c>
      <c r="I23" s="171" t="s">
        <v>2642</v>
      </c>
      <c r="J23" s="172" t="s">
        <v>247</v>
      </c>
      <c r="K23" s="142">
        <v>1</v>
      </c>
      <c r="L23" s="440">
        <v>118.80000000000001</v>
      </c>
      <c r="M23" s="169">
        <v>5</v>
      </c>
      <c r="N23" s="173"/>
      <c r="O23" s="174">
        <f t="shared" si="1"/>
        <v>0</v>
      </c>
      <c r="P23" s="175">
        <v>4607109960769</v>
      </c>
      <c r="Q23" s="153"/>
      <c r="R23" s="176" t="s">
        <v>5492</v>
      </c>
    </row>
    <row r="24" spans="1:18" ht="15" x14ac:dyDescent="0.2">
      <c r="A24" s="165">
        <v>9</v>
      </c>
      <c r="B24" s="279"/>
      <c r="C24" s="279"/>
      <c r="D24" s="269"/>
      <c r="E24" s="272" t="s">
        <v>3040</v>
      </c>
      <c r="F24" s="271"/>
      <c r="G24" s="332"/>
      <c r="H24" s="170"/>
      <c r="I24" s="170"/>
      <c r="J24" s="170"/>
      <c r="K24" s="170"/>
      <c r="L24" s="170"/>
      <c r="M24" s="170"/>
      <c r="N24" s="170"/>
      <c r="O24" s="170"/>
      <c r="P24" s="392"/>
      <c r="Q24" s="170"/>
      <c r="R24" s="326"/>
    </row>
    <row r="25" spans="1:18" ht="24" x14ac:dyDescent="0.2">
      <c r="A25" s="165">
        <v>10</v>
      </c>
      <c r="B25" s="154">
        <v>14639</v>
      </c>
      <c r="C25" s="298" t="s">
        <v>1700</v>
      </c>
      <c r="D25" s="273" t="s">
        <v>2580</v>
      </c>
      <c r="E25" s="189" t="s">
        <v>5237</v>
      </c>
      <c r="F25" s="189" t="s">
        <v>1702</v>
      </c>
      <c r="G25" s="324" t="s">
        <v>1701</v>
      </c>
      <c r="H25" s="238" t="str">
        <f t="shared" si="0"/>
        <v>фото</v>
      </c>
      <c r="I25" s="171" t="s">
        <v>2605</v>
      </c>
      <c r="J25" s="172" t="s">
        <v>247</v>
      </c>
      <c r="K25" s="142">
        <v>2</v>
      </c>
      <c r="L25" s="440">
        <v>127.27</v>
      </c>
      <c r="M25" s="169">
        <v>5</v>
      </c>
      <c r="N25" s="173"/>
      <c r="O25" s="174">
        <f t="shared" si="1"/>
        <v>0</v>
      </c>
      <c r="P25" s="175">
        <v>4607105129399</v>
      </c>
      <c r="Q25" s="153"/>
      <c r="R25" s="176" t="s">
        <v>5492</v>
      </c>
    </row>
    <row r="26" spans="1:18" ht="24" x14ac:dyDescent="0.2">
      <c r="A26" s="165">
        <v>11</v>
      </c>
      <c r="B26" s="154">
        <v>9408</v>
      </c>
      <c r="C26" s="298" t="s">
        <v>2607</v>
      </c>
      <c r="D26" s="273" t="s">
        <v>2580</v>
      </c>
      <c r="E26" s="189" t="s">
        <v>5237</v>
      </c>
      <c r="F26" s="189" t="s">
        <v>2609</v>
      </c>
      <c r="G26" s="324" t="s">
        <v>2608</v>
      </c>
      <c r="H26" s="238" t="str">
        <f t="shared" si="0"/>
        <v>фото</v>
      </c>
      <c r="I26" s="171" t="s">
        <v>2610</v>
      </c>
      <c r="J26" s="172" t="s">
        <v>247</v>
      </c>
      <c r="K26" s="142">
        <v>2</v>
      </c>
      <c r="L26" s="440">
        <v>149.27000000000001</v>
      </c>
      <c r="M26" s="169">
        <v>5</v>
      </c>
      <c r="N26" s="173"/>
      <c r="O26" s="174">
        <f t="shared" si="1"/>
        <v>0</v>
      </c>
      <c r="P26" s="175">
        <v>4607109961858</v>
      </c>
      <c r="Q26" s="153"/>
      <c r="R26" s="176" t="s">
        <v>5492</v>
      </c>
    </row>
    <row r="27" spans="1:18" ht="24" x14ac:dyDescent="0.2">
      <c r="A27" s="165">
        <v>12</v>
      </c>
      <c r="B27" s="154">
        <v>3195</v>
      </c>
      <c r="C27" s="298" t="s">
        <v>5240</v>
      </c>
      <c r="D27" s="273" t="s">
        <v>2580</v>
      </c>
      <c r="E27" s="344" t="s">
        <v>5237</v>
      </c>
      <c r="F27" s="344" t="s">
        <v>5300</v>
      </c>
      <c r="G27" s="345" t="s">
        <v>5365</v>
      </c>
      <c r="H27" s="238" t="str">
        <f t="shared" si="0"/>
        <v>фото</v>
      </c>
      <c r="I27" s="171" t="s">
        <v>5431</v>
      </c>
      <c r="J27" s="172" t="s">
        <v>247</v>
      </c>
      <c r="K27" s="142">
        <v>2</v>
      </c>
      <c r="L27" s="440">
        <v>144.97999999999999</v>
      </c>
      <c r="M27" s="169">
        <v>5</v>
      </c>
      <c r="N27" s="173"/>
      <c r="O27" s="174">
        <f t="shared" si="1"/>
        <v>0</v>
      </c>
      <c r="P27" s="175">
        <v>4607109955468</v>
      </c>
      <c r="Q27" s="153" t="s">
        <v>5493</v>
      </c>
      <c r="R27" s="176" t="s">
        <v>5492</v>
      </c>
    </row>
    <row r="28" spans="1:18" ht="20.65" customHeight="1" x14ac:dyDescent="0.2">
      <c r="A28" s="165">
        <v>13</v>
      </c>
      <c r="B28" s="154">
        <v>237</v>
      </c>
      <c r="C28" s="298" t="s">
        <v>3615</v>
      </c>
      <c r="D28" s="273" t="s">
        <v>2580</v>
      </c>
      <c r="E28" s="189" t="s">
        <v>5237</v>
      </c>
      <c r="F28" s="189" t="s">
        <v>3616</v>
      </c>
      <c r="G28" s="324" t="s">
        <v>3617</v>
      </c>
      <c r="H28" s="238" t="str">
        <f t="shared" si="0"/>
        <v>фото</v>
      </c>
      <c r="I28" s="171" t="s">
        <v>3618</v>
      </c>
      <c r="J28" s="172" t="s">
        <v>247</v>
      </c>
      <c r="K28" s="142">
        <v>2</v>
      </c>
      <c r="L28" s="440">
        <v>185.35000000000002</v>
      </c>
      <c r="M28" s="169">
        <v>5</v>
      </c>
      <c r="N28" s="173"/>
      <c r="O28" s="174">
        <f t="shared" si="1"/>
        <v>0</v>
      </c>
      <c r="P28" s="175">
        <v>4607109963708</v>
      </c>
      <c r="Q28" s="153"/>
      <c r="R28" s="176" t="s">
        <v>5492</v>
      </c>
    </row>
    <row r="29" spans="1:18" ht="22.15" customHeight="1" x14ac:dyDescent="0.2">
      <c r="A29" s="165">
        <v>14</v>
      </c>
      <c r="B29" s="154">
        <v>5928</v>
      </c>
      <c r="C29" s="298" t="s">
        <v>4289</v>
      </c>
      <c r="D29" s="273" t="s">
        <v>2580</v>
      </c>
      <c r="E29" s="189" t="s">
        <v>5237</v>
      </c>
      <c r="F29" s="189" t="s">
        <v>4341</v>
      </c>
      <c r="G29" s="324" t="s">
        <v>4305</v>
      </c>
      <c r="H29" s="238" t="str">
        <f t="shared" si="0"/>
        <v>фото</v>
      </c>
      <c r="I29" s="171" t="s">
        <v>4377</v>
      </c>
      <c r="J29" s="172" t="s">
        <v>247</v>
      </c>
      <c r="K29" s="142">
        <v>2</v>
      </c>
      <c r="L29" s="440">
        <v>149.27000000000001</v>
      </c>
      <c r="M29" s="169">
        <v>5</v>
      </c>
      <c r="N29" s="173"/>
      <c r="O29" s="174">
        <f t="shared" si="1"/>
        <v>0</v>
      </c>
      <c r="P29" s="175">
        <v>4607109991794</v>
      </c>
      <c r="Q29" s="153"/>
      <c r="R29" s="176" t="s">
        <v>5492</v>
      </c>
    </row>
    <row r="30" spans="1:18" ht="15.75" x14ac:dyDescent="0.2">
      <c r="A30" s="165">
        <v>15</v>
      </c>
      <c r="B30" s="154">
        <v>10065</v>
      </c>
      <c r="C30" s="298" t="s">
        <v>2056</v>
      </c>
      <c r="D30" s="273" t="s">
        <v>2580</v>
      </c>
      <c r="E30" s="189" t="s">
        <v>5237</v>
      </c>
      <c r="F30" s="189" t="s">
        <v>2042</v>
      </c>
      <c r="G30" s="324" t="s">
        <v>2041</v>
      </c>
      <c r="H30" s="238" t="str">
        <f t="shared" si="0"/>
        <v>фото</v>
      </c>
      <c r="I30" s="171" t="s">
        <v>2615</v>
      </c>
      <c r="J30" s="172" t="s">
        <v>247</v>
      </c>
      <c r="K30" s="142">
        <v>2</v>
      </c>
      <c r="L30" s="440">
        <v>132.22</v>
      </c>
      <c r="M30" s="169">
        <v>5</v>
      </c>
      <c r="N30" s="173"/>
      <c r="O30" s="174">
        <f t="shared" si="1"/>
        <v>0</v>
      </c>
      <c r="P30" s="175">
        <v>4607109937594</v>
      </c>
      <c r="Q30" s="153"/>
      <c r="R30" s="176" t="s">
        <v>5492</v>
      </c>
    </row>
    <row r="31" spans="1:18" ht="24" x14ac:dyDescent="0.2">
      <c r="A31" s="165">
        <v>16</v>
      </c>
      <c r="B31" s="154">
        <v>264</v>
      </c>
      <c r="C31" s="298" t="s">
        <v>832</v>
      </c>
      <c r="D31" s="273" t="s">
        <v>2580</v>
      </c>
      <c r="E31" s="189" t="s">
        <v>5237</v>
      </c>
      <c r="F31" s="189" t="s">
        <v>3</v>
      </c>
      <c r="G31" s="324" t="s">
        <v>2</v>
      </c>
      <c r="H31" s="238" t="str">
        <f t="shared" si="0"/>
        <v>фото</v>
      </c>
      <c r="I31" s="171" t="s">
        <v>2612</v>
      </c>
      <c r="J31" s="172" t="s">
        <v>247</v>
      </c>
      <c r="K31" s="142">
        <v>2</v>
      </c>
      <c r="L31" s="440">
        <v>127.27</v>
      </c>
      <c r="M31" s="169">
        <v>5</v>
      </c>
      <c r="N31" s="173"/>
      <c r="O31" s="174">
        <f t="shared" si="1"/>
        <v>0</v>
      </c>
      <c r="P31" s="175">
        <v>4607109959794</v>
      </c>
      <c r="Q31" s="153"/>
      <c r="R31" s="176" t="s">
        <v>5492</v>
      </c>
    </row>
    <row r="32" spans="1:18" ht="15.75" x14ac:dyDescent="0.2">
      <c r="A32" s="165">
        <v>17</v>
      </c>
      <c r="B32" s="154">
        <v>2852</v>
      </c>
      <c r="C32" s="298" t="s">
        <v>834</v>
      </c>
      <c r="D32" s="273" t="s">
        <v>2580</v>
      </c>
      <c r="E32" s="189" t="s">
        <v>5237</v>
      </c>
      <c r="F32" s="189" t="s">
        <v>29</v>
      </c>
      <c r="G32" s="324" t="s">
        <v>30</v>
      </c>
      <c r="H32" s="238" t="str">
        <f t="shared" si="0"/>
        <v>фото</v>
      </c>
      <c r="I32" s="171" t="s">
        <v>2613</v>
      </c>
      <c r="J32" s="172" t="s">
        <v>247</v>
      </c>
      <c r="K32" s="142">
        <v>2</v>
      </c>
      <c r="L32" s="440">
        <v>129.36000000000001</v>
      </c>
      <c r="M32" s="169">
        <v>5</v>
      </c>
      <c r="N32" s="173"/>
      <c r="O32" s="174">
        <f t="shared" si="1"/>
        <v>0</v>
      </c>
      <c r="P32" s="175">
        <v>4607109960721</v>
      </c>
      <c r="Q32" s="153"/>
      <c r="R32" s="176" t="s">
        <v>5492</v>
      </c>
    </row>
    <row r="33" spans="1:18" ht="15.75" x14ac:dyDescent="0.2">
      <c r="A33" s="165">
        <v>18</v>
      </c>
      <c r="B33" s="154">
        <v>10551</v>
      </c>
      <c r="C33" s="298" t="s">
        <v>5241</v>
      </c>
      <c r="D33" s="273" t="s">
        <v>2580</v>
      </c>
      <c r="E33" s="189" t="s">
        <v>5237</v>
      </c>
      <c r="F33" s="189" t="s">
        <v>5301</v>
      </c>
      <c r="G33" s="324" t="s">
        <v>5366</v>
      </c>
      <c r="H33" s="238" t="str">
        <f t="shared" si="0"/>
        <v>фото</v>
      </c>
      <c r="I33" s="171" t="s">
        <v>5432</v>
      </c>
      <c r="J33" s="172" t="s">
        <v>247</v>
      </c>
      <c r="K33" s="142">
        <v>1</v>
      </c>
      <c r="L33" s="440">
        <v>101.75000000000001</v>
      </c>
      <c r="M33" s="169">
        <v>5</v>
      </c>
      <c r="N33" s="173"/>
      <c r="O33" s="174">
        <f t="shared" si="1"/>
        <v>0</v>
      </c>
      <c r="P33" s="175">
        <v>4607109947005</v>
      </c>
      <c r="Q33" s="153"/>
      <c r="R33" s="176" t="s">
        <v>5492</v>
      </c>
    </row>
    <row r="34" spans="1:18" ht="15.75" x14ac:dyDescent="0.2">
      <c r="A34" s="165">
        <v>19</v>
      </c>
      <c r="B34" s="154">
        <v>8341</v>
      </c>
      <c r="C34" s="298" t="s">
        <v>3128</v>
      </c>
      <c r="D34" s="273" t="s">
        <v>2580</v>
      </c>
      <c r="E34" s="189" t="s">
        <v>5237</v>
      </c>
      <c r="F34" s="189" t="s">
        <v>3087</v>
      </c>
      <c r="G34" s="324" t="s">
        <v>3064</v>
      </c>
      <c r="H34" s="238" t="str">
        <f t="shared" si="0"/>
        <v>фото</v>
      </c>
      <c r="I34" s="171" t="s">
        <v>3109</v>
      </c>
      <c r="J34" s="172" t="s">
        <v>247</v>
      </c>
      <c r="K34" s="142">
        <v>2</v>
      </c>
      <c r="L34" s="440">
        <v>149.27000000000001</v>
      </c>
      <c r="M34" s="169">
        <v>5</v>
      </c>
      <c r="N34" s="173"/>
      <c r="O34" s="174">
        <f t="shared" si="1"/>
        <v>0</v>
      </c>
      <c r="P34" s="175">
        <v>4607109991596</v>
      </c>
      <c r="Q34" s="153"/>
      <c r="R34" s="176" t="s">
        <v>5492</v>
      </c>
    </row>
    <row r="35" spans="1:18" ht="15.75" x14ac:dyDescent="0.2">
      <c r="A35" s="165">
        <v>20</v>
      </c>
      <c r="B35" s="154">
        <v>2146</v>
      </c>
      <c r="C35" s="298" t="s">
        <v>4291</v>
      </c>
      <c r="D35" s="273" t="s">
        <v>2580</v>
      </c>
      <c r="E35" s="189" t="s">
        <v>5237</v>
      </c>
      <c r="F35" s="189" t="s">
        <v>4343</v>
      </c>
      <c r="G35" s="324" t="s">
        <v>4307</v>
      </c>
      <c r="H35" s="238" t="str">
        <f t="shared" si="0"/>
        <v>фото</v>
      </c>
      <c r="I35" s="171" t="s">
        <v>4380</v>
      </c>
      <c r="J35" s="172" t="s">
        <v>247</v>
      </c>
      <c r="K35" s="142">
        <v>2</v>
      </c>
      <c r="L35" s="440">
        <v>149.27000000000001</v>
      </c>
      <c r="M35" s="169">
        <v>5</v>
      </c>
      <c r="N35" s="173"/>
      <c r="O35" s="174">
        <f t="shared" si="1"/>
        <v>0</v>
      </c>
      <c r="P35" s="175">
        <v>4607109991664</v>
      </c>
      <c r="Q35" s="153"/>
      <c r="R35" s="176" t="s">
        <v>5492</v>
      </c>
    </row>
    <row r="36" spans="1:18" ht="15.75" x14ac:dyDescent="0.2">
      <c r="A36" s="165">
        <v>21</v>
      </c>
      <c r="B36" s="154">
        <v>11531</v>
      </c>
      <c r="C36" s="298" t="s">
        <v>4226</v>
      </c>
      <c r="D36" s="273" t="s">
        <v>2580</v>
      </c>
      <c r="E36" s="189" t="s">
        <v>5237</v>
      </c>
      <c r="F36" s="189" t="s">
        <v>4240</v>
      </c>
      <c r="G36" s="324" t="s">
        <v>4255</v>
      </c>
      <c r="H36" s="238" t="str">
        <f t="shared" si="0"/>
        <v>фото</v>
      </c>
      <c r="I36" s="171" t="s">
        <v>4270</v>
      </c>
      <c r="J36" s="172" t="s">
        <v>246</v>
      </c>
      <c r="K36" s="142">
        <v>2</v>
      </c>
      <c r="L36" s="440">
        <v>123.53</v>
      </c>
      <c r="M36" s="169">
        <v>5</v>
      </c>
      <c r="N36" s="173"/>
      <c r="O36" s="174">
        <f t="shared" si="1"/>
        <v>0</v>
      </c>
      <c r="P36" s="175">
        <v>4607105129610</v>
      </c>
      <c r="Q36" s="153"/>
      <c r="R36" s="176" t="s">
        <v>5492</v>
      </c>
    </row>
    <row r="37" spans="1:18" ht="15" x14ac:dyDescent="0.2">
      <c r="A37" s="165">
        <v>22</v>
      </c>
      <c r="B37" s="279"/>
      <c r="C37" s="279"/>
      <c r="D37" s="269"/>
      <c r="E37" s="272" t="s">
        <v>3937</v>
      </c>
      <c r="F37" s="271"/>
      <c r="G37" s="332"/>
      <c r="H37" s="170"/>
      <c r="I37" s="170"/>
      <c r="J37" s="170"/>
      <c r="K37" s="170"/>
      <c r="L37" s="170"/>
      <c r="M37" s="170"/>
      <c r="N37" s="170"/>
      <c r="O37" s="170"/>
      <c r="P37" s="392"/>
      <c r="Q37" s="170"/>
      <c r="R37" s="326"/>
    </row>
    <row r="38" spans="1:18" ht="15.75" x14ac:dyDescent="0.2">
      <c r="A38" s="165">
        <v>23</v>
      </c>
      <c r="B38" s="154">
        <v>2964</v>
      </c>
      <c r="C38" s="298" t="s">
        <v>3062</v>
      </c>
      <c r="D38" s="273" t="s">
        <v>2580</v>
      </c>
      <c r="E38" s="189" t="s">
        <v>5237</v>
      </c>
      <c r="F38" s="189" t="s">
        <v>4239</v>
      </c>
      <c r="G38" s="324" t="s">
        <v>33</v>
      </c>
      <c r="H38" s="238" t="str">
        <f t="shared" si="0"/>
        <v>фото</v>
      </c>
      <c r="I38" s="171" t="s">
        <v>2616</v>
      </c>
      <c r="J38" s="172" t="s">
        <v>247</v>
      </c>
      <c r="K38" s="142">
        <v>2</v>
      </c>
      <c r="L38" s="440">
        <v>197.34000000000003</v>
      </c>
      <c r="M38" s="169">
        <v>5</v>
      </c>
      <c r="N38" s="173"/>
      <c r="O38" s="174">
        <f t="shared" si="1"/>
        <v>0</v>
      </c>
      <c r="P38" s="175">
        <v>4607109931905</v>
      </c>
      <c r="Q38" s="153"/>
      <c r="R38" s="176" t="s">
        <v>5492</v>
      </c>
    </row>
    <row r="39" spans="1:18" ht="24" x14ac:dyDescent="0.2">
      <c r="A39" s="165">
        <v>24</v>
      </c>
      <c r="B39" s="154">
        <v>7145</v>
      </c>
      <c r="C39" s="298" t="s">
        <v>836</v>
      </c>
      <c r="D39" s="273" t="s">
        <v>2580</v>
      </c>
      <c r="E39" s="189" t="s">
        <v>5237</v>
      </c>
      <c r="F39" s="189" t="s">
        <v>34</v>
      </c>
      <c r="G39" s="324" t="s">
        <v>35</v>
      </c>
      <c r="H39" s="238" t="str">
        <f t="shared" si="0"/>
        <v>фото</v>
      </c>
      <c r="I39" s="171" t="s">
        <v>2617</v>
      </c>
      <c r="J39" s="172" t="s">
        <v>247</v>
      </c>
      <c r="K39" s="142">
        <v>2</v>
      </c>
      <c r="L39" s="440">
        <v>127.27</v>
      </c>
      <c r="M39" s="169">
        <v>5</v>
      </c>
      <c r="N39" s="173"/>
      <c r="O39" s="174">
        <f t="shared" si="1"/>
        <v>0</v>
      </c>
      <c r="P39" s="175">
        <v>4607109963661</v>
      </c>
      <c r="Q39" s="153"/>
      <c r="R39" s="176" t="s">
        <v>5492</v>
      </c>
    </row>
    <row r="40" spans="1:18" ht="24" x14ac:dyDescent="0.2">
      <c r="A40" s="165">
        <v>25</v>
      </c>
      <c r="B40" s="154">
        <v>3775</v>
      </c>
      <c r="C40" s="298" t="s">
        <v>3619</v>
      </c>
      <c r="D40" s="273" t="s">
        <v>2580</v>
      </c>
      <c r="E40" s="189" t="s">
        <v>5237</v>
      </c>
      <c r="F40" s="189" t="s">
        <v>3620</v>
      </c>
      <c r="G40" s="324" t="s">
        <v>3621</v>
      </c>
      <c r="H40" s="238" t="str">
        <f t="shared" si="0"/>
        <v>фото</v>
      </c>
      <c r="I40" s="171" t="s">
        <v>3622</v>
      </c>
      <c r="J40" s="172" t="s">
        <v>247</v>
      </c>
      <c r="K40" s="142">
        <v>2</v>
      </c>
      <c r="L40" s="440">
        <v>197.34000000000003</v>
      </c>
      <c r="M40" s="169">
        <v>5</v>
      </c>
      <c r="N40" s="173"/>
      <c r="O40" s="174">
        <f t="shared" si="1"/>
        <v>0</v>
      </c>
      <c r="P40" s="175">
        <v>4607109960271</v>
      </c>
      <c r="Q40" s="153"/>
      <c r="R40" s="176" t="s">
        <v>5492</v>
      </c>
    </row>
    <row r="41" spans="1:18" ht="36" x14ac:dyDescent="0.2">
      <c r="A41" s="165">
        <v>26</v>
      </c>
      <c r="B41" s="154">
        <v>10327</v>
      </c>
      <c r="C41" s="298" t="s">
        <v>3487</v>
      </c>
      <c r="D41" s="273" t="s">
        <v>2580</v>
      </c>
      <c r="E41" s="189" t="s">
        <v>5237</v>
      </c>
      <c r="F41" s="189" t="s">
        <v>3488</v>
      </c>
      <c r="G41" s="324" t="s">
        <v>3489</v>
      </c>
      <c r="H41" s="238" t="str">
        <f t="shared" si="0"/>
        <v>фото</v>
      </c>
      <c r="I41" s="171" t="s">
        <v>3490</v>
      </c>
      <c r="J41" s="172" t="s">
        <v>247</v>
      </c>
      <c r="K41" s="142">
        <v>2</v>
      </c>
      <c r="L41" s="440">
        <v>199.87</v>
      </c>
      <c r="M41" s="169">
        <v>5</v>
      </c>
      <c r="N41" s="173"/>
      <c r="O41" s="174">
        <f t="shared" si="1"/>
        <v>0</v>
      </c>
      <c r="P41" s="175">
        <v>4607109987698</v>
      </c>
      <c r="Q41" s="153"/>
      <c r="R41" s="176" t="s">
        <v>5492</v>
      </c>
    </row>
    <row r="42" spans="1:18" ht="24" x14ac:dyDescent="0.2">
      <c r="A42" s="165">
        <v>27</v>
      </c>
      <c r="B42" s="154">
        <v>13596</v>
      </c>
      <c r="C42" s="298" t="s">
        <v>2618</v>
      </c>
      <c r="D42" s="273" t="s">
        <v>2580</v>
      </c>
      <c r="E42" s="189" t="s">
        <v>5237</v>
      </c>
      <c r="F42" s="189" t="s">
        <v>2620</v>
      </c>
      <c r="G42" s="324" t="s">
        <v>2619</v>
      </c>
      <c r="H42" s="238" t="str">
        <f t="shared" si="0"/>
        <v>фото</v>
      </c>
      <c r="I42" s="171" t="s">
        <v>2621</v>
      </c>
      <c r="J42" s="172" t="s">
        <v>246</v>
      </c>
      <c r="K42" s="142">
        <v>2</v>
      </c>
      <c r="L42" s="440">
        <v>119.02</v>
      </c>
      <c r="M42" s="169">
        <v>5</v>
      </c>
      <c r="N42" s="173"/>
      <c r="O42" s="174">
        <f t="shared" si="1"/>
        <v>0</v>
      </c>
      <c r="P42" s="175">
        <v>4607109961735</v>
      </c>
      <c r="Q42" s="153"/>
      <c r="R42" s="176" t="s">
        <v>5492</v>
      </c>
    </row>
    <row r="43" spans="1:18" ht="24" x14ac:dyDescent="0.2">
      <c r="A43" s="165">
        <v>28</v>
      </c>
      <c r="B43" s="154">
        <v>338</v>
      </c>
      <c r="C43" s="298" t="s">
        <v>2055</v>
      </c>
      <c r="D43" s="273" t="s">
        <v>2580</v>
      </c>
      <c r="E43" s="189" t="s">
        <v>5237</v>
      </c>
      <c r="F43" s="189" t="s">
        <v>2040</v>
      </c>
      <c r="G43" s="324" t="s">
        <v>2039</v>
      </c>
      <c r="H43" s="238" t="str">
        <f t="shared" si="0"/>
        <v>фото</v>
      </c>
      <c r="I43" s="171" t="s">
        <v>2583</v>
      </c>
      <c r="J43" s="172" t="s">
        <v>247</v>
      </c>
      <c r="K43" s="142">
        <v>1</v>
      </c>
      <c r="L43" s="440">
        <v>127.05000000000001</v>
      </c>
      <c r="M43" s="169">
        <v>5</v>
      </c>
      <c r="N43" s="173"/>
      <c r="O43" s="174">
        <f t="shared" si="1"/>
        <v>0</v>
      </c>
      <c r="P43" s="175">
        <v>4607109931356</v>
      </c>
      <c r="Q43" s="153"/>
      <c r="R43" s="176" t="s">
        <v>5492</v>
      </c>
    </row>
    <row r="44" spans="1:18" ht="48" x14ac:dyDescent="0.2">
      <c r="A44" s="165">
        <v>29</v>
      </c>
      <c r="B44" s="154">
        <v>4227</v>
      </c>
      <c r="C44" s="298" t="s">
        <v>3623</v>
      </c>
      <c r="D44" s="273" t="s">
        <v>2580</v>
      </c>
      <c r="E44" s="189" t="s">
        <v>5237</v>
      </c>
      <c r="F44" s="189" t="s">
        <v>3624</v>
      </c>
      <c r="G44" s="324" t="s">
        <v>3625</v>
      </c>
      <c r="H44" s="238" t="str">
        <f t="shared" si="0"/>
        <v>фото</v>
      </c>
      <c r="I44" s="171" t="s">
        <v>3626</v>
      </c>
      <c r="J44" s="172" t="s">
        <v>247</v>
      </c>
      <c r="K44" s="142">
        <v>1</v>
      </c>
      <c r="L44" s="440">
        <v>104.94</v>
      </c>
      <c r="M44" s="169">
        <v>5</v>
      </c>
      <c r="N44" s="173"/>
      <c r="O44" s="174">
        <f t="shared" si="1"/>
        <v>0</v>
      </c>
      <c r="P44" s="175">
        <v>4607109955659</v>
      </c>
      <c r="Q44" s="153"/>
      <c r="R44" s="176" t="s">
        <v>5492</v>
      </c>
    </row>
    <row r="45" spans="1:18" ht="24" x14ac:dyDescent="0.2">
      <c r="A45" s="165">
        <v>30</v>
      </c>
      <c r="B45" s="154">
        <v>16301</v>
      </c>
      <c r="C45" s="298" t="s">
        <v>1703</v>
      </c>
      <c r="D45" s="273" t="s">
        <v>2580</v>
      </c>
      <c r="E45" s="189" t="s">
        <v>5237</v>
      </c>
      <c r="F45" s="189" t="s">
        <v>1705</v>
      </c>
      <c r="G45" s="324" t="s">
        <v>1704</v>
      </c>
      <c r="H45" s="238" t="str">
        <f t="shared" si="0"/>
        <v>фото</v>
      </c>
      <c r="I45" s="171" t="s">
        <v>4374</v>
      </c>
      <c r="J45" s="172" t="s">
        <v>247</v>
      </c>
      <c r="K45" s="142">
        <v>1</v>
      </c>
      <c r="L45" s="440">
        <v>104.94</v>
      </c>
      <c r="M45" s="169">
        <v>5</v>
      </c>
      <c r="N45" s="173"/>
      <c r="O45" s="174">
        <f t="shared" si="1"/>
        <v>0</v>
      </c>
      <c r="P45" s="175">
        <v>4607109955666</v>
      </c>
      <c r="Q45" s="153"/>
      <c r="R45" s="176" t="s">
        <v>5492</v>
      </c>
    </row>
    <row r="46" spans="1:18" ht="24" x14ac:dyDescent="0.2">
      <c r="A46" s="165">
        <v>31</v>
      </c>
      <c r="B46" s="154">
        <v>16299</v>
      </c>
      <c r="C46" s="298" t="s">
        <v>4288</v>
      </c>
      <c r="D46" s="273" t="s">
        <v>2580</v>
      </c>
      <c r="E46" s="189" t="s">
        <v>5237</v>
      </c>
      <c r="F46" s="189" t="s">
        <v>4340</v>
      </c>
      <c r="G46" s="324" t="s">
        <v>4304</v>
      </c>
      <c r="H46" s="238" t="str">
        <f t="shared" si="0"/>
        <v>фото</v>
      </c>
      <c r="I46" s="171" t="s">
        <v>4375</v>
      </c>
      <c r="J46" s="172" t="s">
        <v>247</v>
      </c>
      <c r="K46" s="142">
        <v>1</v>
      </c>
      <c r="L46" s="440">
        <v>118.80000000000001</v>
      </c>
      <c r="M46" s="169">
        <v>5</v>
      </c>
      <c r="N46" s="173"/>
      <c r="O46" s="174">
        <f t="shared" si="1"/>
        <v>0</v>
      </c>
      <c r="P46" s="175">
        <v>4607109955680</v>
      </c>
      <c r="Q46" s="325" t="s">
        <v>4718</v>
      </c>
      <c r="R46" s="176" t="s">
        <v>5492</v>
      </c>
    </row>
    <row r="47" spans="1:18" ht="24" x14ac:dyDescent="0.2">
      <c r="A47" s="165">
        <v>32</v>
      </c>
      <c r="B47" s="154">
        <v>1814</v>
      </c>
      <c r="C47" s="298" t="s">
        <v>1328</v>
      </c>
      <c r="D47" s="273" t="s">
        <v>2580</v>
      </c>
      <c r="E47" s="189" t="s">
        <v>5237</v>
      </c>
      <c r="F47" s="189" t="s">
        <v>120</v>
      </c>
      <c r="G47" s="324" t="s">
        <v>119</v>
      </c>
      <c r="H47" s="238" t="str">
        <f t="shared" si="0"/>
        <v>фото</v>
      </c>
      <c r="I47" s="171" t="s">
        <v>2584</v>
      </c>
      <c r="J47" s="172" t="s">
        <v>247</v>
      </c>
      <c r="K47" s="142">
        <v>1</v>
      </c>
      <c r="L47" s="440">
        <v>104.94</v>
      </c>
      <c r="M47" s="169">
        <v>5</v>
      </c>
      <c r="N47" s="173"/>
      <c r="O47" s="174">
        <f t="shared" si="1"/>
        <v>0</v>
      </c>
      <c r="P47" s="175">
        <v>4607109914403</v>
      </c>
      <c r="Q47" s="153"/>
      <c r="R47" s="176" t="s">
        <v>5492</v>
      </c>
    </row>
    <row r="48" spans="1:18" ht="22.9" customHeight="1" x14ac:dyDescent="0.2">
      <c r="A48" s="165">
        <v>33</v>
      </c>
      <c r="B48" s="154">
        <v>16302</v>
      </c>
      <c r="C48" s="298" t="s">
        <v>5242</v>
      </c>
      <c r="D48" s="273" t="s">
        <v>2580</v>
      </c>
      <c r="E48" s="189" t="s">
        <v>5237</v>
      </c>
      <c r="F48" s="189" t="s">
        <v>5302</v>
      </c>
      <c r="G48" s="324" t="s">
        <v>5367</v>
      </c>
      <c r="H48" s="238" t="str">
        <f t="shared" si="0"/>
        <v>фото</v>
      </c>
      <c r="I48" s="171" t="s">
        <v>5433</v>
      </c>
      <c r="J48" s="172" t="s">
        <v>247</v>
      </c>
      <c r="K48" s="142">
        <v>1</v>
      </c>
      <c r="L48" s="440">
        <v>104.94</v>
      </c>
      <c r="M48" s="169">
        <v>5</v>
      </c>
      <c r="N48" s="173"/>
      <c r="O48" s="174">
        <f t="shared" si="1"/>
        <v>0</v>
      </c>
      <c r="P48" s="175">
        <v>4607109955673</v>
      </c>
      <c r="Q48" s="153"/>
      <c r="R48" s="176" t="s">
        <v>5492</v>
      </c>
    </row>
    <row r="49" spans="1:18" ht="24" x14ac:dyDescent="0.2">
      <c r="A49" s="165">
        <v>34</v>
      </c>
      <c r="B49" s="154">
        <v>10290</v>
      </c>
      <c r="C49" s="298" t="s">
        <v>3129</v>
      </c>
      <c r="D49" s="273" t="s">
        <v>2580</v>
      </c>
      <c r="E49" s="189" t="s">
        <v>5237</v>
      </c>
      <c r="F49" s="189" t="s">
        <v>3088</v>
      </c>
      <c r="G49" s="324" t="s">
        <v>3065</v>
      </c>
      <c r="H49" s="238" t="str">
        <f t="shared" si="0"/>
        <v>фото</v>
      </c>
      <c r="I49" s="171" t="s">
        <v>3110</v>
      </c>
      <c r="J49" s="172" t="s">
        <v>247</v>
      </c>
      <c r="K49" s="142">
        <v>1</v>
      </c>
      <c r="L49" s="440">
        <v>104.94</v>
      </c>
      <c r="M49" s="169">
        <v>5</v>
      </c>
      <c r="N49" s="173"/>
      <c r="O49" s="174">
        <f t="shared" si="1"/>
        <v>0</v>
      </c>
      <c r="P49" s="175">
        <v>4607109959589</v>
      </c>
      <c r="Q49" s="153"/>
      <c r="R49" s="176" t="s">
        <v>5492</v>
      </c>
    </row>
    <row r="50" spans="1:18" ht="48" x14ac:dyDescent="0.2">
      <c r="A50" s="165">
        <v>35</v>
      </c>
      <c r="B50" s="154">
        <v>616</v>
      </c>
      <c r="C50" s="298" t="s">
        <v>5243</v>
      </c>
      <c r="D50" s="273" t="s">
        <v>2580</v>
      </c>
      <c r="E50" s="189" t="s">
        <v>5237</v>
      </c>
      <c r="F50" s="189" t="s">
        <v>5303</v>
      </c>
      <c r="G50" s="324" t="s">
        <v>5368</v>
      </c>
      <c r="H50" s="238" t="str">
        <f t="shared" si="0"/>
        <v>фото</v>
      </c>
      <c r="I50" s="171" t="s">
        <v>5434</v>
      </c>
      <c r="J50" s="172" t="s">
        <v>824</v>
      </c>
      <c r="K50" s="142">
        <v>1</v>
      </c>
      <c r="L50" s="440">
        <v>104.94</v>
      </c>
      <c r="M50" s="169">
        <v>5</v>
      </c>
      <c r="N50" s="173"/>
      <c r="O50" s="174">
        <f t="shared" si="1"/>
        <v>0</v>
      </c>
      <c r="P50" s="175">
        <v>4607109955550</v>
      </c>
      <c r="Q50" s="325" t="s">
        <v>4718</v>
      </c>
      <c r="R50" s="176" t="s">
        <v>5492</v>
      </c>
    </row>
    <row r="51" spans="1:18" ht="24.95" customHeight="1" x14ac:dyDescent="0.2">
      <c r="A51" s="165">
        <v>36</v>
      </c>
      <c r="B51" s="154">
        <v>10281</v>
      </c>
      <c r="C51" s="298" t="s">
        <v>3938</v>
      </c>
      <c r="D51" s="273" t="s">
        <v>2580</v>
      </c>
      <c r="E51" s="189" t="s">
        <v>5237</v>
      </c>
      <c r="F51" s="189" t="s">
        <v>3891</v>
      </c>
      <c r="G51" s="324" t="s">
        <v>3906</v>
      </c>
      <c r="H51" s="238" t="str">
        <f t="shared" si="0"/>
        <v>фото</v>
      </c>
      <c r="I51" s="171" t="s">
        <v>3924</v>
      </c>
      <c r="J51" s="172" t="s">
        <v>242</v>
      </c>
      <c r="K51" s="142">
        <v>2</v>
      </c>
      <c r="L51" s="440">
        <v>133.10000000000002</v>
      </c>
      <c r="M51" s="169">
        <v>5</v>
      </c>
      <c r="N51" s="173"/>
      <c r="O51" s="174">
        <f t="shared" si="1"/>
        <v>0</v>
      </c>
      <c r="P51" s="175">
        <v>4607109937587</v>
      </c>
      <c r="Q51" s="153"/>
      <c r="R51" s="176" t="s">
        <v>5492</v>
      </c>
    </row>
    <row r="52" spans="1:18" ht="15" x14ac:dyDescent="0.2">
      <c r="A52" s="165">
        <v>37</v>
      </c>
      <c r="B52" s="279"/>
      <c r="C52" s="279"/>
      <c r="D52" s="269"/>
      <c r="E52" s="272" t="s">
        <v>3042</v>
      </c>
      <c r="F52" s="271"/>
      <c r="G52" s="332"/>
      <c r="H52" s="170"/>
      <c r="I52" s="170"/>
      <c r="J52" s="170"/>
      <c r="K52" s="170"/>
      <c r="L52" s="170"/>
      <c r="M52" s="170"/>
      <c r="N52" s="170"/>
      <c r="O52" s="170"/>
      <c r="P52" s="392"/>
      <c r="Q52" s="170"/>
      <c r="R52" s="326"/>
    </row>
    <row r="53" spans="1:18" ht="15.75" x14ac:dyDescent="0.2">
      <c r="A53" s="165">
        <v>38</v>
      </c>
      <c r="B53" s="154">
        <v>11161</v>
      </c>
      <c r="C53" s="298" t="s">
        <v>3610</v>
      </c>
      <c r="D53" s="273" t="s">
        <v>2593</v>
      </c>
      <c r="E53" s="189" t="s">
        <v>5237</v>
      </c>
      <c r="F53" s="189" t="s">
        <v>3611</v>
      </c>
      <c r="G53" s="324" t="s">
        <v>3612</v>
      </c>
      <c r="H53" s="238" t="str">
        <f t="shared" si="0"/>
        <v>фото</v>
      </c>
      <c r="I53" s="171" t="s">
        <v>3613</v>
      </c>
      <c r="J53" s="172" t="s">
        <v>242</v>
      </c>
      <c r="K53" s="142">
        <v>2</v>
      </c>
      <c r="L53" s="440">
        <v>124.85000000000001</v>
      </c>
      <c r="M53" s="169">
        <v>5</v>
      </c>
      <c r="N53" s="173"/>
      <c r="O53" s="174">
        <f t="shared" si="1"/>
        <v>0</v>
      </c>
      <c r="P53" s="175">
        <v>4607109931943</v>
      </c>
      <c r="Q53" s="153"/>
      <c r="R53" s="176" t="s">
        <v>5492</v>
      </c>
    </row>
    <row r="54" spans="1:18" ht="24" x14ac:dyDescent="0.2">
      <c r="A54" s="165">
        <v>39</v>
      </c>
      <c r="B54" s="154">
        <v>10369</v>
      </c>
      <c r="C54" s="298" t="s">
        <v>3939</v>
      </c>
      <c r="D54" s="273" t="s">
        <v>2593</v>
      </c>
      <c r="E54" s="189" t="s">
        <v>5237</v>
      </c>
      <c r="F54" s="189" t="s">
        <v>3892</v>
      </c>
      <c r="G54" s="324" t="s">
        <v>3907</v>
      </c>
      <c r="H54" s="238" t="str">
        <f t="shared" si="0"/>
        <v>фото</v>
      </c>
      <c r="I54" s="171" t="s">
        <v>4271</v>
      </c>
      <c r="J54" s="172" t="s">
        <v>246</v>
      </c>
      <c r="K54" s="142">
        <v>2</v>
      </c>
      <c r="L54" s="440">
        <v>124.85000000000001</v>
      </c>
      <c r="M54" s="169">
        <v>5</v>
      </c>
      <c r="N54" s="173"/>
      <c r="O54" s="174">
        <f t="shared" si="1"/>
        <v>0</v>
      </c>
      <c r="P54" s="175">
        <v>4607109924037</v>
      </c>
      <c r="Q54" s="325" t="s">
        <v>4718</v>
      </c>
      <c r="R54" s="176" t="s">
        <v>5492</v>
      </c>
    </row>
    <row r="55" spans="1:18" ht="24" x14ac:dyDescent="0.2">
      <c r="A55" s="165">
        <v>40</v>
      </c>
      <c r="B55" s="154">
        <v>10287</v>
      </c>
      <c r="C55" s="298" t="s">
        <v>4227</v>
      </c>
      <c r="D55" s="273" t="s">
        <v>2593</v>
      </c>
      <c r="E55" s="189" t="s">
        <v>5237</v>
      </c>
      <c r="F55" s="189" t="s">
        <v>4241</v>
      </c>
      <c r="G55" s="324" t="s">
        <v>4256</v>
      </c>
      <c r="H55" s="238" t="str">
        <f t="shared" si="0"/>
        <v>фото</v>
      </c>
      <c r="I55" s="171" t="s">
        <v>4272</v>
      </c>
      <c r="J55" s="172" t="s">
        <v>246</v>
      </c>
      <c r="K55" s="142">
        <v>2</v>
      </c>
      <c r="L55" s="440">
        <v>124.85000000000001</v>
      </c>
      <c r="M55" s="169">
        <v>5</v>
      </c>
      <c r="N55" s="173"/>
      <c r="O55" s="174">
        <f t="shared" si="1"/>
        <v>0</v>
      </c>
      <c r="P55" s="175">
        <v>4607109947333</v>
      </c>
      <c r="Q55" s="153"/>
      <c r="R55" s="176" t="s">
        <v>5492</v>
      </c>
    </row>
    <row r="56" spans="1:18" ht="15.75" x14ac:dyDescent="0.2">
      <c r="A56" s="165">
        <v>41</v>
      </c>
      <c r="B56" s="154">
        <v>10726</v>
      </c>
      <c r="C56" s="298" t="s">
        <v>2299</v>
      </c>
      <c r="D56" s="273" t="s">
        <v>2593</v>
      </c>
      <c r="E56" s="344" t="s">
        <v>5237</v>
      </c>
      <c r="F56" s="344" t="s">
        <v>2301</v>
      </c>
      <c r="G56" s="345" t="s">
        <v>2300</v>
      </c>
      <c r="H56" s="238" t="str">
        <f t="shared" si="0"/>
        <v>фото</v>
      </c>
      <c r="I56" s="171" t="s">
        <v>2601</v>
      </c>
      <c r="J56" s="172" t="s">
        <v>246</v>
      </c>
      <c r="K56" s="142">
        <v>2</v>
      </c>
      <c r="L56" s="440">
        <v>124.85000000000001</v>
      </c>
      <c r="M56" s="169">
        <v>5</v>
      </c>
      <c r="N56" s="173"/>
      <c r="O56" s="174">
        <f t="shared" si="1"/>
        <v>0</v>
      </c>
      <c r="P56" s="175">
        <v>4607109928035</v>
      </c>
      <c r="Q56" s="153" t="s">
        <v>578</v>
      </c>
      <c r="R56" s="176" t="s">
        <v>5492</v>
      </c>
    </row>
    <row r="57" spans="1:18" ht="30" x14ac:dyDescent="0.2">
      <c r="A57" s="165">
        <v>42</v>
      </c>
      <c r="B57" s="154">
        <v>13527</v>
      </c>
      <c r="C57" s="298" t="s">
        <v>5244</v>
      </c>
      <c r="D57" s="273" t="s">
        <v>2593</v>
      </c>
      <c r="E57" s="344" t="s">
        <v>5237</v>
      </c>
      <c r="F57" s="344" t="s">
        <v>5304</v>
      </c>
      <c r="G57" s="345" t="s">
        <v>5369</v>
      </c>
      <c r="H57" s="238" t="str">
        <f t="shared" si="0"/>
        <v>фото</v>
      </c>
      <c r="I57" s="171" t="s">
        <v>5435</v>
      </c>
      <c r="J57" s="172" t="s">
        <v>246</v>
      </c>
      <c r="K57" s="142">
        <v>2</v>
      </c>
      <c r="L57" s="440">
        <v>124.85000000000001</v>
      </c>
      <c r="M57" s="169">
        <v>5</v>
      </c>
      <c r="N57" s="173"/>
      <c r="O57" s="174">
        <f t="shared" si="1"/>
        <v>0</v>
      </c>
      <c r="P57" s="175">
        <v>4607105145627</v>
      </c>
      <c r="Q57" s="153" t="s">
        <v>5493</v>
      </c>
      <c r="R57" s="176" t="s">
        <v>5492</v>
      </c>
    </row>
    <row r="58" spans="1:18" ht="15" x14ac:dyDescent="0.2">
      <c r="A58" s="165">
        <v>43</v>
      </c>
      <c r="B58" s="279"/>
      <c r="C58" s="279"/>
      <c r="D58" s="269"/>
      <c r="E58" s="272" t="s">
        <v>3046</v>
      </c>
      <c r="F58" s="271"/>
      <c r="G58" s="332"/>
      <c r="H58" s="170"/>
      <c r="I58" s="170"/>
      <c r="J58" s="170"/>
      <c r="K58" s="170"/>
      <c r="L58" s="170"/>
      <c r="M58" s="170"/>
      <c r="N58" s="170"/>
      <c r="O58" s="170"/>
      <c r="P58" s="392"/>
      <c r="Q58" s="170"/>
      <c r="R58" s="326"/>
    </row>
    <row r="59" spans="1:18" ht="24" x14ac:dyDescent="0.2">
      <c r="A59" s="165">
        <v>44</v>
      </c>
      <c r="B59" s="154">
        <v>13550</v>
      </c>
      <c r="C59" s="298" t="s">
        <v>3127</v>
      </c>
      <c r="D59" s="273" t="s">
        <v>2593</v>
      </c>
      <c r="E59" s="189" t="s">
        <v>5237</v>
      </c>
      <c r="F59" s="189" t="s">
        <v>3086</v>
      </c>
      <c r="G59" s="324" t="s">
        <v>3063</v>
      </c>
      <c r="H59" s="238" t="str">
        <f t="shared" si="0"/>
        <v>фото</v>
      </c>
      <c r="I59" s="171" t="s">
        <v>3108</v>
      </c>
      <c r="J59" s="172" t="s">
        <v>246</v>
      </c>
      <c r="K59" s="142">
        <v>2</v>
      </c>
      <c r="L59" s="440">
        <v>133.10000000000002</v>
      </c>
      <c r="M59" s="169">
        <v>5</v>
      </c>
      <c r="N59" s="173"/>
      <c r="O59" s="174">
        <f t="shared" si="1"/>
        <v>0</v>
      </c>
      <c r="P59" s="175">
        <v>4607109961957</v>
      </c>
      <c r="Q59" s="153"/>
      <c r="R59" s="176" t="s">
        <v>5492</v>
      </c>
    </row>
    <row r="60" spans="1:18" ht="15.75" x14ac:dyDescent="0.2">
      <c r="A60" s="165">
        <v>45</v>
      </c>
      <c r="B60" s="154">
        <v>13670</v>
      </c>
      <c r="C60" s="298" t="s">
        <v>1878</v>
      </c>
      <c r="D60" s="273" t="s">
        <v>2593</v>
      </c>
      <c r="E60" s="189" t="s">
        <v>5237</v>
      </c>
      <c r="F60" s="189" t="s">
        <v>1880</v>
      </c>
      <c r="G60" s="324" t="s">
        <v>1879</v>
      </c>
      <c r="H60" s="238" t="str">
        <f t="shared" si="0"/>
        <v>фото</v>
      </c>
      <c r="I60" s="171" t="s">
        <v>2595</v>
      </c>
      <c r="J60" s="172" t="s">
        <v>246</v>
      </c>
      <c r="K60" s="142">
        <v>2</v>
      </c>
      <c r="L60" s="440">
        <v>133.10000000000002</v>
      </c>
      <c r="M60" s="169">
        <v>5</v>
      </c>
      <c r="N60" s="173"/>
      <c r="O60" s="174">
        <f t="shared" si="1"/>
        <v>0</v>
      </c>
      <c r="P60" s="175">
        <v>4607109979686</v>
      </c>
      <c r="Q60" s="153"/>
      <c r="R60" s="176" t="s">
        <v>5492</v>
      </c>
    </row>
    <row r="61" spans="1:18" ht="24" x14ac:dyDescent="0.2">
      <c r="A61" s="165">
        <v>46</v>
      </c>
      <c r="B61" s="154">
        <v>6718</v>
      </c>
      <c r="C61" s="298" t="s">
        <v>3499</v>
      </c>
      <c r="D61" s="273" t="s">
        <v>2593</v>
      </c>
      <c r="E61" s="189" t="s">
        <v>5237</v>
      </c>
      <c r="F61" s="189" t="s">
        <v>3500</v>
      </c>
      <c r="G61" s="324" t="s">
        <v>3501</v>
      </c>
      <c r="H61" s="238" t="str">
        <f t="shared" si="0"/>
        <v>фото</v>
      </c>
      <c r="I61" s="171" t="s">
        <v>3502</v>
      </c>
      <c r="J61" s="172" t="s">
        <v>246</v>
      </c>
      <c r="K61" s="142">
        <v>2</v>
      </c>
      <c r="L61" s="440">
        <v>149.71</v>
      </c>
      <c r="M61" s="169">
        <v>5</v>
      </c>
      <c r="N61" s="173"/>
      <c r="O61" s="174">
        <f t="shared" si="1"/>
        <v>0</v>
      </c>
      <c r="P61" s="175">
        <v>4607109937402</v>
      </c>
      <c r="Q61" s="153"/>
      <c r="R61" s="176" t="s">
        <v>5492</v>
      </c>
    </row>
    <row r="62" spans="1:18" ht="15.75" x14ac:dyDescent="0.2">
      <c r="A62" s="165">
        <v>47</v>
      </c>
      <c r="B62" s="154">
        <v>11353</v>
      </c>
      <c r="C62" s="298" t="s">
        <v>1875</v>
      </c>
      <c r="D62" s="273" t="s">
        <v>2593</v>
      </c>
      <c r="E62" s="189" t="s">
        <v>5237</v>
      </c>
      <c r="F62" s="189" t="s">
        <v>1877</v>
      </c>
      <c r="G62" s="324" t="s">
        <v>1876</v>
      </c>
      <c r="H62" s="238" t="str">
        <f t="shared" si="0"/>
        <v>фото</v>
      </c>
      <c r="I62" s="171" t="s">
        <v>2594</v>
      </c>
      <c r="J62" s="172" t="s">
        <v>246</v>
      </c>
      <c r="K62" s="142">
        <v>2</v>
      </c>
      <c r="L62" s="440">
        <v>138.49</v>
      </c>
      <c r="M62" s="169">
        <v>5</v>
      </c>
      <c r="N62" s="173"/>
      <c r="O62" s="174">
        <f t="shared" si="1"/>
        <v>0</v>
      </c>
      <c r="P62" s="175">
        <v>4607105129665</v>
      </c>
      <c r="Q62" s="153"/>
      <c r="R62" s="176" t="s">
        <v>5492</v>
      </c>
    </row>
    <row r="63" spans="1:18" ht="24" x14ac:dyDescent="0.2">
      <c r="A63" s="165">
        <v>48</v>
      </c>
      <c r="B63" s="154">
        <v>10546</v>
      </c>
      <c r="C63" s="298" t="s">
        <v>3940</v>
      </c>
      <c r="D63" s="273" t="s">
        <v>2593</v>
      </c>
      <c r="E63" s="189" t="s">
        <v>5237</v>
      </c>
      <c r="F63" s="189" t="s">
        <v>3893</v>
      </c>
      <c r="G63" s="324" t="s">
        <v>3908</v>
      </c>
      <c r="H63" s="238" t="str">
        <f t="shared" si="0"/>
        <v>фото</v>
      </c>
      <c r="I63" s="171" t="s">
        <v>3925</v>
      </c>
      <c r="J63" s="172" t="s">
        <v>246</v>
      </c>
      <c r="K63" s="142">
        <v>2</v>
      </c>
      <c r="L63" s="440">
        <v>138.49</v>
      </c>
      <c r="M63" s="169">
        <v>5</v>
      </c>
      <c r="N63" s="173"/>
      <c r="O63" s="174">
        <f t="shared" si="1"/>
        <v>0</v>
      </c>
      <c r="P63" s="175">
        <v>4607109964118</v>
      </c>
      <c r="Q63" s="153"/>
      <c r="R63" s="176" t="s">
        <v>5492</v>
      </c>
    </row>
    <row r="64" spans="1:18" ht="24" x14ac:dyDescent="0.2">
      <c r="A64" s="165">
        <v>49</v>
      </c>
      <c r="B64" s="154">
        <v>6231</v>
      </c>
      <c r="C64" s="298" t="s">
        <v>5245</v>
      </c>
      <c r="D64" s="273" t="s">
        <v>2593</v>
      </c>
      <c r="E64" s="344" t="s">
        <v>5237</v>
      </c>
      <c r="F64" s="344" t="s">
        <v>5305</v>
      </c>
      <c r="G64" s="345" t="s">
        <v>5370</v>
      </c>
      <c r="H64" s="238" t="str">
        <f t="shared" si="0"/>
        <v>фото</v>
      </c>
      <c r="I64" s="171" t="s">
        <v>5436</v>
      </c>
      <c r="J64" s="172" t="s">
        <v>246</v>
      </c>
      <c r="K64" s="142">
        <v>2</v>
      </c>
      <c r="L64" s="440">
        <v>133.76</v>
      </c>
      <c r="M64" s="169">
        <v>5</v>
      </c>
      <c r="N64" s="173"/>
      <c r="O64" s="174">
        <f t="shared" si="1"/>
        <v>0</v>
      </c>
      <c r="P64" s="175">
        <v>4607109982372</v>
      </c>
      <c r="Q64" s="153" t="s">
        <v>578</v>
      </c>
      <c r="R64" s="176" t="s">
        <v>5492</v>
      </c>
    </row>
    <row r="65" spans="1:18" ht="24" x14ac:dyDescent="0.2">
      <c r="A65" s="165">
        <v>50</v>
      </c>
      <c r="B65" s="154">
        <v>11225</v>
      </c>
      <c r="C65" s="298" t="s">
        <v>5246</v>
      </c>
      <c r="D65" s="273" t="s">
        <v>2593</v>
      </c>
      <c r="E65" s="189" t="s">
        <v>5237</v>
      </c>
      <c r="F65" s="189" t="s">
        <v>5306</v>
      </c>
      <c r="G65" s="324" t="s">
        <v>5371</v>
      </c>
      <c r="H65" s="238" t="str">
        <f t="shared" si="0"/>
        <v>фото</v>
      </c>
      <c r="I65" s="171" t="s">
        <v>5437</v>
      </c>
      <c r="J65" s="172" t="s">
        <v>246</v>
      </c>
      <c r="K65" s="142">
        <v>2</v>
      </c>
      <c r="L65" s="440">
        <v>138.49</v>
      </c>
      <c r="M65" s="169">
        <v>5</v>
      </c>
      <c r="N65" s="173"/>
      <c r="O65" s="174">
        <f t="shared" si="1"/>
        <v>0</v>
      </c>
      <c r="P65" s="175">
        <v>4607109980187</v>
      </c>
      <c r="Q65" s="153"/>
      <c r="R65" s="176" t="s">
        <v>5492</v>
      </c>
    </row>
    <row r="66" spans="1:18" ht="24" x14ac:dyDescent="0.2">
      <c r="A66" s="165">
        <v>51</v>
      </c>
      <c r="B66" s="154">
        <v>5348</v>
      </c>
      <c r="C66" s="298" t="s">
        <v>1881</v>
      </c>
      <c r="D66" s="273" t="s">
        <v>2593</v>
      </c>
      <c r="E66" s="189" t="s">
        <v>5237</v>
      </c>
      <c r="F66" s="189" t="s">
        <v>1883</v>
      </c>
      <c r="G66" s="324" t="s">
        <v>1882</v>
      </c>
      <c r="H66" s="238" t="str">
        <f t="shared" si="0"/>
        <v>фото</v>
      </c>
      <c r="I66" s="171" t="s">
        <v>2596</v>
      </c>
      <c r="J66" s="172" t="s">
        <v>246</v>
      </c>
      <c r="K66" s="142">
        <v>2</v>
      </c>
      <c r="L66" s="440">
        <v>133.10000000000002</v>
      </c>
      <c r="M66" s="169">
        <v>5</v>
      </c>
      <c r="N66" s="173"/>
      <c r="O66" s="174">
        <f t="shared" si="1"/>
        <v>0</v>
      </c>
      <c r="P66" s="175">
        <v>4607109976012</v>
      </c>
      <c r="Q66" s="153"/>
      <c r="R66" s="176" t="s">
        <v>5492</v>
      </c>
    </row>
    <row r="67" spans="1:18" ht="15.75" x14ac:dyDescent="0.2">
      <c r="A67" s="165">
        <v>52</v>
      </c>
      <c r="B67" s="154">
        <v>3656</v>
      </c>
      <c r="C67" s="298" t="s">
        <v>2290</v>
      </c>
      <c r="D67" s="273" t="s">
        <v>2593</v>
      </c>
      <c r="E67" s="189" t="s">
        <v>5237</v>
      </c>
      <c r="F67" s="189" t="s">
        <v>2292</v>
      </c>
      <c r="G67" s="324" t="s">
        <v>2291</v>
      </c>
      <c r="H67" s="238" t="str">
        <f t="shared" si="0"/>
        <v>фото</v>
      </c>
      <c r="I67" s="171" t="s">
        <v>2597</v>
      </c>
      <c r="J67" s="172" t="s">
        <v>246</v>
      </c>
      <c r="K67" s="142">
        <v>2</v>
      </c>
      <c r="L67" s="440">
        <v>133.10000000000002</v>
      </c>
      <c r="M67" s="169">
        <v>5</v>
      </c>
      <c r="N67" s="173"/>
      <c r="O67" s="174">
        <f t="shared" si="1"/>
        <v>0</v>
      </c>
      <c r="P67" s="175">
        <v>4607105145597</v>
      </c>
      <c r="Q67" s="153"/>
      <c r="R67" s="176" t="s">
        <v>5492</v>
      </c>
    </row>
    <row r="68" spans="1:18" ht="24" x14ac:dyDescent="0.2">
      <c r="A68" s="165">
        <v>53</v>
      </c>
      <c r="B68" s="154">
        <v>11380</v>
      </c>
      <c r="C68" s="298" t="s">
        <v>829</v>
      </c>
      <c r="D68" s="273" t="s">
        <v>2593</v>
      </c>
      <c r="E68" s="189" t="s">
        <v>5237</v>
      </c>
      <c r="F68" s="189" t="s">
        <v>1</v>
      </c>
      <c r="G68" s="324" t="s">
        <v>0</v>
      </c>
      <c r="H68" s="238" t="str">
        <f t="shared" si="0"/>
        <v>фото</v>
      </c>
      <c r="I68" s="171" t="s">
        <v>2598</v>
      </c>
      <c r="J68" s="172" t="s">
        <v>246</v>
      </c>
      <c r="K68" s="142">
        <v>2</v>
      </c>
      <c r="L68" s="440">
        <v>133.10000000000002</v>
      </c>
      <c r="M68" s="169">
        <v>5</v>
      </c>
      <c r="N68" s="173"/>
      <c r="O68" s="174">
        <f t="shared" si="1"/>
        <v>0</v>
      </c>
      <c r="P68" s="175">
        <v>4607105129702</v>
      </c>
      <c r="Q68" s="153"/>
      <c r="R68" s="176" t="s">
        <v>5492</v>
      </c>
    </row>
    <row r="69" spans="1:18" ht="15" x14ac:dyDescent="0.2">
      <c r="A69" s="165">
        <v>54</v>
      </c>
      <c r="B69" s="279"/>
      <c r="C69" s="279"/>
      <c r="D69" s="269"/>
      <c r="E69" s="272" t="s">
        <v>5238</v>
      </c>
      <c r="F69" s="271"/>
      <c r="G69" s="332"/>
      <c r="H69" s="170"/>
      <c r="I69" s="170"/>
      <c r="J69" s="170"/>
      <c r="K69" s="170"/>
      <c r="L69" s="170"/>
      <c r="M69" s="170"/>
      <c r="N69" s="170"/>
      <c r="O69" s="170"/>
      <c r="P69" s="392"/>
      <c r="Q69" s="170"/>
      <c r="R69" s="326"/>
    </row>
    <row r="70" spans="1:18" ht="24" x14ac:dyDescent="0.2">
      <c r="A70" s="165">
        <v>55</v>
      </c>
      <c r="B70" s="154">
        <v>5504</v>
      </c>
      <c r="C70" s="298" t="s">
        <v>4294</v>
      </c>
      <c r="D70" s="273" t="s">
        <v>4303</v>
      </c>
      <c r="E70" s="344" t="s">
        <v>5237</v>
      </c>
      <c r="F70" s="344" t="s">
        <v>4346</v>
      </c>
      <c r="G70" s="345" t="s">
        <v>4310</v>
      </c>
      <c r="H70" s="238" t="str">
        <f t="shared" si="0"/>
        <v>фото</v>
      </c>
      <c r="I70" s="171" t="s">
        <v>4383</v>
      </c>
      <c r="J70" s="172" t="s">
        <v>246</v>
      </c>
      <c r="K70" s="142">
        <v>2</v>
      </c>
      <c r="L70" s="440">
        <v>146.74</v>
      </c>
      <c r="M70" s="169">
        <v>5</v>
      </c>
      <c r="N70" s="173"/>
      <c r="O70" s="174">
        <f t="shared" si="1"/>
        <v>0</v>
      </c>
      <c r="P70" s="175">
        <v>4607109936764</v>
      </c>
      <c r="Q70" s="153" t="s">
        <v>578</v>
      </c>
      <c r="R70" s="176" t="s">
        <v>5492</v>
      </c>
    </row>
    <row r="71" spans="1:18" ht="24" x14ac:dyDescent="0.2">
      <c r="A71" s="165">
        <v>56</v>
      </c>
      <c r="B71" s="154">
        <v>5506</v>
      </c>
      <c r="C71" s="298" t="s">
        <v>4295</v>
      </c>
      <c r="D71" s="273" t="s">
        <v>4303</v>
      </c>
      <c r="E71" s="344" t="s">
        <v>5237</v>
      </c>
      <c r="F71" s="344" t="s">
        <v>4347</v>
      </c>
      <c r="G71" s="345" t="s">
        <v>4311</v>
      </c>
      <c r="H71" s="238" t="str">
        <f t="shared" si="0"/>
        <v>фото</v>
      </c>
      <c r="I71" s="171" t="s">
        <v>4384</v>
      </c>
      <c r="J71" s="172" t="s">
        <v>246</v>
      </c>
      <c r="K71" s="142">
        <v>2</v>
      </c>
      <c r="L71" s="440">
        <v>151.80000000000001</v>
      </c>
      <c r="M71" s="169">
        <v>5</v>
      </c>
      <c r="N71" s="173"/>
      <c r="O71" s="174">
        <f t="shared" si="1"/>
        <v>0</v>
      </c>
      <c r="P71" s="175">
        <v>4607109944738</v>
      </c>
      <c r="Q71" s="153" t="s">
        <v>578</v>
      </c>
      <c r="R71" s="176" t="s">
        <v>5492</v>
      </c>
    </row>
    <row r="72" spans="1:18" ht="24" x14ac:dyDescent="0.2">
      <c r="A72" s="165">
        <v>57</v>
      </c>
      <c r="B72" s="154">
        <v>4869</v>
      </c>
      <c r="C72" s="298" t="s">
        <v>4296</v>
      </c>
      <c r="D72" s="273" t="s">
        <v>4303</v>
      </c>
      <c r="E72" s="344" t="s">
        <v>5237</v>
      </c>
      <c r="F72" s="344" t="s">
        <v>4348</v>
      </c>
      <c r="G72" s="345" t="s">
        <v>4312</v>
      </c>
      <c r="H72" s="238" t="str">
        <f t="shared" si="0"/>
        <v>фото</v>
      </c>
      <c r="I72" s="171" t="s">
        <v>4385</v>
      </c>
      <c r="J72" s="172" t="s">
        <v>246</v>
      </c>
      <c r="K72" s="142">
        <v>2</v>
      </c>
      <c r="L72" s="440">
        <v>151.80000000000001</v>
      </c>
      <c r="M72" s="169">
        <v>5</v>
      </c>
      <c r="N72" s="173"/>
      <c r="O72" s="174">
        <f t="shared" si="1"/>
        <v>0</v>
      </c>
      <c r="P72" s="175">
        <v>4607109981498</v>
      </c>
      <c r="Q72" s="153" t="s">
        <v>578</v>
      </c>
      <c r="R72" s="176" t="s">
        <v>5492</v>
      </c>
    </row>
    <row r="73" spans="1:18" ht="15" x14ac:dyDescent="0.2">
      <c r="A73" s="165">
        <v>58</v>
      </c>
      <c r="B73" s="279"/>
      <c r="C73" s="279"/>
      <c r="D73" s="269"/>
      <c r="E73" s="272" t="s">
        <v>3045</v>
      </c>
      <c r="F73" s="271"/>
      <c r="G73" s="332"/>
      <c r="H73" s="170"/>
      <c r="I73" s="170"/>
      <c r="J73" s="170"/>
      <c r="K73" s="170"/>
      <c r="L73" s="170"/>
      <c r="M73" s="170"/>
      <c r="N73" s="170"/>
      <c r="O73" s="170"/>
      <c r="P73" s="392"/>
      <c r="Q73" s="170"/>
      <c r="R73" s="326"/>
    </row>
    <row r="74" spans="1:18" ht="24" x14ac:dyDescent="0.2">
      <c r="A74" s="165">
        <v>59</v>
      </c>
      <c r="B74" s="154">
        <v>3298</v>
      </c>
      <c r="C74" s="298" t="s">
        <v>1717</v>
      </c>
      <c r="D74" s="273" t="s">
        <v>2754</v>
      </c>
      <c r="E74" s="189" t="s">
        <v>5237</v>
      </c>
      <c r="F74" s="189" t="s">
        <v>1719</v>
      </c>
      <c r="G74" s="324" t="s">
        <v>1718</v>
      </c>
      <c r="H74" s="238" t="str">
        <f t="shared" si="0"/>
        <v>фото</v>
      </c>
      <c r="I74" s="171" t="s">
        <v>2755</v>
      </c>
      <c r="J74" s="172" t="s">
        <v>247</v>
      </c>
      <c r="K74" s="142">
        <v>2</v>
      </c>
      <c r="L74" s="440">
        <v>197.34000000000003</v>
      </c>
      <c r="M74" s="169">
        <v>5</v>
      </c>
      <c r="N74" s="173"/>
      <c r="O74" s="174">
        <f t="shared" si="1"/>
        <v>0</v>
      </c>
      <c r="P74" s="175">
        <v>4607105129528</v>
      </c>
      <c r="Q74" s="153"/>
      <c r="R74" s="176" t="s">
        <v>5492</v>
      </c>
    </row>
    <row r="75" spans="1:18" ht="36" x14ac:dyDescent="0.2">
      <c r="A75" s="165">
        <v>60</v>
      </c>
      <c r="B75" s="154">
        <v>4272</v>
      </c>
      <c r="C75" s="298" t="s">
        <v>5247</v>
      </c>
      <c r="D75" s="273" t="s">
        <v>2754</v>
      </c>
      <c r="E75" s="344" t="s">
        <v>5237</v>
      </c>
      <c r="F75" s="344" t="s">
        <v>5307</v>
      </c>
      <c r="G75" s="345" t="s">
        <v>5372</v>
      </c>
      <c r="H75" s="238" t="str">
        <f t="shared" si="0"/>
        <v>фото</v>
      </c>
      <c r="I75" s="171" t="s">
        <v>5438</v>
      </c>
      <c r="J75" s="172" t="s">
        <v>247</v>
      </c>
      <c r="K75" s="142">
        <v>1</v>
      </c>
      <c r="L75" s="440">
        <v>118.47</v>
      </c>
      <c r="M75" s="169">
        <v>5</v>
      </c>
      <c r="N75" s="173"/>
      <c r="O75" s="174">
        <f t="shared" si="1"/>
        <v>0</v>
      </c>
      <c r="P75" s="175">
        <v>4607109954836</v>
      </c>
      <c r="Q75" s="153" t="s">
        <v>578</v>
      </c>
      <c r="R75" s="176" t="s">
        <v>5492</v>
      </c>
    </row>
    <row r="76" spans="1:18" ht="24" x14ac:dyDescent="0.2">
      <c r="A76" s="165">
        <v>61</v>
      </c>
      <c r="B76" s="154">
        <v>7066</v>
      </c>
      <c r="C76" s="298" t="s">
        <v>3491</v>
      </c>
      <c r="D76" s="273" t="s">
        <v>2754</v>
      </c>
      <c r="E76" s="189" t="s">
        <v>5237</v>
      </c>
      <c r="F76" s="189" t="s">
        <v>3492</v>
      </c>
      <c r="G76" s="324" t="s">
        <v>3493</v>
      </c>
      <c r="H76" s="238" t="str">
        <f t="shared" si="0"/>
        <v>фото</v>
      </c>
      <c r="I76" s="171" t="s">
        <v>3494</v>
      </c>
      <c r="J76" s="172" t="s">
        <v>247</v>
      </c>
      <c r="K76" s="142">
        <v>1</v>
      </c>
      <c r="L76" s="440">
        <v>118.47</v>
      </c>
      <c r="M76" s="169">
        <v>5</v>
      </c>
      <c r="N76" s="173"/>
      <c r="O76" s="174">
        <f t="shared" si="1"/>
        <v>0</v>
      </c>
      <c r="P76" s="175">
        <v>4607109937846</v>
      </c>
      <c r="Q76" s="153"/>
      <c r="R76" s="176" t="s">
        <v>5492</v>
      </c>
    </row>
    <row r="77" spans="1:18" ht="24" x14ac:dyDescent="0.2">
      <c r="A77" s="165">
        <v>62</v>
      </c>
      <c r="B77" s="154">
        <v>10535</v>
      </c>
      <c r="C77" s="298" t="s">
        <v>2756</v>
      </c>
      <c r="D77" s="273" t="s">
        <v>2754</v>
      </c>
      <c r="E77" s="189" t="s">
        <v>5237</v>
      </c>
      <c r="F77" s="189" t="s">
        <v>2758</v>
      </c>
      <c r="G77" s="324" t="s">
        <v>2757</v>
      </c>
      <c r="H77" s="238" t="str">
        <f t="shared" si="0"/>
        <v>фото</v>
      </c>
      <c r="I77" s="171" t="s">
        <v>2759</v>
      </c>
      <c r="J77" s="172" t="s">
        <v>247</v>
      </c>
      <c r="K77" s="142">
        <v>1</v>
      </c>
      <c r="L77" s="440">
        <v>118.47</v>
      </c>
      <c r="M77" s="169">
        <v>5</v>
      </c>
      <c r="N77" s="173"/>
      <c r="O77" s="174">
        <f t="shared" si="1"/>
        <v>0</v>
      </c>
      <c r="P77" s="175">
        <v>4607109960783</v>
      </c>
      <c r="Q77" s="153"/>
      <c r="R77" s="176" t="s">
        <v>5492</v>
      </c>
    </row>
    <row r="78" spans="1:18" ht="15.75" x14ac:dyDescent="0.2">
      <c r="A78" s="165">
        <v>63</v>
      </c>
      <c r="B78" s="154">
        <v>3655</v>
      </c>
      <c r="C78" s="298" t="s">
        <v>3147</v>
      </c>
      <c r="D78" s="273" t="s">
        <v>2754</v>
      </c>
      <c r="E78" s="189" t="s">
        <v>5237</v>
      </c>
      <c r="F78" s="189" t="s">
        <v>3105</v>
      </c>
      <c r="G78" s="324" t="s">
        <v>3083</v>
      </c>
      <c r="H78" s="238" t="str">
        <f t="shared" si="0"/>
        <v>фото</v>
      </c>
      <c r="I78" s="171" t="s">
        <v>2752</v>
      </c>
      <c r="J78" s="172" t="s">
        <v>247</v>
      </c>
      <c r="K78" s="142">
        <v>1</v>
      </c>
      <c r="L78" s="440">
        <v>135.19</v>
      </c>
      <c r="M78" s="169">
        <v>5</v>
      </c>
      <c r="N78" s="173"/>
      <c r="O78" s="174">
        <f t="shared" si="1"/>
        <v>0</v>
      </c>
      <c r="P78" s="175">
        <v>4607109971451</v>
      </c>
      <c r="Q78" s="153"/>
      <c r="R78" s="176" t="s">
        <v>5492</v>
      </c>
    </row>
    <row r="79" spans="1:18" ht="24" x14ac:dyDescent="0.2">
      <c r="A79" s="165">
        <v>64</v>
      </c>
      <c r="B79" s="154">
        <v>6424</v>
      </c>
      <c r="C79" s="298" t="s">
        <v>2764</v>
      </c>
      <c r="D79" s="273" t="s">
        <v>2754</v>
      </c>
      <c r="E79" s="189" t="s">
        <v>5237</v>
      </c>
      <c r="F79" s="189" t="s">
        <v>2766</v>
      </c>
      <c r="G79" s="324" t="s">
        <v>2765</v>
      </c>
      <c r="H79" s="238" t="str">
        <f t="shared" si="0"/>
        <v>фото</v>
      </c>
      <c r="I79" s="171" t="s">
        <v>2767</v>
      </c>
      <c r="J79" s="172" t="s">
        <v>247</v>
      </c>
      <c r="K79" s="142">
        <v>1</v>
      </c>
      <c r="L79" s="440">
        <v>127.16000000000001</v>
      </c>
      <c r="M79" s="169">
        <v>5</v>
      </c>
      <c r="N79" s="173"/>
      <c r="O79" s="174">
        <f t="shared" si="1"/>
        <v>0</v>
      </c>
      <c r="P79" s="175">
        <v>4607109960882</v>
      </c>
      <c r="Q79" s="153"/>
      <c r="R79" s="176" t="s">
        <v>5492</v>
      </c>
    </row>
    <row r="80" spans="1:18" ht="24" x14ac:dyDescent="0.2">
      <c r="A80" s="165">
        <v>65</v>
      </c>
      <c r="B80" s="154">
        <v>635</v>
      </c>
      <c r="C80" s="298" t="s">
        <v>5248</v>
      </c>
      <c r="D80" s="273" t="s">
        <v>2754</v>
      </c>
      <c r="E80" s="189" t="s">
        <v>5237</v>
      </c>
      <c r="F80" s="189" t="s">
        <v>5308</v>
      </c>
      <c r="G80" s="324" t="s">
        <v>5373</v>
      </c>
      <c r="H80" s="238" t="str">
        <f t="shared" si="0"/>
        <v>фото</v>
      </c>
      <c r="I80" s="171" t="s">
        <v>5439</v>
      </c>
      <c r="J80" s="172" t="s">
        <v>247</v>
      </c>
      <c r="K80" s="142">
        <v>1</v>
      </c>
      <c r="L80" s="440">
        <v>135.19</v>
      </c>
      <c r="M80" s="169">
        <v>5</v>
      </c>
      <c r="N80" s="173"/>
      <c r="O80" s="174">
        <f t="shared" si="1"/>
        <v>0</v>
      </c>
      <c r="P80" s="175">
        <v>4607109972861</v>
      </c>
      <c r="Q80" s="153"/>
      <c r="R80" s="176" t="s">
        <v>5492</v>
      </c>
    </row>
    <row r="81" spans="1:18" ht="15.75" x14ac:dyDescent="0.2">
      <c r="A81" s="165">
        <v>66</v>
      </c>
      <c r="B81" s="154">
        <v>11411</v>
      </c>
      <c r="C81" s="298" t="s">
        <v>1923</v>
      </c>
      <c r="D81" s="273" t="s">
        <v>2754</v>
      </c>
      <c r="E81" s="189" t="s">
        <v>5237</v>
      </c>
      <c r="F81" s="189" t="s">
        <v>1925</v>
      </c>
      <c r="G81" s="324" t="s">
        <v>1924</v>
      </c>
      <c r="H81" s="238" t="str">
        <f t="shared" si="0"/>
        <v>фото</v>
      </c>
      <c r="I81" s="171" t="s">
        <v>2769</v>
      </c>
      <c r="J81" s="172" t="s">
        <v>247</v>
      </c>
      <c r="K81" s="142">
        <v>1</v>
      </c>
      <c r="L81" s="440">
        <v>118.47</v>
      </c>
      <c r="M81" s="169">
        <v>5</v>
      </c>
      <c r="N81" s="173"/>
      <c r="O81" s="174">
        <f t="shared" si="1"/>
        <v>0</v>
      </c>
      <c r="P81" s="175">
        <v>4607105129733</v>
      </c>
      <c r="Q81" s="153"/>
      <c r="R81" s="176" t="s">
        <v>5492</v>
      </c>
    </row>
    <row r="82" spans="1:18" ht="24" x14ac:dyDescent="0.2">
      <c r="A82" s="165">
        <v>67</v>
      </c>
      <c r="B82" s="154">
        <v>3797</v>
      </c>
      <c r="C82" s="298" t="s">
        <v>3495</v>
      </c>
      <c r="D82" s="273" t="s">
        <v>2754</v>
      </c>
      <c r="E82" s="189" t="s">
        <v>5237</v>
      </c>
      <c r="F82" s="189" t="s">
        <v>3496</v>
      </c>
      <c r="G82" s="324" t="s">
        <v>3497</v>
      </c>
      <c r="H82" s="238" t="str">
        <f t="shared" si="0"/>
        <v>фото</v>
      </c>
      <c r="I82" s="171" t="s">
        <v>3498</v>
      </c>
      <c r="J82" s="172" t="s">
        <v>247</v>
      </c>
      <c r="K82" s="142">
        <v>1</v>
      </c>
      <c r="L82" s="440">
        <v>125.84</v>
      </c>
      <c r="M82" s="169">
        <v>5</v>
      </c>
      <c r="N82" s="173"/>
      <c r="O82" s="174">
        <f t="shared" si="1"/>
        <v>0</v>
      </c>
      <c r="P82" s="175">
        <v>4607109926444</v>
      </c>
      <c r="Q82" s="153"/>
      <c r="R82" s="176" t="s">
        <v>5492</v>
      </c>
    </row>
    <row r="83" spans="1:18" ht="15" x14ac:dyDescent="0.2">
      <c r="A83" s="165">
        <v>68</v>
      </c>
      <c r="B83" s="279"/>
      <c r="C83" s="279"/>
      <c r="D83" s="269"/>
      <c r="E83" s="272" t="s">
        <v>3031</v>
      </c>
      <c r="F83" s="271"/>
      <c r="G83" s="332"/>
      <c r="H83" s="170"/>
      <c r="I83" s="170"/>
      <c r="J83" s="170"/>
      <c r="K83" s="170"/>
      <c r="L83" s="170"/>
      <c r="M83" s="170"/>
      <c r="N83" s="170"/>
      <c r="O83" s="170"/>
      <c r="P83" s="392"/>
      <c r="Q83" s="170"/>
      <c r="R83" s="326"/>
    </row>
    <row r="84" spans="1:18" ht="24" x14ac:dyDescent="0.2">
      <c r="A84" s="165">
        <v>69</v>
      </c>
      <c r="B84" s="154">
        <v>16305</v>
      </c>
      <c r="C84" s="298" t="s">
        <v>5249</v>
      </c>
      <c r="D84" s="273" t="s">
        <v>2622</v>
      </c>
      <c r="E84" s="344" t="s">
        <v>5237</v>
      </c>
      <c r="F84" s="344" t="s">
        <v>5309</v>
      </c>
      <c r="G84" s="345" t="s">
        <v>5374</v>
      </c>
      <c r="H84" s="238" t="str">
        <f t="shared" ref="H84:H146" si="2">HYPERLINK("https://www.gardenbulbs.ru/images/promoline_CL/thumbnails/"&amp;C84&amp;".jpg","фото")</f>
        <v>фото</v>
      </c>
      <c r="I84" s="171" t="s">
        <v>5440</v>
      </c>
      <c r="J84" s="172" t="s">
        <v>247</v>
      </c>
      <c r="K84" s="142">
        <v>2</v>
      </c>
      <c r="L84" s="440">
        <v>143.77000000000001</v>
      </c>
      <c r="M84" s="169">
        <v>5</v>
      </c>
      <c r="N84" s="173"/>
      <c r="O84" s="174">
        <f t="shared" ref="O84:O147" si="3">IF(ISERROR(L84*N84),0,L84*N84)</f>
        <v>0</v>
      </c>
      <c r="P84" s="175">
        <v>4607109955079</v>
      </c>
      <c r="Q84" s="153" t="s">
        <v>5493</v>
      </c>
      <c r="R84" s="176" t="s">
        <v>5492</v>
      </c>
    </row>
    <row r="85" spans="1:18" ht="30" x14ac:dyDescent="0.2">
      <c r="A85" s="165">
        <v>70</v>
      </c>
      <c r="B85" s="154">
        <v>10024</v>
      </c>
      <c r="C85" s="298" t="s">
        <v>837</v>
      </c>
      <c r="D85" s="273" t="s">
        <v>2622</v>
      </c>
      <c r="E85" s="189" t="s">
        <v>5237</v>
      </c>
      <c r="F85" s="189" t="s">
        <v>145</v>
      </c>
      <c r="G85" s="324" t="s">
        <v>2303</v>
      </c>
      <c r="H85" s="238" t="str">
        <f t="shared" si="2"/>
        <v>фото</v>
      </c>
      <c r="I85" s="171" t="s">
        <v>2623</v>
      </c>
      <c r="J85" s="172" t="s">
        <v>247</v>
      </c>
      <c r="K85" s="142">
        <v>1</v>
      </c>
      <c r="L85" s="440">
        <v>120.23</v>
      </c>
      <c r="M85" s="169">
        <v>5</v>
      </c>
      <c r="N85" s="173"/>
      <c r="O85" s="174">
        <f t="shared" si="3"/>
        <v>0</v>
      </c>
      <c r="P85" s="175">
        <v>4607109947678</v>
      </c>
      <c r="Q85" s="153"/>
      <c r="R85" s="176" t="s">
        <v>5492</v>
      </c>
    </row>
    <row r="86" spans="1:18" ht="24" x14ac:dyDescent="0.2">
      <c r="A86" s="165">
        <v>71</v>
      </c>
      <c r="B86" s="154">
        <v>13737</v>
      </c>
      <c r="C86" s="298" t="s">
        <v>838</v>
      </c>
      <c r="D86" s="273" t="s">
        <v>2622</v>
      </c>
      <c r="E86" s="189" t="s">
        <v>5237</v>
      </c>
      <c r="F86" s="189" t="s">
        <v>146</v>
      </c>
      <c r="G86" s="324" t="s">
        <v>147</v>
      </c>
      <c r="H86" s="238" t="str">
        <f t="shared" si="2"/>
        <v>фото</v>
      </c>
      <c r="I86" s="171" t="s">
        <v>2624</v>
      </c>
      <c r="J86" s="172" t="s">
        <v>247</v>
      </c>
      <c r="K86" s="142">
        <v>1</v>
      </c>
      <c r="L86" s="440">
        <v>120.23</v>
      </c>
      <c r="M86" s="169">
        <v>5</v>
      </c>
      <c r="N86" s="173"/>
      <c r="O86" s="174">
        <f t="shared" si="3"/>
        <v>0</v>
      </c>
      <c r="P86" s="175">
        <v>4607109987827</v>
      </c>
      <c r="Q86" s="153"/>
      <c r="R86" s="176" t="s">
        <v>5492</v>
      </c>
    </row>
    <row r="87" spans="1:18" ht="36" x14ac:dyDescent="0.2">
      <c r="A87" s="165">
        <v>72</v>
      </c>
      <c r="B87" s="154">
        <v>7786</v>
      </c>
      <c r="C87" s="298" t="s">
        <v>3507</v>
      </c>
      <c r="D87" s="273" t="s">
        <v>2622</v>
      </c>
      <c r="E87" s="189" t="s">
        <v>5237</v>
      </c>
      <c r="F87" s="189" t="s">
        <v>3508</v>
      </c>
      <c r="G87" s="324" t="s">
        <v>3509</v>
      </c>
      <c r="H87" s="238" t="str">
        <f t="shared" si="2"/>
        <v>фото</v>
      </c>
      <c r="I87" s="171" t="s">
        <v>3926</v>
      </c>
      <c r="J87" s="172" t="s">
        <v>247</v>
      </c>
      <c r="K87" s="142">
        <v>1</v>
      </c>
      <c r="L87" s="440">
        <v>121.33000000000001</v>
      </c>
      <c r="M87" s="169">
        <v>5</v>
      </c>
      <c r="N87" s="173"/>
      <c r="O87" s="174">
        <f t="shared" si="3"/>
        <v>0</v>
      </c>
      <c r="P87" s="175">
        <v>4607109959442</v>
      </c>
      <c r="Q87" s="153"/>
      <c r="R87" s="176" t="s">
        <v>5492</v>
      </c>
    </row>
    <row r="88" spans="1:18" ht="24" x14ac:dyDescent="0.2">
      <c r="A88" s="165">
        <v>73</v>
      </c>
      <c r="B88" s="154">
        <v>407</v>
      </c>
      <c r="C88" s="298" t="s">
        <v>839</v>
      </c>
      <c r="D88" s="273" t="s">
        <v>2622</v>
      </c>
      <c r="E88" s="189" t="s">
        <v>5237</v>
      </c>
      <c r="F88" s="189" t="s">
        <v>6</v>
      </c>
      <c r="G88" s="324" t="s">
        <v>5</v>
      </c>
      <c r="H88" s="238" t="str">
        <f t="shared" si="2"/>
        <v>фото</v>
      </c>
      <c r="I88" s="171" t="s">
        <v>2626</v>
      </c>
      <c r="J88" s="172" t="s">
        <v>247</v>
      </c>
      <c r="K88" s="142">
        <v>1</v>
      </c>
      <c r="L88" s="440">
        <v>120.23</v>
      </c>
      <c r="M88" s="169">
        <v>5</v>
      </c>
      <c r="N88" s="173"/>
      <c r="O88" s="174">
        <f t="shared" si="3"/>
        <v>0</v>
      </c>
      <c r="P88" s="175">
        <v>4607109948132</v>
      </c>
      <c r="Q88" s="153"/>
      <c r="R88" s="176" t="s">
        <v>5492</v>
      </c>
    </row>
    <row r="89" spans="1:18" ht="36" x14ac:dyDescent="0.2">
      <c r="A89" s="165">
        <v>74</v>
      </c>
      <c r="B89" s="154">
        <v>11189</v>
      </c>
      <c r="C89" s="298" t="s">
        <v>3510</v>
      </c>
      <c r="D89" s="273" t="s">
        <v>2622</v>
      </c>
      <c r="E89" s="189" t="s">
        <v>5237</v>
      </c>
      <c r="F89" s="189" t="s">
        <v>3511</v>
      </c>
      <c r="G89" s="324" t="s">
        <v>3512</v>
      </c>
      <c r="H89" s="238" t="str">
        <f t="shared" si="2"/>
        <v>фото</v>
      </c>
      <c r="I89" s="171" t="s">
        <v>3513</v>
      </c>
      <c r="J89" s="172" t="s">
        <v>247</v>
      </c>
      <c r="K89" s="142">
        <v>1</v>
      </c>
      <c r="L89" s="440">
        <v>121.33000000000001</v>
      </c>
      <c r="M89" s="169">
        <v>5</v>
      </c>
      <c r="N89" s="173"/>
      <c r="O89" s="174">
        <f t="shared" si="3"/>
        <v>0</v>
      </c>
      <c r="P89" s="175">
        <v>4607109971444</v>
      </c>
      <c r="Q89" s="153"/>
      <c r="R89" s="176" t="s">
        <v>5492</v>
      </c>
    </row>
    <row r="90" spans="1:18" ht="36" x14ac:dyDescent="0.2">
      <c r="A90" s="165">
        <v>75</v>
      </c>
      <c r="B90" s="154">
        <v>1429</v>
      </c>
      <c r="C90" s="298" t="s">
        <v>3627</v>
      </c>
      <c r="D90" s="273" t="s">
        <v>2622</v>
      </c>
      <c r="E90" s="189" t="s">
        <v>5237</v>
      </c>
      <c r="F90" s="189" t="s">
        <v>3628</v>
      </c>
      <c r="G90" s="324" t="s">
        <v>3629</v>
      </c>
      <c r="H90" s="238" t="str">
        <f t="shared" si="2"/>
        <v>фото</v>
      </c>
      <c r="I90" s="171" t="s">
        <v>3630</v>
      </c>
      <c r="J90" s="172" t="s">
        <v>247</v>
      </c>
      <c r="K90" s="142">
        <v>1</v>
      </c>
      <c r="L90" s="440">
        <v>121.33000000000001</v>
      </c>
      <c r="M90" s="169">
        <v>5</v>
      </c>
      <c r="N90" s="173"/>
      <c r="O90" s="174">
        <f t="shared" si="3"/>
        <v>0</v>
      </c>
      <c r="P90" s="175">
        <v>4607105144248</v>
      </c>
      <c r="Q90" s="153"/>
      <c r="R90" s="176" t="s">
        <v>5492</v>
      </c>
    </row>
    <row r="91" spans="1:18" ht="48" x14ac:dyDescent="0.2">
      <c r="A91" s="165">
        <v>76</v>
      </c>
      <c r="B91" s="154">
        <v>7107</v>
      </c>
      <c r="C91" s="298" t="s">
        <v>3941</v>
      </c>
      <c r="D91" s="273" t="s">
        <v>2622</v>
      </c>
      <c r="E91" s="189" t="s">
        <v>5237</v>
      </c>
      <c r="F91" s="189" t="s">
        <v>3894</v>
      </c>
      <c r="G91" s="324" t="s">
        <v>3909</v>
      </c>
      <c r="H91" s="238" t="str">
        <f t="shared" si="2"/>
        <v>фото</v>
      </c>
      <c r="I91" s="171" t="s">
        <v>4273</v>
      </c>
      <c r="J91" s="172" t="s">
        <v>247</v>
      </c>
      <c r="K91" s="142">
        <v>1</v>
      </c>
      <c r="L91" s="440">
        <v>122.54</v>
      </c>
      <c r="M91" s="169">
        <v>5</v>
      </c>
      <c r="N91" s="173"/>
      <c r="O91" s="174">
        <f t="shared" si="3"/>
        <v>0</v>
      </c>
      <c r="P91" s="175">
        <v>4607109920442</v>
      </c>
      <c r="Q91" s="325" t="s">
        <v>4718</v>
      </c>
      <c r="R91" s="176" t="s">
        <v>5492</v>
      </c>
    </row>
    <row r="92" spans="1:18" ht="36" x14ac:dyDescent="0.2">
      <c r="A92" s="165">
        <v>77</v>
      </c>
      <c r="B92" s="154">
        <v>636</v>
      </c>
      <c r="C92" s="298" t="s">
        <v>4293</v>
      </c>
      <c r="D92" s="273" t="s">
        <v>2622</v>
      </c>
      <c r="E92" s="189" t="s">
        <v>5237</v>
      </c>
      <c r="F92" s="189" t="s">
        <v>4345</v>
      </c>
      <c r="G92" s="324" t="s">
        <v>4309</v>
      </c>
      <c r="H92" s="238" t="str">
        <f t="shared" si="2"/>
        <v>фото</v>
      </c>
      <c r="I92" s="171" t="s">
        <v>4382</v>
      </c>
      <c r="J92" s="172" t="s">
        <v>247</v>
      </c>
      <c r="K92" s="142">
        <v>1</v>
      </c>
      <c r="L92" s="440">
        <v>122.54</v>
      </c>
      <c r="M92" s="169">
        <v>5</v>
      </c>
      <c r="N92" s="173"/>
      <c r="O92" s="174">
        <f t="shared" si="3"/>
        <v>0</v>
      </c>
      <c r="P92" s="175">
        <v>4607109955925</v>
      </c>
      <c r="Q92" s="325" t="s">
        <v>4718</v>
      </c>
      <c r="R92" s="176" t="s">
        <v>5492</v>
      </c>
    </row>
    <row r="93" spans="1:18" ht="36" x14ac:dyDescent="0.2">
      <c r="A93" s="165">
        <v>78</v>
      </c>
      <c r="B93" s="154">
        <v>4284</v>
      </c>
      <c r="C93" s="298" t="s">
        <v>4228</v>
      </c>
      <c r="D93" s="273" t="s">
        <v>2622</v>
      </c>
      <c r="E93" s="189" t="s">
        <v>5237</v>
      </c>
      <c r="F93" s="189" t="s">
        <v>4242</v>
      </c>
      <c r="G93" s="324" t="s">
        <v>4257</v>
      </c>
      <c r="H93" s="238" t="str">
        <f t="shared" si="2"/>
        <v>фото</v>
      </c>
      <c r="I93" s="171" t="s">
        <v>4274</v>
      </c>
      <c r="J93" s="172" t="s">
        <v>247</v>
      </c>
      <c r="K93" s="142">
        <v>1</v>
      </c>
      <c r="L93" s="440">
        <v>122.54</v>
      </c>
      <c r="M93" s="169">
        <v>5</v>
      </c>
      <c r="N93" s="173"/>
      <c r="O93" s="174">
        <f t="shared" si="3"/>
        <v>0</v>
      </c>
      <c r="P93" s="175">
        <v>4607109942949</v>
      </c>
      <c r="Q93" s="325" t="s">
        <v>4718</v>
      </c>
      <c r="R93" s="176" t="s">
        <v>5492</v>
      </c>
    </row>
    <row r="94" spans="1:18" ht="27.75" customHeight="1" x14ac:dyDescent="0.2">
      <c r="A94" s="165">
        <v>79</v>
      </c>
      <c r="B94" s="154">
        <v>10299</v>
      </c>
      <c r="C94" s="298" t="s">
        <v>3514</v>
      </c>
      <c r="D94" s="273" t="s">
        <v>2622</v>
      </c>
      <c r="E94" s="189" t="s">
        <v>5237</v>
      </c>
      <c r="F94" s="189" t="s">
        <v>3515</v>
      </c>
      <c r="G94" s="324" t="s">
        <v>3516</v>
      </c>
      <c r="H94" s="238" t="str">
        <f t="shared" si="2"/>
        <v>фото</v>
      </c>
      <c r="I94" s="171" t="s">
        <v>3517</v>
      </c>
      <c r="J94" s="172" t="s">
        <v>247</v>
      </c>
      <c r="K94" s="142">
        <v>1</v>
      </c>
      <c r="L94" s="440">
        <v>121.77</v>
      </c>
      <c r="M94" s="169">
        <v>5</v>
      </c>
      <c r="N94" s="173"/>
      <c r="O94" s="174">
        <f t="shared" si="3"/>
        <v>0</v>
      </c>
      <c r="P94" s="175">
        <v>4607109959459</v>
      </c>
      <c r="Q94" s="153"/>
      <c r="R94" s="176" t="s">
        <v>5492</v>
      </c>
    </row>
    <row r="95" spans="1:18" ht="22.9" customHeight="1" x14ac:dyDescent="0.2">
      <c r="A95" s="165">
        <v>80</v>
      </c>
      <c r="B95" s="154">
        <v>11648</v>
      </c>
      <c r="C95" s="298" t="s">
        <v>1887</v>
      </c>
      <c r="D95" s="273" t="s">
        <v>2622</v>
      </c>
      <c r="E95" s="189" t="s">
        <v>5237</v>
      </c>
      <c r="F95" s="189" t="s">
        <v>1889</v>
      </c>
      <c r="G95" s="324" t="s">
        <v>1888</v>
      </c>
      <c r="H95" s="238" t="str">
        <f t="shared" si="2"/>
        <v>фото</v>
      </c>
      <c r="I95" s="171" t="s">
        <v>2627</v>
      </c>
      <c r="J95" s="172" t="s">
        <v>247</v>
      </c>
      <c r="K95" s="142">
        <v>1</v>
      </c>
      <c r="L95" s="440">
        <v>120.23</v>
      </c>
      <c r="M95" s="169">
        <v>5</v>
      </c>
      <c r="N95" s="173"/>
      <c r="O95" s="174">
        <f t="shared" si="3"/>
        <v>0</v>
      </c>
      <c r="P95" s="175">
        <v>4607109961971</v>
      </c>
      <c r="Q95" s="153"/>
      <c r="R95" s="176" t="s">
        <v>5492</v>
      </c>
    </row>
    <row r="96" spans="1:18" ht="36" x14ac:dyDescent="0.2">
      <c r="A96" s="165">
        <v>81</v>
      </c>
      <c r="B96" s="154">
        <v>10345</v>
      </c>
      <c r="C96" s="298" t="s">
        <v>1329</v>
      </c>
      <c r="D96" s="273" t="s">
        <v>2622</v>
      </c>
      <c r="E96" s="189" t="s">
        <v>5237</v>
      </c>
      <c r="F96" s="189" t="s">
        <v>1315</v>
      </c>
      <c r="G96" s="324" t="s">
        <v>1314</v>
      </c>
      <c r="H96" s="238" t="str">
        <f t="shared" si="2"/>
        <v>фото</v>
      </c>
      <c r="I96" s="171" t="s">
        <v>2628</v>
      </c>
      <c r="J96" s="172" t="s">
        <v>247</v>
      </c>
      <c r="K96" s="142">
        <v>1</v>
      </c>
      <c r="L96" s="440">
        <v>120.23</v>
      </c>
      <c r="M96" s="169">
        <v>5</v>
      </c>
      <c r="N96" s="173"/>
      <c r="O96" s="174">
        <f t="shared" si="3"/>
        <v>0</v>
      </c>
      <c r="P96" s="175">
        <v>4607105143821</v>
      </c>
      <c r="Q96" s="153"/>
      <c r="R96" s="176" t="s">
        <v>5492</v>
      </c>
    </row>
    <row r="97" spans="1:18" ht="15.75" x14ac:dyDescent="0.2">
      <c r="A97" s="165">
        <v>82</v>
      </c>
      <c r="B97" s="154">
        <v>393</v>
      </c>
      <c r="C97" s="298" t="s">
        <v>1890</v>
      </c>
      <c r="D97" s="273" t="s">
        <v>2622</v>
      </c>
      <c r="E97" s="189" t="s">
        <v>5237</v>
      </c>
      <c r="F97" s="189" t="s">
        <v>1892</v>
      </c>
      <c r="G97" s="324" t="s">
        <v>1891</v>
      </c>
      <c r="H97" s="238" t="str">
        <f t="shared" si="2"/>
        <v>фото</v>
      </c>
      <c r="I97" s="171" t="s">
        <v>2629</v>
      </c>
      <c r="J97" s="172" t="s">
        <v>247</v>
      </c>
      <c r="K97" s="142">
        <v>1</v>
      </c>
      <c r="L97" s="440">
        <v>120.23</v>
      </c>
      <c r="M97" s="169">
        <v>5</v>
      </c>
      <c r="N97" s="173"/>
      <c r="O97" s="174">
        <f t="shared" si="3"/>
        <v>0</v>
      </c>
      <c r="P97" s="175">
        <v>4607109947852</v>
      </c>
      <c r="Q97" s="153"/>
      <c r="R97" s="176" t="s">
        <v>5492</v>
      </c>
    </row>
    <row r="98" spans="1:18" ht="48" x14ac:dyDescent="0.2">
      <c r="A98" s="165">
        <v>83</v>
      </c>
      <c r="B98" s="154">
        <v>7084</v>
      </c>
      <c r="C98" s="298" t="s">
        <v>1487</v>
      </c>
      <c r="D98" s="273" t="s">
        <v>2622</v>
      </c>
      <c r="E98" s="189" t="s">
        <v>5237</v>
      </c>
      <c r="F98" s="189" t="s">
        <v>1317</v>
      </c>
      <c r="G98" s="324" t="s">
        <v>1316</v>
      </c>
      <c r="H98" s="238" t="str">
        <f t="shared" si="2"/>
        <v>фото</v>
      </c>
      <c r="I98" s="171" t="s">
        <v>2630</v>
      </c>
      <c r="J98" s="172" t="s">
        <v>247</v>
      </c>
      <c r="K98" s="142">
        <v>1</v>
      </c>
      <c r="L98" s="440">
        <v>120.23</v>
      </c>
      <c r="M98" s="169">
        <v>5</v>
      </c>
      <c r="N98" s="173"/>
      <c r="O98" s="174">
        <f t="shared" si="3"/>
        <v>0</v>
      </c>
      <c r="P98" s="175">
        <v>4607105143944</v>
      </c>
      <c r="Q98" s="153"/>
      <c r="R98" s="176" t="s">
        <v>5492</v>
      </c>
    </row>
    <row r="99" spans="1:18" ht="48" x14ac:dyDescent="0.2">
      <c r="A99" s="165">
        <v>84</v>
      </c>
      <c r="B99" s="154">
        <v>5344</v>
      </c>
      <c r="C99" s="298" t="s">
        <v>3132</v>
      </c>
      <c r="D99" s="273" t="s">
        <v>2622</v>
      </c>
      <c r="E99" s="189" t="s">
        <v>5237</v>
      </c>
      <c r="F99" s="189" t="s">
        <v>2635</v>
      </c>
      <c r="G99" s="324" t="s">
        <v>2634</v>
      </c>
      <c r="H99" s="238" t="str">
        <f t="shared" si="2"/>
        <v>фото</v>
      </c>
      <c r="I99" s="171" t="s">
        <v>2636</v>
      </c>
      <c r="J99" s="172" t="s">
        <v>247</v>
      </c>
      <c r="K99" s="142">
        <v>1</v>
      </c>
      <c r="L99" s="440">
        <v>121.33000000000001</v>
      </c>
      <c r="M99" s="169">
        <v>5</v>
      </c>
      <c r="N99" s="173"/>
      <c r="O99" s="174">
        <f t="shared" si="3"/>
        <v>0</v>
      </c>
      <c r="P99" s="175">
        <v>4607109964019</v>
      </c>
      <c r="Q99" s="153"/>
      <c r="R99" s="176" t="s">
        <v>5492</v>
      </c>
    </row>
    <row r="100" spans="1:18" ht="24" x14ac:dyDescent="0.2">
      <c r="A100" s="165">
        <v>85</v>
      </c>
      <c r="B100" s="154">
        <v>7095</v>
      </c>
      <c r="C100" s="298" t="s">
        <v>2307</v>
      </c>
      <c r="D100" s="273" t="s">
        <v>2622</v>
      </c>
      <c r="E100" s="189" t="s">
        <v>5237</v>
      </c>
      <c r="F100" s="189" t="s">
        <v>2309</v>
      </c>
      <c r="G100" s="324" t="s">
        <v>2308</v>
      </c>
      <c r="H100" s="238" t="str">
        <f t="shared" si="2"/>
        <v>фото</v>
      </c>
      <c r="I100" s="171" t="s">
        <v>2637</v>
      </c>
      <c r="J100" s="172" t="s">
        <v>247</v>
      </c>
      <c r="K100" s="142">
        <v>1</v>
      </c>
      <c r="L100" s="440">
        <v>120.23</v>
      </c>
      <c r="M100" s="169">
        <v>5</v>
      </c>
      <c r="N100" s="173"/>
      <c r="O100" s="174">
        <f t="shared" si="3"/>
        <v>0</v>
      </c>
      <c r="P100" s="175">
        <v>4607109961599</v>
      </c>
      <c r="Q100" s="153"/>
      <c r="R100" s="176" t="s">
        <v>5492</v>
      </c>
    </row>
    <row r="101" spans="1:18" ht="36" x14ac:dyDescent="0.2">
      <c r="A101" s="165">
        <v>86</v>
      </c>
      <c r="B101" s="154">
        <v>1493</v>
      </c>
      <c r="C101" s="298" t="s">
        <v>2057</v>
      </c>
      <c r="D101" s="273" t="s">
        <v>2622</v>
      </c>
      <c r="E101" s="189" t="s">
        <v>5237</v>
      </c>
      <c r="F101" s="189" t="s">
        <v>2044</v>
      </c>
      <c r="G101" s="324" t="s">
        <v>2043</v>
      </c>
      <c r="H101" s="238" t="str">
        <f t="shared" si="2"/>
        <v>фото</v>
      </c>
      <c r="I101" s="171" t="s">
        <v>2638</v>
      </c>
      <c r="J101" s="172" t="s">
        <v>247</v>
      </c>
      <c r="K101" s="142">
        <v>1</v>
      </c>
      <c r="L101" s="440">
        <v>120.23</v>
      </c>
      <c r="M101" s="169">
        <v>5</v>
      </c>
      <c r="N101" s="173"/>
      <c r="O101" s="174">
        <f t="shared" si="3"/>
        <v>0</v>
      </c>
      <c r="P101" s="175">
        <v>4607109979693</v>
      </c>
      <c r="Q101" s="153"/>
      <c r="R101" s="176" t="s">
        <v>5492</v>
      </c>
    </row>
    <row r="102" spans="1:18" ht="15.75" x14ac:dyDescent="0.2">
      <c r="A102" s="165">
        <v>87</v>
      </c>
      <c r="B102" s="154">
        <v>3803</v>
      </c>
      <c r="C102" s="298" t="s">
        <v>3631</v>
      </c>
      <c r="D102" s="273" t="s">
        <v>2622</v>
      </c>
      <c r="E102" s="189" t="s">
        <v>5237</v>
      </c>
      <c r="F102" s="189" t="s">
        <v>3632</v>
      </c>
      <c r="G102" s="324" t="s">
        <v>3633</v>
      </c>
      <c r="H102" s="238" t="str">
        <f t="shared" si="2"/>
        <v>фото</v>
      </c>
      <c r="I102" s="171" t="s">
        <v>3634</v>
      </c>
      <c r="J102" s="172" t="s">
        <v>247</v>
      </c>
      <c r="K102" s="142">
        <v>1</v>
      </c>
      <c r="L102" s="440">
        <v>121.33000000000001</v>
      </c>
      <c r="M102" s="169">
        <v>5</v>
      </c>
      <c r="N102" s="173"/>
      <c r="O102" s="174">
        <f t="shared" si="3"/>
        <v>0</v>
      </c>
      <c r="P102" s="175">
        <v>4607105144514</v>
      </c>
      <c r="Q102" s="153"/>
      <c r="R102" s="176" t="s">
        <v>5492</v>
      </c>
    </row>
    <row r="103" spans="1:18" ht="15.75" x14ac:dyDescent="0.2">
      <c r="A103" s="165">
        <v>88</v>
      </c>
      <c r="B103" s="154">
        <v>3506</v>
      </c>
      <c r="C103" s="298" t="s">
        <v>4229</v>
      </c>
      <c r="D103" s="273" t="s">
        <v>2622</v>
      </c>
      <c r="E103" s="189" t="s">
        <v>5237</v>
      </c>
      <c r="F103" s="189" t="s">
        <v>4243</v>
      </c>
      <c r="G103" s="324" t="s">
        <v>4258</v>
      </c>
      <c r="H103" s="238" t="str">
        <f t="shared" si="2"/>
        <v>фото</v>
      </c>
      <c r="I103" s="171" t="s">
        <v>4275</v>
      </c>
      <c r="J103" s="172" t="s">
        <v>247</v>
      </c>
      <c r="K103" s="142">
        <v>1</v>
      </c>
      <c r="L103" s="440">
        <v>120.23</v>
      </c>
      <c r="M103" s="169">
        <v>5</v>
      </c>
      <c r="N103" s="173"/>
      <c r="O103" s="174">
        <f t="shared" si="3"/>
        <v>0</v>
      </c>
      <c r="P103" s="175">
        <v>4607105144750</v>
      </c>
      <c r="Q103" s="153"/>
      <c r="R103" s="176" t="s">
        <v>5492</v>
      </c>
    </row>
    <row r="104" spans="1:18" ht="60" x14ac:dyDescent="0.2">
      <c r="A104" s="165">
        <v>89</v>
      </c>
      <c r="B104" s="154">
        <v>1444</v>
      </c>
      <c r="C104" s="298" t="s">
        <v>1488</v>
      </c>
      <c r="D104" s="273" t="s">
        <v>2622</v>
      </c>
      <c r="E104" s="189" t="s">
        <v>5237</v>
      </c>
      <c r="F104" s="189" t="s">
        <v>1319</v>
      </c>
      <c r="G104" s="324" t="s">
        <v>1318</v>
      </c>
      <c r="H104" s="238" t="str">
        <f t="shared" si="2"/>
        <v>фото</v>
      </c>
      <c r="I104" s="171" t="s">
        <v>2633</v>
      </c>
      <c r="J104" s="172" t="s">
        <v>247</v>
      </c>
      <c r="K104" s="142">
        <v>1</v>
      </c>
      <c r="L104" s="440">
        <v>120.23</v>
      </c>
      <c r="M104" s="169">
        <v>5</v>
      </c>
      <c r="N104" s="173"/>
      <c r="O104" s="174">
        <f t="shared" si="3"/>
        <v>0</v>
      </c>
      <c r="P104" s="175">
        <v>4607109967799</v>
      </c>
      <c r="Q104" s="153"/>
      <c r="R104" s="176" t="s">
        <v>5492</v>
      </c>
    </row>
    <row r="105" spans="1:18" ht="24" x14ac:dyDescent="0.2">
      <c r="A105" s="165">
        <v>90</v>
      </c>
      <c r="B105" s="154">
        <v>12579</v>
      </c>
      <c r="C105" s="298" t="s">
        <v>840</v>
      </c>
      <c r="D105" s="273" t="s">
        <v>2622</v>
      </c>
      <c r="E105" s="189" t="s">
        <v>5237</v>
      </c>
      <c r="F105" s="189" t="s">
        <v>149</v>
      </c>
      <c r="G105" s="324" t="s">
        <v>150</v>
      </c>
      <c r="H105" s="238" t="str">
        <f t="shared" si="2"/>
        <v>фото</v>
      </c>
      <c r="I105" s="171" t="s">
        <v>2632</v>
      </c>
      <c r="J105" s="172" t="s">
        <v>247</v>
      </c>
      <c r="K105" s="142">
        <v>1</v>
      </c>
      <c r="L105" s="440">
        <v>120.23</v>
      </c>
      <c r="M105" s="169">
        <v>5</v>
      </c>
      <c r="N105" s="173"/>
      <c r="O105" s="174">
        <f t="shared" si="3"/>
        <v>0</v>
      </c>
      <c r="P105" s="175">
        <v>4607105129467</v>
      </c>
      <c r="Q105" s="153"/>
      <c r="R105" s="176" t="s">
        <v>5492</v>
      </c>
    </row>
    <row r="106" spans="1:18" ht="15.75" x14ac:dyDescent="0.2">
      <c r="A106" s="165">
        <v>91</v>
      </c>
      <c r="B106" s="154">
        <v>479</v>
      </c>
      <c r="C106" s="298" t="s">
        <v>3518</v>
      </c>
      <c r="D106" s="273" t="s">
        <v>2622</v>
      </c>
      <c r="E106" s="189" t="s">
        <v>5237</v>
      </c>
      <c r="F106" s="189" t="s">
        <v>3519</v>
      </c>
      <c r="G106" s="324" t="s">
        <v>3520</v>
      </c>
      <c r="H106" s="238" t="str">
        <f t="shared" si="2"/>
        <v>фото</v>
      </c>
      <c r="I106" s="171" t="s">
        <v>3521</v>
      </c>
      <c r="J106" s="172" t="s">
        <v>247</v>
      </c>
      <c r="K106" s="142">
        <v>1</v>
      </c>
      <c r="L106" s="440">
        <v>121.33000000000001</v>
      </c>
      <c r="M106" s="169">
        <v>5</v>
      </c>
      <c r="N106" s="173"/>
      <c r="O106" s="174">
        <f t="shared" si="3"/>
        <v>0</v>
      </c>
      <c r="P106" s="175">
        <v>4607109929766</v>
      </c>
      <c r="Q106" s="153"/>
      <c r="R106" s="176" t="s">
        <v>5492</v>
      </c>
    </row>
    <row r="107" spans="1:18" ht="15" x14ac:dyDescent="0.2">
      <c r="A107" s="165">
        <v>92</v>
      </c>
      <c r="B107" s="279"/>
      <c r="C107" s="279"/>
      <c r="D107" s="269"/>
      <c r="E107" s="272" t="s">
        <v>3506</v>
      </c>
      <c r="F107" s="271"/>
      <c r="G107" s="332"/>
      <c r="H107" s="170"/>
      <c r="I107" s="170"/>
      <c r="J107" s="170"/>
      <c r="K107" s="170"/>
      <c r="L107" s="170"/>
      <c r="M107" s="170"/>
      <c r="N107" s="170"/>
      <c r="O107" s="170"/>
      <c r="P107" s="392"/>
      <c r="Q107" s="170"/>
      <c r="R107" s="326"/>
    </row>
    <row r="108" spans="1:18" ht="36" x14ac:dyDescent="0.2">
      <c r="A108" s="165">
        <v>93</v>
      </c>
      <c r="B108" s="154">
        <v>10298</v>
      </c>
      <c r="C108" s="298" t="s">
        <v>3503</v>
      </c>
      <c r="D108" s="273" t="s">
        <v>2625</v>
      </c>
      <c r="E108" s="189" t="s">
        <v>5237</v>
      </c>
      <c r="F108" s="189" t="s">
        <v>3504</v>
      </c>
      <c r="G108" s="324" t="s">
        <v>3505</v>
      </c>
      <c r="H108" s="238" t="str">
        <f t="shared" si="2"/>
        <v>фото</v>
      </c>
      <c r="I108" s="171" t="s">
        <v>4276</v>
      </c>
      <c r="J108" s="172" t="s">
        <v>247</v>
      </c>
      <c r="K108" s="142">
        <v>1</v>
      </c>
      <c r="L108" s="440">
        <v>92.289999999999992</v>
      </c>
      <c r="M108" s="169">
        <v>5</v>
      </c>
      <c r="N108" s="173"/>
      <c r="O108" s="174">
        <f t="shared" si="3"/>
        <v>0</v>
      </c>
      <c r="P108" s="175">
        <v>4607109963746</v>
      </c>
      <c r="Q108" s="153"/>
      <c r="R108" s="176" t="s">
        <v>5492</v>
      </c>
    </row>
    <row r="109" spans="1:18" ht="30" x14ac:dyDescent="0.2">
      <c r="A109" s="165">
        <v>94</v>
      </c>
      <c r="B109" s="154">
        <v>9746</v>
      </c>
      <c r="C109" s="298" t="s">
        <v>5250</v>
      </c>
      <c r="D109" s="273" t="s">
        <v>2625</v>
      </c>
      <c r="E109" s="344" t="s">
        <v>5237</v>
      </c>
      <c r="F109" s="344" t="s">
        <v>5310</v>
      </c>
      <c r="G109" s="345" t="s">
        <v>5375</v>
      </c>
      <c r="H109" s="238" t="str">
        <f t="shared" si="2"/>
        <v>фото</v>
      </c>
      <c r="I109" s="171" t="s">
        <v>5441</v>
      </c>
      <c r="J109" s="172" t="s">
        <v>250</v>
      </c>
      <c r="K109" s="142">
        <v>2</v>
      </c>
      <c r="L109" s="440">
        <v>286.66000000000003</v>
      </c>
      <c r="M109" s="169">
        <v>5</v>
      </c>
      <c r="N109" s="173"/>
      <c r="O109" s="174">
        <f t="shared" si="3"/>
        <v>0</v>
      </c>
      <c r="P109" s="175">
        <v>4607109936924</v>
      </c>
      <c r="Q109" s="153" t="s">
        <v>5493</v>
      </c>
      <c r="R109" s="176" t="s">
        <v>5492</v>
      </c>
    </row>
    <row r="110" spans="1:18" ht="36" x14ac:dyDescent="0.2">
      <c r="A110" s="165">
        <v>95</v>
      </c>
      <c r="B110" s="154">
        <v>2737</v>
      </c>
      <c r="C110" s="298" t="s">
        <v>5251</v>
      </c>
      <c r="D110" s="273" t="s">
        <v>2625</v>
      </c>
      <c r="E110" s="344" t="s">
        <v>5237</v>
      </c>
      <c r="F110" s="344" t="s">
        <v>5311</v>
      </c>
      <c r="G110" s="345" t="s">
        <v>5376</v>
      </c>
      <c r="H110" s="238" t="str">
        <f t="shared" si="2"/>
        <v>фото</v>
      </c>
      <c r="I110" s="171" t="s">
        <v>5442</v>
      </c>
      <c r="J110" s="172" t="s">
        <v>247</v>
      </c>
      <c r="K110" s="142">
        <v>2</v>
      </c>
      <c r="L110" s="440">
        <v>138.49</v>
      </c>
      <c r="M110" s="169">
        <v>5</v>
      </c>
      <c r="N110" s="173"/>
      <c r="O110" s="174">
        <f t="shared" si="3"/>
        <v>0</v>
      </c>
      <c r="P110" s="175">
        <v>4607109936610</v>
      </c>
      <c r="Q110" s="153" t="s">
        <v>5493</v>
      </c>
      <c r="R110" s="176" t="s">
        <v>5492</v>
      </c>
    </row>
    <row r="111" spans="1:18" ht="30" x14ac:dyDescent="0.2">
      <c r="A111" s="165">
        <v>96</v>
      </c>
      <c r="B111" s="154">
        <v>9371</v>
      </c>
      <c r="C111" s="298" t="s">
        <v>5252</v>
      </c>
      <c r="D111" s="273" t="s">
        <v>2625</v>
      </c>
      <c r="E111" s="344" t="s">
        <v>5237</v>
      </c>
      <c r="F111" s="344" t="s">
        <v>5312</v>
      </c>
      <c r="G111" s="345" t="s">
        <v>5377</v>
      </c>
      <c r="H111" s="238" t="str">
        <f t="shared" si="2"/>
        <v>фото</v>
      </c>
      <c r="I111" s="171" t="s">
        <v>5443</v>
      </c>
      <c r="J111" s="172" t="s">
        <v>248</v>
      </c>
      <c r="K111" s="142">
        <v>2</v>
      </c>
      <c r="L111" s="440">
        <v>153.66999999999999</v>
      </c>
      <c r="M111" s="169">
        <v>5</v>
      </c>
      <c r="N111" s="173"/>
      <c r="O111" s="174">
        <f t="shared" si="3"/>
        <v>0</v>
      </c>
      <c r="P111" s="175">
        <v>4607109936603</v>
      </c>
      <c r="Q111" s="153" t="s">
        <v>5493</v>
      </c>
      <c r="R111" s="176" t="s">
        <v>5492</v>
      </c>
    </row>
    <row r="112" spans="1:18" ht="24" x14ac:dyDescent="0.2">
      <c r="A112" s="165">
        <v>97</v>
      </c>
      <c r="B112" s="154">
        <v>13094</v>
      </c>
      <c r="C112" s="298" t="s">
        <v>3957</v>
      </c>
      <c r="D112" s="273" t="s">
        <v>2625</v>
      </c>
      <c r="E112" s="189" t="s">
        <v>5237</v>
      </c>
      <c r="F112" s="189" t="s">
        <v>3970</v>
      </c>
      <c r="G112" s="324" t="s">
        <v>3987</v>
      </c>
      <c r="H112" s="238" t="str">
        <f t="shared" si="2"/>
        <v>фото</v>
      </c>
      <c r="I112" s="171" t="s">
        <v>4277</v>
      </c>
      <c r="J112" s="172" t="s">
        <v>247</v>
      </c>
      <c r="K112" s="142">
        <v>2</v>
      </c>
      <c r="L112" s="440">
        <v>155.54000000000002</v>
      </c>
      <c r="M112" s="169">
        <v>5</v>
      </c>
      <c r="N112" s="173"/>
      <c r="O112" s="174">
        <f t="shared" si="3"/>
        <v>0</v>
      </c>
      <c r="P112" s="175">
        <v>4607109938669</v>
      </c>
      <c r="Q112" s="325" t="s">
        <v>4718</v>
      </c>
      <c r="R112" s="176" t="s">
        <v>5492</v>
      </c>
    </row>
    <row r="113" spans="1:18" ht="24" x14ac:dyDescent="0.2">
      <c r="A113" s="165">
        <v>98</v>
      </c>
      <c r="B113" s="154">
        <v>7134</v>
      </c>
      <c r="C113" s="298" t="s">
        <v>3635</v>
      </c>
      <c r="D113" s="273" t="s">
        <v>2625</v>
      </c>
      <c r="E113" s="189" t="s">
        <v>5237</v>
      </c>
      <c r="F113" s="189" t="s">
        <v>3636</v>
      </c>
      <c r="G113" s="324" t="s">
        <v>3637</v>
      </c>
      <c r="H113" s="238" t="str">
        <f t="shared" si="2"/>
        <v>фото</v>
      </c>
      <c r="I113" s="171" t="s">
        <v>3638</v>
      </c>
      <c r="J113" s="172" t="s">
        <v>247</v>
      </c>
      <c r="K113" s="142">
        <v>2</v>
      </c>
      <c r="L113" s="440">
        <v>146.74</v>
      </c>
      <c r="M113" s="169">
        <v>5</v>
      </c>
      <c r="N113" s="173"/>
      <c r="O113" s="174">
        <f t="shared" si="3"/>
        <v>0</v>
      </c>
      <c r="P113" s="175">
        <v>4607109963951</v>
      </c>
      <c r="Q113" s="153"/>
      <c r="R113" s="176" t="s">
        <v>5492</v>
      </c>
    </row>
    <row r="114" spans="1:18" ht="36" x14ac:dyDescent="0.2">
      <c r="A114" s="165">
        <v>99</v>
      </c>
      <c r="B114" s="154">
        <v>16510</v>
      </c>
      <c r="C114" s="298" t="s">
        <v>3942</v>
      </c>
      <c r="D114" s="273" t="s">
        <v>2625</v>
      </c>
      <c r="E114" s="189" t="s">
        <v>5237</v>
      </c>
      <c r="F114" s="189" t="s">
        <v>3895</v>
      </c>
      <c r="G114" s="324" t="s">
        <v>3910</v>
      </c>
      <c r="H114" s="238" t="str">
        <f t="shared" si="2"/>
        <v>фото</v>
      </c>
      <c r="I114" s="171" t="s">
        <v>3927</v>
      </c>
      <c r="J114" s="172" t="s">
        <v>247</v>
      </c>
      <c r="K114" s="142">
        <v>1</v>
      </c>
      <c r="L114" s="440">
        <v>77</v>
      </c>
      <c r="M114" s="169">
        <v>5</v>
      </c>
      <c r="N114" s="173"/>
      <c r="O114" s="174">
        <f t="shared" si="3"/>
        <v>0</v>
      </c>
      <c r="P114" s="175">
        <v>4607109979457</v>
      </c>
      <c r="Q114" s="153"/>
      <c r="R114" s="176" t="s">
        <v>5492</v>
      </c>
    </row>
    <row r="115" spans="1:18" ht="24" x14ac:dyDescent="0.2">
      <c r="A115" s="165">
        <v>100</v>
      </c>
      <c r="B115" s="154">
        <v>3636</v>
      </c>
      <c r="C115" s="298" t="s">
        <v>3130</v>
      </c>
      <c r="D115" s="273" t="s">
        <v>2625</v>
      </c>
      <c r="E115" s="189" t="s">
        <v>5237</v>
      </c>
      <c r="F115" s="189" t="s">
        <v>3089</v>
      </c>
      <c r="G115" s="324" t="s">
        <v>3066</v>
      </c>
      <c r="H115" s="238" t="str">
        <f t="shared" si="2"/>
        <v>фото</v>
      </c>
      <c r="I115" s="171" t="s">
        <v>3111</v>
      </c>
      <c r="J115" s="172" t="s">
        <v>247</v>
      </c>
      <c r="K115" s="142">
        <v>1</v>
      </c>
      <c r="L115" s="440">
        <v>120.23</v>
      </c>
      <c r="M115" s="169">
        <v>5</v>
      </c>
      <c r="N115" s="173"/>
      <c r="O115" s="174">
        <f t="shared" si="3"/>
        <v>0</v>
      </c>
      <c r="P115" s="175">
        <v>4607109971291</v>
      </c>
      <c r="Q115" s="153"/>
      <c r="R115" s="176" t="s">
        <v>5492</v>
      </c>
    </row>
    <row r="116" spans="1:18" ht="24" x14ac:dyDescent="0.2">
      <c r="A116" s="165">
        <v>101</v>
      </c>
      <c r="B116" s="154">
        <v>9436</v>
      </c>
      <c r="C116" s="298" t="s">
        <v>5253</v>
      </c>
      <c r="D116" s="273" t="s">
        <v>2625</v>
      </c>
      <c r="E116" s="189" t="s">
        <v>5237</v>
      </c>
      <c r="F116" s="189" t="s">
        <v>5313</v>
      </c>
      <c r="G116" s="324" t="s">
        <v>5378</v>
      </c>
      <c r="H116" s="238" t="str">
        <f t="shared" si="2"/>
        <v>фото</v>
      </c>
      <c r="I116" s="171" t="s">
        <v>5444</v>
      </c>
      <c r="J116" s="172" t="s">
        <v>246</v>
      </c>
      <c r="K116" s="142">
        <v>2</v>
      </c>
      <c r="L116" s="440">
        <v>107.03</v>
      </c>
      <c r="M116" s="169">
        <v>5</v>
      </c>
      <c r="N116" s="173"/>
      <c r="O116" s="174">
        <f t="shared" si="3"/>
        <v>0</v>
      </c>
      <c r="P116" s="175">
        <v>4607105143951</v>
      </c>
      <c r="Q116" s="153"/>
      <c r="R116" s="176" t="s">
        <v>5492</v>
      </c>
    </row>
    <row r="117" spans="1:18" ht="36" x14ac:dyDescent="0.2">
      <c r="A117" s="165">
        <v>102</v>
      </c>
      <c r="B117" s="154">
        <v>11482</v>
      </c>
      <c r="C117" s="298" t="s">
        <v>5254</v>
      </c>
      <c r="D117" s="273" t="s">
        <v>2625</v>
      </c>
      <c r="E117" s="189" t="s">
        <v>5237</v>
      </c>
      <c r="F117" s="189" t="s">
        <v>5314</v>
      </c>
      <c r="G117" s="324" t="s">
        <v>5379</v>
      </c>
      <c r="H117" s="238" t="str">
        <f t="shared" si="2"/>
        <v>фото</v>
      </c>
      <c r="I117" s="171" t="s">
        <v>5445</v>
      </c>
      <c r="J117" s="172" t="s">
        <v>248</v>
      </c>
      <c r="K117" s="142">
        <v>2</v>
      </c>
      <c r="L117" s="440">
        <v>151.36000000000001</v>
      </c>
      <c r="M117" s="169">
        <v>5</v>
      </c>
      <c r="N117" s="173"/>
      <c r="O117" s="174">
        <f t="shared" si="3"/>
        <v>0</v>
      </c>
      <c r="P117" s="175">
        <v>4607105144972</v>
      </c>
      <c r="Q117" s="153"/>
      <c r="R117" s="176" t="s">
        <v>5492</v>
      </c>
    </row>
    <row r="118" spans="1:18" ht="36" x14ac:dyDescent="0.2">
      <c r="A118" s="165">
        <v>103</v>
      </c>
      <c r="B118" s="154">
        <v>11555</v>
      </c>
      <c r="C118" s="298" t="s">
        <v>5255</v>
      </c>
      <c r="D118" s="273" t="s">
        <v>2625</v>
      </c>
      <c r="E118" s="189" t="s">
        <v>5237</v>
      </c>
      <c r="F118" s="189" t="s">
        <v>5315</v>
      </c>
      <c r="G118" s="324" t="s">
        <v>5380</v>
      </c>
      <c r="H118" s="238" t="str">
        <f t="shared" si="2"/>
        <v>фото</v>
      </c>
      <c r="I118" s="171" t="s">
        <v>5446</v>
      </c>
      <c r="J118" s="172" t="s">
        <v>247</v>
      </c>
      <c r="K118" s="142">
        <v>2</v>
      </c>
      <c r="L118" s="440">
        <v>169.18</v>
      </c>
      <c r="M118" s="169">
        <v>5</v>
      </c>
      <c r="N118" s="173"/>
      <c r="O118" s="174">
        <f t="shared" si="3"/>
        <v>0</v>
      </c>
      <c r="P118" s="175">
        <v>4607105145580</v>
      </c>
      <c r="Q118" s="325" t="s">
        <v>4718</v>
      </c>
      <c r="R118" s="176" t="s">
        <v>5492</v>
      </c>
    </row>
    <row r="119" spans="1:18" ht="36" x14ac:dyDescent="0.2">
      <c r="A119" s="165">
        <v>104</v>
      </c>
      <c r="B119" s="154">
        <v>2951</v>
      </c>
      <c r="C119" s="298" t="s">
        <v>3133</v>
      </c>
      <c r="D119" s="273" t="s">
        <v>2625</v>
      </c>
      <c r="E119" s="189" t="s">
        <v>5237</v>
      </c>
      <c r="F119" s="189" t="s">
        <v>3091</v>
      </c>
      <c r="G119" s="324" t="s">
        <v>3068</v>
      </c>
      <c r="H119" s="238" t="str">
        <f t="shared" si="2"/>
        <v>фото</v>
      </c>
      <c r="I119" s="171" t="s">
        <v>3113</v>
      </c>
      <c r="J119" s="172" t="s">
        <v>247</v>
      </c>
      <c r="K119" s="142">
        <v>1</v>
      </c>
      <c r="L119" s="440">
        <v>122.76</v>
      </c>
      <c r="M119" s="169">
        <v>5</v>
      </c>
      <c r="N119" s="173"/>
      <c r="O119" s="174">
        <f t="shared" si="3"/>
        <v>0</v>
      </c>
      <c r="P119" s="175">
        <v>4607109959565</v>
      </c>
      <c r="Q119" s="153"/>
      <c r="R119" s="176" t="s">
        <v>5492</v>
      </c>
    </row>
    <row r="120" spans="1:18" ht="24" x14ac:dyDescent="0.2">
      <c r="A120" s="165">
        <v>105</v>
      </c>
      <c r="B120" s="154">
        <v>6434</v>
      </c>
      <c r="C120" s="298" t="s">
        <v>3134</v>
      </c>
      <c r="D120" s="273" t="s">
        <v>2625</v>
      </c>
      <c r="E120" s="189" t="s">
        <v>5237</v>
      </c>
      <c r="F120" s="189" t="s">
        <v>3092</v>
      </c>
      <c r="G120" s="324" t="s">
        <v>3069</v>
      </c>
      <c r="H120" s="238" t="str">
        <f t="shared" si="2"/>
        <v>фото</v>
      </c>
      <c r="I120" s="171" t="s">
        <v>3114</v>
      </c>
      <c r="J120" s="172" t="s">
        <v>247</v>
      </c>
      <c r="K120" s="142">
        <v>1</v>
      </c>
      <c r="L120" s="440">
        <v>120.23</v>
      </c>
      <c r="M120" s="169">
        <v>5</v>
      </c>
      <c r="N120" s="173"/>
      <c r="O120" s="174">
        <f t="shared" si="3"/>
        <v>0</v>
      </c>
      <c r="P120" s="175">
        <v>4607109947265</v>
      </c>
      <c r="Q120" s="153"/>
      <c r="R120" s="176" t="s">
        <v>5492</v>
      </c>
    </row>
    <row r="121" spans="1:18" ht="36" x14ac:dyDescent="0.2">
      <c r="A121" s="165">
        <v>106</v>
      </c>
      <c r="B121" s="154">
        <v>3181</v>
      </c>
      <c r="C121" s="298" t="s">
        <v>5256</v>
      </c>
      <c r="D121" s="273" t="s">
        <v>2625</v>
      </c>
      <c r="E121" s="344" t="s">
        <v>5237</v>
      </c>
      <c r="F121" s="344" t="s">
        <v>5316</v>
      </c>
      <c r="G121" s="345" t="s">
        <v>5381</v>
      </c>
      <c r="H121" s="238" t="str">
        <f t="shared" si="2"/>
        <v>фото</v>
      </c>
      <c r="I121" s="171" t="s">
        <v>5447</v>
      </c>
      <c r="J121" s="172" t="s">
        <v>247</v>
      </c>
      <c r="K121" s="142">
        <v>1</v>
      </c>
      <c r="L121" s="440">
        <v>155.87</v>
      </c>
      <c r="M121" s="169">
        <v>5</v>
      </c>
      <c r="N121" s="173"/>
      <c r="O121" s="174">
        <f t="shared" si="3"/>
        <v>0</v>
      </c>
      <c r="P121" s="175">
        <v>4607109980927</v>
      </c>
      <c r="Q121" s="153" t="s">
        <v>5493</v>
      </c>
      <c r="R121" s="176" t="s">
        <v>5492</v>
      </c>
    </row>
    <row r="122" spans="1:18" ht="15" x14ac:dyDescent="0.2">
      <c r="A122" s="165">
        <v>107</v>
      </c>
      <c r="B122" s="279"/>
      <c r="C122" s="279"/>
      <c r="D122" s="269"/>
      <c r="E122" s="272" t="s">
        <v>3039</v>
      </c>
      <c r="F122" s="271"/>
      <c r="G122" s="332"/>
      <c r="H122" s="170"/>
      <c r="I122" s="170"/>
      <c r="J122" s="170"/>
      <c r="K122" s="170"/>
      <c r="L122" s="170"/>
      <c r="M122" s="170"/>
      <c r="N122" s="170"/>
      <c r="O122" s="170"/>
      <c r="P122" s="392"/>
      <c r="Q122" s="170"/>
      <c r="R122" s="326"/>
    </row>
    <row r="123" spans="1:18" ht="24" x14ac:dyDescent="0.2">
      <c r="A123" s="165">
        <v>108</v>
      </c>
      <c r="B123" s="154">
        <v>7124</v>
      </c>
      <c r="C123" s="298" t="s">
        <v>3526</v>
      </c>
      <c r="D123" s="273" t="s">
        <v>2582</v>
      </c>
      <c r="E123" s="189" t="s">
        <v>5237</v>
      </c>
      <c r="F123" s="189" t="s">
        <v>3527</v>
      </c>
      <c r="G123" s="324" t="s">
        <v>3528</v>
      </c>
      <c r="H123" s="238" t="str">
        <f t="shared" si="2"/>
        <v>фото</v>
      </c>
      <c r="I123" s="171" t="s">
        <v>3529</v>
      </c>
      <c r="J123" s="172" t="s">
        <v>247</v>
      </c>
      <c r="K123" s="142">
        <v>2</v>
      </c>
      <c r="L123" s="440">
        <v>133.10000000000002</v>
      </c>
      <c r="M123" s="169">
        <v>5</v>
      </c>
      <c r="N123" s="173"/>
      <c r="O123" s="174">
        <f t="shared" si="3"/>
        <v>0</v>
      </c>
      <c r="P123" s="175">
        <v>4607109961421</v>
      </c>
      <c r="Q123" s="153"/>
      <c r="R123" s="176" t="s">
        <v>5492</v>
      </c>
    </row>
    <row r="124" spans="1:18" ht="24" x14ac:dyDescent="0.2">
      <c r="A124" s="165">
        <v>109</v>
      </c>
      <c r="B124" s="154">
        <v>13872</v>
      </c>
      <c r="C124" s="298" t="s">
        <v>3639</v>
      </c>
      <c r="D124" s="273" t="s">
        <v>2582</v>
      </c>
      <c r="E124" s="344" t="s">
        <v>5237</v>
      </c>
      <c r="F124" s="344" t="s">
        <v>3640</v>
      </c>
      <c r="G124" s="345" t="s">
        <v>3641</v>
      </c>
      <c r="H124" s="238" t="str">
        <f t="shared" si="2"/>
        <v>фото</v>
      </c>
      <c r="I124" s="171" t="s">
        <v>3822</v>
      </c>
      <c r="J124" s="172" t="s">
        <v>247</v>
      </c>
      <c r="K124" s="142">
        <v>2</v>
      </c>
      <c r="L124" s="440">
        <v>129.36000000000001</v>
      </c>
      <c r="M124" s="169">
        <v>5</v>
      </c>
      <c r="N124" s="173"/>
      <c r="O124" s="174">
        <f t="shared" si="3"/>
        <v>0</v>
      </c>
      <c r="P124" s="175">
        <v>4607109990278</v>
      </c>
      <c r="Q124" s="153" t="s">
        <v>578</v>
      </c>
      <c r="R124" s="176" t="s">
        <v>5492</v>
      </c>
    </row>
    <row r="125" spans="1:18" ht="24" x14ac:dyDescent="0.2">
      <c r="A125" s="165">
        <v>110</v>
      </c>
      <c r="B125" s="154">
        <v>16298</v>
      </c>
      <c r="C125" s="298" t="s">
        <v>5257</v>
      </c>
      <c r="D125" s="273" t="s">
        <v>2582</v>
      </c>
      <c r="E125" s="344" t="s">
        <v>5237</v>
      </c>
      <c r="F125" s="344" t="s">
        <v>5317</v>
      </c>
      <c r="G125" s="345" t="s">
        <v>5382</v>
      </c>
      <c r="H125" s="238" t="str">
        <f t="shared" si="2"/>
        <v>фото</v>
      </c>
      <c r="I125" s="171" t="s">
        <v>5448</v>
      </c>
      <c r="J125" s="172" t="s">
        <v>247</v>
      </c>
      <c r="K125" s="142">
        <v>2</v>
      </c>
      <c r="L125" s="440">
        <v>151.47</v>
      </c>
      <c r="M125" s="169">
        <v>5</v>
      </c>
      <c r="N125" s="173"/>
      <c r="O125" s="174">
        <f t="shared" si="3"/>
        <v>0</v>
      </c>
      <c r="P125" s="175">
        <v>4607109977934</v>
      </c>
      <c r="Q125" s="153" t="s">
        <v>5493</v>
      </c>
      <c r="R125" s="176" t="s">
        <v>5492</v>
      </c>
    </row>
    <row r="126" spans="1:18" ht="15.75" x14ac:dyDescent="0.2">
      <c r="A126" s="165">
        <v>111</v>
      </c>
      <c r="B126" s="154">
        <v>9490</v>
      </c>
      <c r="C126" s="298" t="s">
        <v>3530</v>
      </c>
      <c r="D126" s="273" t="s">
        <v>2582</v>
      </c>
      <c r="E126" s="189" t="s">
        <v>5237</v>
      </c>
      <c r="F126" s="189" t="s">
        <v>3531</v>
      </c>
      <c r="G126" s="324" t="s">
        <v>3532</v>
      </c>
      <c r="H126" s="238" t="str">
        <f t="shared" si="2"/>
        <v>фото</v>
      </c>
      <c r="I126" s="171" t="s">
        <v>3533</v>
      </c>
      <c r="J126" s="172" t="s">
        <v>247</v>
      </c>
      <c r="K126" s="142">
        <v>2</v>
      </c>
      <c r="L126" s="440">
        <v>129.36000000000001</v>
      </c>
      <c r="M126" s="169">
        <v>5</v>
      </c>
      <c r="N126" s="173"/>
      <c r="O126" s="174">
        <f t="shared" si="3"/>
        <v>0</v>
      </c>
      <c r="P126" s="175">
        <v>4607109971079</v>
      </c>
      <c r="Q126" s="153"/>
      <c r="R126" s="176" t="s">
        <v>5492</v>
      </c>
    </row>
    <row r="127" spans="1:18" ht="15.75" x14ac:dyDescent="0.2">
      <c r="A127" s="165">
        <v>112</v>
      </c>
      <c r="B127" s="154">
        <v>3783</v>
      </c>
      <c r="C127" s="298" t="s">
        <v>2313</v>
      </c>
      <c r="D127" s="273" t="s">
        <v>2582</v>
      </c>
      <c r="E127" s="189" t="s">
        <v>5237</v>
      </c>
      <c r="F127" s="189" t="s">
        <v>2315</v>
      </c>
      <c r="G127" s="324" t="s">
        <v>2314</v>
      </c>
      <c r="H127" s="238" t="str">
        <f t="shared" si="2"/>
        <v>фото</v>
      </c>
      <c r="I127" s="171" t="s">
        <v>2655</v>
      </c>
      <c r="J127" s="172" t="s">
        <v>247</v>
      </c>
      <c r="K127" s="142">
        <v>2</v>
      </c>
      <c r="L127" s="440">
        <v>129.36000000000001</v>
      </c>
      <c r="M127" s="169">
        <v>5</v>
      </c>
      <c r="N127" s="173"/>
      <c r="O127" s="174">
        <f t="shared" si="3"/>
        <v>0</v>
      </c>
      <c r="P127" s="175">
        <v>4607109930199</v>
      </c>
      <c r="Q127" s="153"/>
      <c r="R127" s="176" t="s">
        <v>5492</v>
      </c>
    </row>
    <row r="128" spans="1:18" ht="15.75" x14ac:dyDescent="0.2">
      <c r="A128" s="165">
        <v>113</v>
      </c>
      <c r="B128" s="154">
        <v>13566</v>
      </c>
      <c r="C128" s="298" t="s">
        <v>2658</v>
      </c>
      <c r="D128" s="273" t="s">
        <v>2582</v>
      </c>
      <c r="E128" s="189" t="s">
        <v>5237</v>
      </c>
      <c r="F128" s="189" t="s">
        <v>2660</v>
      </c>
      <c r="G128" s="324" t="s">
        <v>2659</v>
      </c>
      <c r="H128" s="238" t="str">
        <f t="shared" si="2"/>
        <v>фото</v>
      </c>
      <c r="I128" s="171" t="s">
        <v>2661</v>
      </c>
      <c r="J128" s="172" t="s">
        <v>246</v>
      </c>
      <c r="K128" s="142">
        <v>2</v>
      </c>
      <c r="L128" s="440">
        <v>102.85000000000001</v>
      </c>
      <c r="M128" s="169">
        <v>5</v>
      </c>
      <c r="N128" s="173"/>
      <c r="O128" s="174">
        <f t="shared" si="3"/>
        <v>0</v>
      </c>
      <c r="P128" s="175">
        <v>4607109979785</v>
      </c>
      <c r="Q128" s="153"/>
      <c r="R128" s="176" t="s">
        <v>5492</v>
      </c>
    </row>
    <row r="129" spans="1:18" ht="15.75" x14ac:dyDescent="0.2">
      <c r="A129" s="165">
        <v>114</v>
      </c>
      <c r="B129" s="154">
        <v>1522</v>
      </c>
      <c r="C129" s="298" t="s">
        <v>842</v>
      </c>
      <c r="D129" s="273" t="s">
        <v>2582</v>
      </c>
      <c r="E129" s="189" t="s">
        <v>5237</v>
      </c>
      <c r="F129" s="189" t="s">
        <v>154</v>
      </c>
      <c r="G129" s="324" t="s">
        <v>155</v>
      </c>
      <c r="H129" s="238" t="str">
        <f t="shared" si="2"/>
        <v>фото</v>
      </c>
      <c r="I129" s="171" t="s">
        <v>2662</v>
      </c>
      <c r="J129" s="172" t="s">
        <v>246</v>
      </c>
      <c r="K129" s="142">
        <v>2</v>
      </c>
      <c r="L129" s="440">
        <v>108.24</v>
      </c>
      <c r="M129" s="169">
        <v>5</v>
      </c>
      <c r="N129" s="173"/>
      <c r="O129" s="174">
        <f t="shared" si="3"/>
        <v>0</v>
      </c>
      <c r="P129" s="175">
        <v>4607109961445</v>
      </c>
      <c r="Q129" s="153"/>
      <c r="R129" s="176" t="s">
        <v>5492</v>
      </c>
    </row>
    <row r="130" spans="1:18" ht="15.75" x14ac:dyDescent="0.2">
      <c r="A130" s="165">
        <v>115</v>
      </c>
      <c r="B130" s="154">
        <v>7805</v>
      </c>
      <c r="C130" s="298" t="s">
        <v>5258</v>
      </c>
      <c r="D130" s="273" t="s">
        <v>2582</v>
      </c>
      <c r="E130" s="344" t="s">
        <v>5237</v>
      </c>
      <c r="F130" s="344" t="s">
        <v>5318</v>
      </c>
      <c r="G130" s="345" t="s">
        <v>5383</v>
      </c>
      <c r="H130" s="238" t="str">
        <f t="shared" si="2"/>
        <v>фото</v>
      </c>
      <c r="I130" s="171" t="s">
        <v>5449</v>
      </c>
      <c r="J130" s="172" t="s">
        <v>247</v>
      </c>
      <c r="K130" s="142">
        <v>2</v>
      </c>
      <c r="L130" s="440">
        <v>129.36000000000001</v>
      </c>
      <c r="M130" s="169">
        <v>5</v>
      </c>
      <c r="N130" s="173"/>
      <c r="O130" s="174">
        <f t="shared" si="3"/>
        <v>0</v>
      </c>
      <c r="P130" s="175">
        <v>4607109928097</v>
      </c>
      <c r="Q130" s="153" t="s">
        <v>578</v>
      </c>
      <c r="R130" s="176" t="s">
        <v>5492</v>
      </c>
    </row>
    <row r="131" spans="1:18" ht="15.75" x14ac:dyDescent="0.2">
      <c r="A131" s="165">
        <v>116</v>
      </c>
      <c r="B131" s="154">
        <v>7135</v>
      </c>
      <c r="C131" s="298" t="s">
        <v>3650</v>
      </c>
      <c r="D131" s="273" t="s">
        <v>2582</v>
      </c>
      <c r="E131" s="189" t="s">
        <v>5237</v>
      </c>
      <c r="F131" s="189" t="s">
        <v>3651</v>
      </c>
      <c r="G131" s="324" t="s">
        <v>3652</v>
      </c>
      <c r="H131" s="238" t="str">
        <f t="shared" si="2"/>
        <v>фото</v>
      </c>
      <c r="I131" s="171" t="s">
        <v>3653</v>
      </c>
      <c r="J131" s="172" t="s">
        <v>8</v>
      </c>
      <c r="K131" s="142">
        <v>2</v>
      </c>
      <c r="L131" s="440">
        <v>129.36000000000001</v>
      </c>
      <c r="M131" s="169">
        <v>5</v>
      </c>
      <c r="N131" s="173"/>
      <c r="O131" s="174">
        <f t="shared" si="3"/>
        <v>0</v>
      </c>
      <c r="P131" s="175">
        <v>4607109979662</v>
      </c>
      <c r="Q131" s="153"/>
      <c r="R131" s="176" t="s">
        <v>5492</v>
      </c>
    </row>
    <row r="132" spans="1:18" ht="15.75" x14ac:dyDescent="0.2">
      <c r="A132" s="165">
        <v>117</v>
      </c>
      <c r="B132" s="154">
        <v>4330</v>
      </c>
      <c r="C132" s="298" t="s">
        <v>2319</v>
      </c>
      <c r="D132" s="273" t="s">
        <v>2582</v>
      </c>
      <c r="E132" s="189" t="s">
        <v>5237</v>
      </c>
      <c r="F132" s="189" t="s">
        <v>2321</v>
      </c>
      <c r="G132" s="324" t="s">
        <v>2320</v>
      </c>
      <c r="H132" s="238" t="str">
        <f t="shared" si="2"/>
        <v>фото</v>
      </c>
      <c r="I132" s="171" t="s">
        <v>2667</v>
      </c>
      <c r="J132" s="172" t="s">
        <v>247</v>
      </c>
      <c r="K132" s="142">
        <v>2</v>
      </c>
      <c r="L132" s="440">
        <v>129.36000000000001</v>
      </c>
      <c r="M132" s="169">
        <v>5</v>
      </c>
      <c r="N132" s="173"/>
      <c r="O132" s="174">
        <f t="shared" si="3"/>
        <v>0</v>
      </c>
      <c r="P132" s="175">
        <v>4607109948170</v>
      </c>
      <c r="Q132" s="153"/>
      <c r="R132" s="176" t="s">
        <v>5492</v>
      </c>
    </row>
    <row r="133" spans="1:18" ht="15.75" x14ac:dyDescent="0.2">
      <c r="A133" s="165">
        <v>118</v>
      </c>
      <c r="B133" s="154">
        <v>1497</v>
      </c>
      <c r="C133" s="298" t="s">
        <v>3059</v>
      </c>
      <c r="D133" s="273" t="s">
        <v>2582</v>
      </c>
      <c r="E133" s="189" t="s">
        <v>5237</v>
      </c>
      <c r="F133" s="189" t="s">
        <v>2645</v>
      </c>
      <c r="G133" s="324" t="s">
        <v>2644</v>
      </c>
      <c r="H133" s="238" t="str">
        <f t="shared" si="2"/>
        <v>фото</v>
      </c>
      <c r="I133" s="171" t="s">
        <v>2646</v>
      </c>
      <c r="J133" s="172" t="s">
        <v>247</v>
      </c>
      <c r="K133" s="142">
        <v>1</v>
      </c>
      <c r="L133" s="440">
        <v>118.80000000000001</v>
      </c>
      <c r="M133" s="169">
        <v>5</v>
      </c>
      <c r="N133" s="173"/>
      <c r="O133" s="174">
        <f t="shared" si="3"/>
        <v>0</v>
      </c>
      <c r="P133" s="175">
        <v>4607109948057</v>
      </c>
      <c r="Q133" s="153"/>
      <c r="R133" s="176" t="s">
        <v>5492</v>
      </c>
    </row>
    <row r="134" spans="1:18" ht="24" x14ac:dyDescent="0.2">
      <c r="A134" s="165">
        <v>119</v>
      </c>
      <c r="B134" s="154">
        <v>11068</v>
      </c>
      <c r="C134" s="298" t="s">
        <v>2589</v>
      </c>
      <c r="D134" s="273" t="s">
        <v>2582</v>
      </c>
      <c r="E134" s="189" t="s">
        <v>5237</v>
      </c>
      <c r="F134" s="189" t="s">
        <v>2591</v>
      </c>
      <c r="G134" s="324" t="s">
        <v>2590</v>
      </c>
      <c r="H134" s="238" t="str">
        <f t="shared" si="2"/>
        <v>фото</v>
      </c>
      <c r="I134" s="171" t="s">
        <v>2592</v>
      </c>
      <c r="J134" s="172" t="s">
        <v>247</v>
      </c>
      <c r="K134" s="142">
        <v>2</v>
      </c>
      <c r="L134" s="440">
        <v>196.57</v>
      </c>
      <c r="M134" s="169">
        <v>5</v>
      </c>
      <c r="N134" s="173"/>
      <c r="O134" s="174">
        <f t="shared" si="3"/>
        <v>0</v>
      </c>
      <c r="P134" s="175">
        <v>4607109962275</v>
      </c>
      <c r="Q134" s="153"/>
      <c r="R134" s="176" t="s">
        <v>5492</v>
      </c>
    </row>
    <row r="135" spans="1:18" ht="24" x14ac:dyDescent="0.2">
      <c r="A135" s="165">
        <v>120</v>
      </c>
      <c r="B135" s="154">
        <v>11415</v>
      </c>
      <c r="C135" s="298" t="s">
        <v>2675</v>
      </c>
      <c r="D135" s="273" t="s">
        <v>2582</v>
      </c>
      <c r="E135" s="189" t="s">
        <v>5237</v>
      </c>
      <c r="F135" s="189" t="s">
        <v>2677</v>
      </c>
      <c r="G135" s="324" t="s">
        <v>2676</v>
      </c>
      <c r="H135" s="238" t="str">
        <f t="shared" si="2"/>
        <v>фото</v>
      </c>
      <c r="I135" s="171" t="s">
        <v>2678</v>
      </c>
      <c r="J135" s="172" t="s">
        <v>242</v>
      </c>
      <c r="K135" s="142">
        <v>2</v>
      </c>
      <c r="L135" s="440">
        <v>102.85000000000001</v>
      </c>
      <c r="M135" s="169">
        <v>5</v>
      </c>
      <c r="N135" s="173"/>
      <c r="O135" s="174">
        <f t="shared" si="3"/>
        <v>0</v>
      </c>
      <c r="P135" s="175">
        <v>4607105129740</v>
      </c>
      <c r="Q135" s="153"/>
      <c r="R135" s="176" t="s">
        <v>5492</v>
      </c>
    </row>
    <row r="136" spans="1:18" ht="24" x14ac:dyDescent="0.2">
      <c r="A136" s="165">
        <v>121</v>
      </c>
      <c r="B136" s="154">
        <v>13569</v>
      </c>
      <c r="C136" s="298" t="s">
        <v>843</v>
      </c>
      <c r="D136" s="273" t="s">
        <v>2582</v>
      </c>
      <c r="E136" s="189" t="s">
        <v>5237</v>
      </c>
      <c r="F136" s="189" t="s">
        <v>156</v>
      </c>
      <c r="G136" s="324" t="s">
        <v>157</v>
      </c>
      <c r="H136" s="238" t="str">
        <f t="shared" si="2"/>
        <v>фото</v>
      </c>
      <c r="I136" s="171" t="s">
        <v>2663</v>
      </c>
      <c r="J136" s="172" t="s">
        <v>246</v>
      </c>
      <c r="K136" s="142">
        <v>2</v>
      </c>
      <c r="L136" s="440">
        <v>102.85000000000001</v>
      </c>
      <c r="M136" s="169">
        <v>5</v>
      </c>
      <c r="N136" s="173"/>
      <c r="O136" s="174">
        <f t="shared" si="3"/>
        <v>0</v>
      </c>
      <c r="P136" s="175">
        <v>4607109964309</v>
      </c>
      <c r="Q136" s="153"/>
      <c r="R136" s="176" t="s">
        <v>5492</v>
      </c>
    </row>
    <row r="137" spans="1:18" ht="15.75" x14ac:dyDescent="0.2">
      <c r="A137" s="165">
        <v>122</v>
      </c>
      <c r="B137" s="154">
        <v>7917</v>
      </c>
      <c r="C137" s="298" t="s">
        <v>1893</v>
      </c>
      <c r="D137" s="273" t="s">
        <v>2582</v>
      </c>
      <c r="E137" s="344" t="s">
        <v>5237</v>
      </c>
      <c r="F137" s="344" t="s">
        <v>1895</v>
      </c>
      <c r="G137" s="345" t="s">
        <v>1894</v>
      </c>
      <c r="H137" s="238" t="str">
        <f t="shared" si="2"/>
        <v>фото</v>
      </c>
      <c r="I137" s="171" t="s">
        <v>2668</v>
      </c>
      <c r="J137" s="172" t="s">
        <v>247</v>
      </c>
      <c r="K137" s="142">
        <v>2</v>
      </c>
      <c r="L137" s="440">
        <v>129.36000000000001</v>
      </c>
      <c r="M137" s="169">
        <v>5</v>
      </c>
      <c r="N137" s="173"/>
      <c r="O137" s="174">
        <f t="shared" si="3"/>
        <v>0</v>
      </c>
      <c r="P137" s="175">
        <v>4607109954829</v>
      </c>
      <c r="Q137" s="153" t="s">
        <v>578</v>
      </c>
      <c r="R137" s="176" t="s">
        <v>5492</v>
      </c>
    </row>
    <row r="138" spans="1:18" ht="24" x14ac:dyDescent="0.2">
      <c r="A138" s="165">
        <v>123</v>
      </c>
      <c r="B138" s="154">
        <v>2809</v>
      </c>
      <c r="C138" s="298" t="s">
        <v>3654</v>
      </c>
      <c r="D138" s="273" t="s">
        <v>2582</v>
      </c>
      <c r="E138" s="189" t="s">
        <v>5237</v>
      </c>
      <c r="F138" s="189" t="s">
        <v>3655</v>
      </c>
      <c r="G138" s="324" t="s">
        <v>3656</v>
      </c>
      <c r="H138" s="238" t="str">
        <f t="shared" si="2"/>
        <v>фото</v>
      </c>
      <c r="I138" s="171" t="s">
        <v>3823</v>
      </c>
      <c r="J138" s="172" t="s">
        <v>247</v>
      </c>
      <c r="K138" s="142">
        <v>2</v>
      </c>
      <c r="L138" s="440">
        <v>138.49</v>
      </c>
      <c r="M138" s="169">
        <v>5</v>
      </c>
      <c r="N138" s="173"/>
      <c r="O138" s="174">
        <f t="shared" si="3"/>
        <v>0</v>
      </c>
      <c r="P138" s="175">
        <v>4607109979587</v>
      </c>
      <c r="Q138" s="153"/>
      <c r="R138" s="176" t="s">
        <v>5492</v>
      </c>
    </row>
    <row r="139" spans="1:18" ht="24" x14ac:dyDescent="0.2">
      <c r="A139" s="165">
        <v>124</v>
      </c>
      <c r="B139" s="154">
        <v>449</v>
      </c>
      <c r="C139" s="298" t="s">
        <v>1872</v>
      </c>
      <c r="D139" s="273" t="s">
        <v>2582</v>
      </c>
      <c r="E139" s="189" t="s">
        <v>5237</v>
      </c>
      <c r="F139" s="189" t="s">
        <v>1874</v>
      </c>
      <c r="G139" s="324" t="s">
        <v>1873</v>
      </c>
      <c r="H139" s="238" t="str">
        <f t="shared" si="2"/>
        <v>фото</v>
      </c>
      <c r="I139" s="171" t="s">
        <v>2581</v>
      </c>
      <c r="J139" s="172" t="s">
        <v>247</v>
      </c>
      <c r="K139" s="142">
        <v>2</v>
      </c>
      <c r="L139" s="440">
        <v>196.57</v>
      </c>
      <c r="M139" s="169">
        <v>5</v>
      </c>
      <c r="N139" s="173"/>
      <c r="O139" s="174">
        <f t="shared" si="3"/>
        <v>0</v>
      </c>
      <c r="P139" s="175">
        <v>4607109947913</v>
      </c>
      <c r="Q139" s="153"/>
      <c r="R139" s="176" t="s">
        <v>5492</v>
      </c>
    </row>
    <row r="140" spans="1:18" ht="24" x14ac:dyDescent="0.2">
      <c r="A140" s="165">
        <v>125</v>
      </c>
      <c r="B140" s="154">
        <v>16239</v>
      </c>
      <c r="C140" s="298" t="s">
        <v>5259</v>
      </c>
      <c r="D140" s="273" t="s">
        <v>2582</v>
      </c>
      <c r="E140" s="344" t="s">
        <v>5237</v>
      </c>
      <c r="F140" s="344" t="s">
        <v>5319</v>
      </c>
      <c r="G140" s="345" t="s">
        <v>5384</v>
      </c>
      <c r="H140" s="238" t="str">
        <f t="shared" si="2"/>
        <v>фото</v>
      </c>
      <c r="I140" s="171" t="s">
        <v>5450</v>
      </c>
      <c r="J140" s="172" t="s">
        <v>247</v>
      </c>
      <c r="K140" s="142">
        <v>2</v>
      </c>
      <c r="L140" s="440">
        <v>143.77000000000001</v>
      </c>
      <c r="M140" s="169">
        <v>5</v>
      </c>
      <c r="N140" s="173"/>
      <c r="O140" s="174">
        <f t="shared" si="3"/>
        <v>0</v>
      </c>
      <c r="P140" s="175">
        <v>4607109976586</v>
      </c>
      <c r="Q140" s="153" t="s">
        <v>5493</v>
      </c>
      <c r="R140" s="176" t="s">
        <v>5492</v>
      </c>
    </row>
    <row r="141" spans="1:18" ht="15.75" x14ac:dyDescent="0.2">
      <c r="A141" s="165">
        <v>126</v>
      </c>
      <c r="B141" s="154">
        <v>10720</v>
      </c>
      <c r="C141" s="298" t="s">
        <v>848</v>
      </c>
      <c r="D141" s="273" t="s">
        <v>2582</v>
      </c>
      <c r="E141" s="344" t="s">
        <v>5237</v>
      </c>
      <c r="F141" s="344" t="s">
        <v>161</v>
      </c>
      <c r="G141" s="345" t="s">
        <v>162</v>
      </c>
      <c r="H141" s="238" t="str">
        <f t="shared" si="2"/>
        <v>фото</v>
      </c>
      <c r="I141" s="171" t="s">
        <v>2671</v>
      </c>
      <c r="J141" s="172" t="s">
        <v>247</v>
      </c>
      <c r="K141" s="142">
        <v>2</v>
      </c>
      <c r="L141" s="440">
        <v>129.36000000000001</v>
      </c>
      <c r="M141" s="169">
        <v>5</v>
      </c>
      <c r="N141" s="173"/>
      <c r="O141" s="174">
        <f t="shared" si="3"/>
        <v>0</v>
      </c>
      <c r="P141" s="175">
        <v>4607109928073</v>
      </c>
      <c r="Q141" s="153" t="s">
        <v>578</v>
      </c>
      <c r="R141" s="176" t="s">
        <v>5492</v>
      </c>
    </row>
    <row r="142" spans="1:18" ht="15.75" x14ac:dyDescent="0.2">
      <c r="A142" s="165">
        <v>127</v>
      </c>
      <c r="B142" s="154">
        <v>13532</v>
      </c>
      <c r="C142" s="298" t="s">
        <v>3661</v>
      </c>
      <c r="D142" s="273" t="s">
        <v>2582</v>
      </c>
      <c r="E142" s="189" t="s">
        <v>5237</v>
      </c>
      <c r="F142" s="189" t="s">
        <v>3662</v>
      </c>
      <c r="G142" s="324" t="s">
        <v>3663</v>
      </c>
      <c r="H142" s="238" t="str">
        <f t="shared" si="2"/>
        <v>фото</v>
      </c>
      <c r="I142" s="171" t="s">
        <v>3664</v>
      </c>
      <c r="J142" s="172" t="s">
        <v>247</v>
      </c>
      <c r="K142" s="142">
        <v>2</v>
      </c>
      <c r="L142" s="440">
        <v>129.36000000000001</v>
      </c>
      <c r="M142" s="169">
        <v>5</v>
      </c>
      <c r="N142" s="173"/>
      <c r="O142" s="174">
        <f t="shared" si="3"/>
        <v>0</v>
      </c>
      <c r="P142" s="175">
        <v>4607109971420</v>
      </c>
      <c r="Q142" s="153"/>
      <c r="R142" s="176" t="s">
        <v>5492</v>
      </c>
    </row>
    <row r="143" spans="1:18" ht="24" x14ac:dyDescent="0.2">
      <c r="A143" s="165">
        <v>128</v>
      </c>
      <c r="B143" s="154">
        <v>11163</v>
      </c>
      <c r="C143" s="298" t="s">
        <v>2672</v>
      </c>
      <c r="D143" s="273" t="s">
        <v>2582</v>
      </c>
      <c r="E143" s="189" t="s">
        <v>5237</v>
      </c>
      <c r="F143" s="189" t="s">
        <v>2674</v>
      </c>
      <c r="G143" s="324" t="s">
        <v>2673</v>
      </c>
      <c r="H143" s="238" t="str">
        <f t="shared" si="2"/>
        <v>фото</v>
      </c>
      <c r="I143" s="171" t="s">
        <v>3922</v>
      </c>
      <c r="J143" s="172" t="s">
        <v>247</v>
      </c>
      <c r="K143" s="142">
        <v>2</v>
      </c>
      <c r="L143" s="440">
        <v>138.49</v>
      </c>
      <c r="M143" s="169">
        <v>5</v>
      </c>
      <c r="N143" s="173"/>
      <c r="O143" s="174">
        <f t="shared" si="3"/>
        <v>0</v>
      </c>
      <c r="P143" s="175">
        <v>4607109964507</v>
      </c>
      <c r="Q143" s="153"/>
      <c r="R143" s="176" t="s">
        <v>5492</v>
      </c>
    </row>
    <row r="144" spans="1:18" ht="24" x14ac:dyDescent="0.2">
      <c r="A144" s="165">
        <v>129</v>
      </c>
      <c r="B144" s="154">
        <v>13688</v>
      </c>
      <c r="C144" s="298" t="s">
        <v>3665</v>
      </c>
      <c r="D144" s="273" t="s">
        <v>2582</v>
      </c>
      <c r="E144" s="189" t="s">
        <v>5237</v>
      </c>
      <c r="F144" s="189" t="s">
        <v>3666</v>
      </c>
      <c r="G144" s="324" t="s">
        <v>3667</v>
      </c>
      <c r="H144" s="238" t="str">
        <f t="shared" si="2"/>
        <v>фото</v>
      </c>
      <c r="I144" s="171" t="s">
        <v>3923</v>
      </c>
      <c r="J144" s="172" t="s">
        <v>247</v>
      </c>
      <c r="K144" s="142">
        <v>2</v>
      </c>
      <c r="L144" s="440">
        <v>138.49</v>
      </c>
      <c r="M144" s="169">
        <v>5</v>
      </c>
      <c r="N144" s="173"/>
      <c r="O144" s="174">
        <f t="shared" si="3"/>
        <v>0</v>
      </c>
      <c r="P144" s="175">
        <v>4607109948064</v>
      </c>
      <c r="Q144" s="153"/>
      <c r="R144" s="176" t="s">
        <v>5492</v>
      </c>
    </row>
    <row r="145" spans="1:18" ht="24" x14ac:dyDescent="0.2">
      <c r="A145" s="165">
        <v>130</v>
      </c>
      <c r="B145" s="154">
        <v>10049</v>
      </c>
      <c r="C145" s="298" t="s">
        <v>5260</v>
      </c>
      <c r="D145" s="273" t="s">
        <v>2582</v>
      </c>
      <c r="E145" s="189" t="s">
        <v>5237</v>
      </c>
      <c r="F145" s="189" t="s">
        <v>5320</v>
      </c>
      <c r="G145" s="324" t="s">
        <v>5385</v>
      </c>
      <c r="H145" s="238" t="str">
        <f t="shared" si="2"/>
        <v>фото</v>
      </c>
      <c r="I145" s="171" t="s">
        <v>5451</v>
      </c>
      <c r="J145" s="172" t="s">
        <v>246</v>
      </c>
      <c r="K145" s="142">
        <v>2</v>
      </c>
      <c r="L145" s="440">
        <v>127.27</v>
      </c>
      <c r="M145" s="169">
        <v>5</v>
      </c>
      <c r="N145" s="173"/>
      <c r="O145" s="174">
        <f t="shared" si="3"/>
        <v>0</v>
      </c>
      <c r="P145" s="175">
        <v>4607109979969</v>
      </c>
      <c r="Q145" s="153"/>
      <c r="R145" s="176" t="s">
        <v>5492</v>
      </c>
    </row>
    <row r="146" spans="1:18" ht="24" x14ac:dyDescent="0.2">
      <c r="A146" s="165">
        <v>131</v>
      </c>
      <c r="B146" s="154">
        <v>11171</v>
      </c>
      <c r="C146" s="298" t="s">
        <v>2585</v>
      </c>
      <c r="D146" s="273" t="s">
        <v>2582</v>
      </c>
      <c r="E146" s="189" t="s">
        <v>5237</v>
      </c>
      <c r="F146" s="189" t="s">
        <v>2587</v>
      </c>
      <c r="G146" s="324" t="s">
        <v>2586</v>
      </c>
      <c r="H146" s="238" t="str">
        <f t="shared" si="2"/>
        <v>фото</v>
      </c>
      <c r="I146" s="171" t="s">
        <v>2588</v>
      </c>
      <c r="J146" s="172" t="s">
        <v>247</v>
      </c>
      <c r="K146" s="142">
        <v>2</v>
      </c>
      <c r="L146" s="440">
        <v>196.57</v>
      </c>
      <c r="M146" s="169">
        <v>5</v>
      </c>
      <c r="N146" s="173"/>
      <c r="O146" s="174">
        <f t="shared" si="3"/>
        <v>0</v>
      </c>
      <c r="P146" s="175">
        <v>4607109947326</v>
      </c>
      <c r="Q146" s="153"/>
      <c r="R146" s="176" t="s">
        <v>5492</v>
      </c>
    </row>
    <row r="147" spans="1:18" ht="24" x14ac:dyDescent="0.2">
      <c r="A147" s="165">
        <v>132</v>
      </c>
      <c r="B147" s="154">
        <v>7171</v>
      </c>
      <c r="C147" s="298" t="s">
        <v>5261</v>
      </c>
      <c r="D147" s="273" t="s">
        <v>2582</v>
      </c>
      <c r="E147" s="189" t="s">
        <v>5237</v>
      </c>
      <c r="F147" s="189" t="s">
        <v>5321</v>
      </c>
      <c r="G147" s="324" t="s">
        <v>5386</v>
      </c>
      <c r="H147" s="238" t="str">
        <f t="shared" ref="H147:H215" si="4">HYPERLINK("https://www.gardenbulbs.ru/images/promoline_CL/thumbnails/"&amp;C147&amp;".jpg","фото")</f>
        <v>фото</v>
      </c>
      <c r="I147" s="171" t="s">
        <v>5452</v>
      </c>
      <c r="J147" s="172" t="s">
        <v>247</v>
      </c>
      <c r="K147" s="142">
        <v>2</v>
      </c>
      <c r="L147" s="440">
        <v>129.36000000000001</v>
      </c>
      <c r="M147" s="169">
        <v>5</v>
      </c>
      <c r="N147" s="173"/>
      <c r="O147" s="174">
        <f t="shared" si="3"/>
        <v>0</v>
      </c>
      <c r="P147" s="175">
        <v>4607109959763</v>
      </c>
      <c r="Q147" s="153"/>
      <c r="R147" s="176" t="s">
        <v>5492</v>
      </c>
    </row>
    <row r="148" spans="1:18" ht="24" x14ac:dyDescent="0.2">
      <c r="A148" s="165">
        <v>133</v>
      </c>
      <c r="B148" s="154">
        <v>6256</v>
      </c>
      <c r="C148" s="298" t="s">
        <v>5262</v>
      </c>
      <c r="D148" s="273" t="s">
        <v>2582</v>
      </c>
      <c r="E148" s="344" t="s">
        <v>5237</v>
      </c>
      <c r="F148" s="344" t="s">
        <v>5322</v>
      </c>
      <c r="G148" s="345" t="s">
        <v>5387</v>
      </c>
      <c r="H148" s="238" t="str">
        <f t="shared" si="4"/>
        <v>фото</v>
      </c>
      <c r="I148" s="171" t="s">
        <v>5453</v>
      </c>
      <c r="J148" s="172" t="s">
        <v>247</v>
      </c>
      <c r="K148" s="142">
        <v>2</v>
      </c>
      <c r="L148" s="440">
        <v>133.32</v>
      </c>
      <c r="M148" s="169">
        <v>5</v>
      </c>
      <c r="N148" s="173"/>
      <c r="O148" s="174">
        <f t="shared" ref="O148:O216" si="5">IF(ISERROR(L148*N148),0,L148*N148)</f>
        <v>0</v>
      </c>
      <c r="P148" s="175">
        <v>4607109922200</v>
      </c>
      <c r="Q148" s="153" t="s">
        <v>578</v>
      </c>
      <c r="R148" s="176" t="s">
        <v>5492</v>
      </c>
    </row>
    <row r="149" spans="1:18" ht="24" x14ac:dyDescent="0.2">
      <c r="A149" s="165">
        <v>134</v>
      </c>
      <c r="B149" s="154">
        <v>10646</v>
      </c>
      <c r="C149" s="298" t="s">
        <v>5263</v>
      </c>
      <c r="D149" s="273" t="s">
        <v>2582</v>
      </c>
      <c r="E149" s="189" t="s">
        <v>5237</v>
      </c>
      <c r="F149" s="189" t="s">
        <v>5323</v>
      </c>
      <c r="G149" s="324" t="s">
        <v>5388</v>
      </c>
      <c r="H149" s="238" t="str">
        <f t="shared" si="4"/>
        <v>фото</v>
      </c>
      <c r="I149" s="171" t="s">
        <v>5454</v>
      </c>
      <c r="J149" s="172" t="s">
        <v>247</v>
      </c>
      <c r="K149" s="142">
        <v>2</v>
      </c>
      <c r="L149" s="440">
        <v>133.10000000000002</v>
      </c>
      <c r="M149" s="169">
        <v>5</v>
      </c>
      <c r="N149" s="173"/>
      <c r="O149" s="174">
        <f t="shared" si="5"/>
        <v>0</v>
      </c>
      <c r="P149" s="175">
        <v>4607109960653</v>
      </c>
      <c r="Q149" s="153"/>
      <c r="R149" s="176" t="s">
        <v>5492</v>
      </c>
    </row>
    <row r="150" spans="1:18" ht="15.75" x14ac:dyDescent="0.2">
      <c r="A150" s="165">
        <v>135</v>
      </c>
      <c r="B150" s="154">
        <v>2765</v>
      </c>
      <c r="C150" s="298" t="s">
        <v>845</v>
      </c>
      <c r="D150" s="273" t="s">
        <v>2582</v>
      </c>
      <c r="E150" s="189" t="s">
        <v>5237</v>
      </c>
      <c r="F150" s="189" t="s">
        <v>164</v>
      </c>
      <c r="G150" s="324" t="s">
        <v>165</v>
      </c>
      <c r="H150" s="238" t="str">
        <f t="shared" si="4"/>
        <v>фото</v>
      </c>
      <c r="I150" s="171" t="s">
        <v>2665</v>
      </c>
      <c r="J150" s="172" t="s">
        <v>247</v>
      </c>
      <c r="K150" s="142">
        <v>2</v>
      </c>
      <c r="L150" s="440">
        <v>129.36000000000001</v>
      </c>
      <c r="M150" s="169">
        <v>5</v>
      </c>
      <c r="N150" s="173"/>
      <c r="O150" s="174">
        <f t="shared" si="5"/>
        <v>0</v>
      </c>
      <c r="P150" s="175">
        <v>4607109947425</v>
      </c>
      <c r="Q150" s="153"/>
      <c r="R150" s="176" t="s">
        <v>5492</v>
      </c>
    </row>
    <row r="151" spans="1:18" ht="24" x14ac:dyDescent="0.2">
      <c r="A151" s="165">
        <v>136</v>
      </c>
      <c r="B151" s="154">
        <v>14846</v>
      </c>
      <c r="C151" s="298" t="s">
        <v>846</v>
      </c>
      <c r="D151" s="273" t="s">
        <v>2582</v>
      </c>
      <c r="E151" s="189" t="s">
        <v>5237</v>
      </c>
      <c r="F151" s="189" t="s">
        <v>166</v>
      </c>
      <c r="G151" s="324" t="s">
        <v>167</v>
      </c>
      <c r="H151" s="238" t="str">
        <f t="shared" si="4"/>
        <v>фото</v>
      </c>
      <c r="I151" s="171" t="s">
        <v>2666</v>
      </c>
      <c r="J151" s="172" t="s">
        <v>247</v>
      </c>
      <c r="K151" s="142">
        <v>2</v>
      </c>
      <c r="L151" s="440">
        <v>129.36000000000001</v>
      </c>
      <c r="M151" s="169">
        <v>5</v>
      </c>
      <c r="N151" s="173"/>
      <c r="O151" s="174">
        <f t="shared" si="5"/>
        <v>0</v>
      </c>
      <c r="P151" s="175">
        <v>4607105129450</v>
      </c>
      <c r="Q151" s="153"/>
      <c r="R151" s="176" t="s">
        <v>5492</v>
      </c>
    </row>
    <row r="152" spans="1:18" ht="15" x14ac:dyDescent="0.2">
      <c r="A152" s="165">
        <v>137</v>
      </c>
      <c r="B152" s="279"/>
      <c r="C152" s="279"/>
      <c r="D152" s="269"/>
      <c r="E152" s="272" t="s">
        <v>3534</v>
      </c>
      <c r="F152" s="271"/>
      <c r="G152" s="332"/>
      <c r="H152" s="170"/>
      <c r="I152" s="170"/>
      <c r="J152" s="170"/>
      <c r="K152" s="170"/>
      <c r="L152" s="170"/>
      <c r="M152" s="170"/>
      <c r="N152" s="170"/>
      <c r="O152" s="170"/>
      <c r="P152" s="392"/>
      <c r="Q152" s="170"/>
      <c r="R152" s="326"/>
    </row>
    <row r="153" spans="1:18" ht="15.75" x14ac:dyDescent="0.2">
      <c r="A153" s="165">
        <v>138</v>
      </c>
      <c r="B153" s="154">
        <v>4314</v>
      </c>
      <c r="C153" s="298" t="s">
        <v>857</v>
      </c>
      <c r="D153" s="273" t="s">
        <v>2717</v>
      </c>
      <c r="E153" s="189" t="s">
        <v>5237</v>
      </c>
      <c r="F153" s="189" t="s">
        <v>10</v>
      </c>
      <c r="G153" s="324" t="s">
        <v>9</v>
      </c>
      <c r="H153" s="238" t="str">
        <f t="shared" si="4"/>
        <v>фото</v>
      </c>
      <c r="I153" s="171" t="s">
        <v>2723</v>
      </c>
      <c r="J153" s="172" t="s">
        <v>247</v>
      </c>
      <c r="K153" s="142">
        <v>2</v>
      </c>
      <c r="L153" s="440">
        <v>168.3</v>
      </c>
      <c r="M153" s="169">
        <v>5</v>
      </c>
      <c r="N153" s="173"/>
      <c r="O153" s="174">
        <f t="shared" si="5"/>
        <v>0</v>
      </c>
      <c r="P153" s="175">
        <v>4607105145092</v>
      </c>
      <c r="Q153" s="153"/>
      <c r="R153" s="176" t="s">
        <v>5492</v>
      </c>
    </row>
    <row r="154" spans="1:18" ht="24" x14ac:dyDescent="0.2">
      <c r="A154" s="165">
        <v>139</v>
      </c>
      <c r="B154" s="154">
        <v>3030</v>
      </c>
      <c r="C154" s="298" t="s">
        <v>858</v>
      </c>
      <c r="D154" s="273" t="s">
        <v>2717</v>
      </c>
      <c r="E154" s="189" t="s">
        <v>5237</v>
      </c>
      <c r="F154" s="189" t="s">
        <v>184</v>
      </c>
      <c r="G154" s="324" t="s">
        <v>3072</v>
      </c>
      <c r="H154" s="238" t="str">
        <f t="shared" si="4"/>
        <v>фото</v>
      </c>
      <c r="I154" s="171" t="s">
        <v>2724</v>
      </c>
      <c r="J154" s="172" t="s">
        <v>247</v>
      </c>
      <c r="K154" s="142">
        <v>1</v>
      </c>
      <c r="L154" s="440">
        <v>110.11</v>
      </c>
      <c r="M154" s="169">
        <v>5</v>
      </c>
      <c r="N154" s="173"/>
      <c r="O154" s="174">
        <f t="shared" si="5"/>
        <v>0</v>
      </c>
      <c r="P154" s="175">
        <v>4607109947128</v>
      </c>
      <c r="Q154" s="153"/>
      <c r="R154" s="176" t="s">
        <v>5492</v>
      </c>
    </row>
    <row r="155" spans="1:18" ht="15.75" x14ac:dyDescent="0.2">
      <c r="A155" s="165">
        <v>140</v>
      </c>
      <c r="B155" s="154">
        <v>1418</v>
      </c>
      <c r="C155" s="298" t="s">
        <v>3943</v>
      </c>
      <c r="D155" s="273" t="s">
        <v>2717</v>
      </c>
      <c r="E155" s="189" t="s">
        <v>5237</v>
      </c>
      <c r="F155" s="189" t="s">
        <v>3896</v>
      </c>
      <c r="G155" s="324" t="s">
        <v>3912</v>
      </c>
      <c r="H155" s="238" t="str">
        <f t="shared" si="4"/>
        <v>фото</v>
      </c>
      <c r="I155" s="171" t="s">
        <v>3928</v>
      </c>
      <c r="J155" s="172" t="s">
        <v>247</v>
      </c>
      <c r="K155" s="142">
        <v>2</v>
      </c>
      <c r="L155" s="440">
        <v>133.10000000000002</v>
      </c>
      <c r="M155" s="169">
        <v>5</v>
      </c>
      <c r="N155" s="173"/>
      <c r="O155" s="174">
        <f t="shared" si="5"/>
        <v>0</v>
      </c>
      <c r="P155" s="175">
        <v>4607109959909</v>
      </c>
      <c r="Q155" s="153"/>
      <c r="R155" s="176" t="s">
        <v>5492</v>
      </c>
    </row>
    <row r="156" spans="1:18" ht="15.75" x14ac:dyDescent="0.2">
      <c r="A156" s="165">
        <v>141</v>
      </c>
      <c r="B156" s="154">
        <v>183</v>
      </c>
      <c r="C156" s="298" t="s">
        <v>3944</v>
      </c>
      <c r="D156" s="273" t="s">
        <v>2717</v>
      </c>
      <c r="E156" s="189" t="s">
        <v>5237</v>
      </c>
      <c r="F156" s="189" t="s">
        <v>3897</v>
      </c>
      <c r="G156" s="324" t="s">
        <v>3913</v>
      </c>
      <c r="H156" s="238" t="str">
        <f t="shared" si="4"/>
        <v>фото</v>
      </c>
      <c r="I156" s="171" t="s">
        <v>2721</v>
      </c>
      <c r="J156" s="172" t="s">
        <v>247</v>
      </c>
      <c r="K156" s="142">
        <v>2</v>
      </c>
      <c r="L156" s="440">
        <v>168.3</v>
      </c>
      <c r="M156" s="169">
        <v>5</v>
      </c>
      <c r="N156" s="173"/>
      <c r="O156" s="174">
        <f t="shared" si="5"/>
        <v>0</v>
      </c>
      <c r="P156" s="175">
        <v>4607109971192</v>
      </c>
      <c r="Q156" s="153"/>
      <c r="R156" s="176" t="s">
        <v>5492</v>
      </c>
    </row>
    <row r="157" spans="1:18" ht="24" x14ac:dyDescent="0.2">
      <c r="A157" s="165">
        <v>142</v>
      </c>
      <c r="B157" s="154">
        <v>3672</v>
      </c>
      <c r="C157" s="298" t="s">
        <v>3535</v>
      </c>
      <c r="D157" s="273" t="s">
        <v>2717</v>
      </c>
      <c r="E157" s="189" t="s">
        <v>5237</v>
      </c>
      <c r="F157" s="189" t="s">
        <v>3536</v>
      </c>
      <c r="G157" s="324" t="s">
        <v>3537</v>
      </c>
      <c r="H157" s="238" t="str">
        <f t="shared" si="4"/>
        <v>фото</v>
      </c>
      <c r="I157" s="171" t="s">
        <v>3538</v>
      </c>
      <c r="J157" s="172" t="s">
        <v>246</v>
      </c>
      <c r="K157" s="142">
        <v>2</v>
      </c>
      <c r="L157" s="440">
        <v>130.24</v>
      </c>
      <c r="M157" s="169">
        <v>5</v>
      </c>
      <c r="N157" s="173"/>
      <c r="O157" s="174">
        <f t="shared" si="5"/>
        <v>0</v>
      </c>
      <c r="P157" s="175">
        <v>4607109980156</v>
      </c>
      <c r="Q157" s="153"/>
      <c r="R157" s="176" t="s">
        <v>5492</v>
      </c>
    </row>
    <row r="158" spans="1:18" ht="15.75" x14ac:dyDescent="0.2">
      <c r="A158" s="165">
        <v>143</v>
      </c>
      <c r="B158" s="154">
        <v>4355</v>
      </c>
      <c r="C158" s="298" t="s">
        <v>3945</v>
      </c>
      <c r="D158" s="273" t="s">
        <v>2717</v>
      </c>
      <c r="E158" s="189" t="s">
        <v>5237</v>
      </c>
      <c r="F158" s="189" t="s">
        <v>3898</v>
      </c>
      <c r="G158" s="324" t="s">
        <v>3914</v>
      </c>
      <c r="H158" s="238" t="str">
        <f t="shared" si="4"/>
        <v>фото</v>
      </c>
      <c r="I158" s="171" t="s">
        <v>3929</v>
      </c>
      <c r="J158" s="172" t="s">
        <v>247</v>
      </c>
      <c r="K158" s="142">
        <v>1</v>
      </c>
      <c r="L158" s="440">
        <v>110.11</v>
      </c>
      <c r="M158" s="169">
        <v>5</v>
      </c>
      <c r="N158" s="173"/>
      <c r="O158" s="174">
        <f t="shared" si="5"/>
        <v>0</v>
      </c>
      <c r="P158" s="175">
        <v>4607109946824</v>
      </c>
      <c r="Q158" s="153"/>
      <c r="R158" s="176" t="s">
        <v>5492</v>
      </c>
    </row>
    <row r="159" spans="1:18" ht="24" x14ac:dyDescent="0.2">
      <c r="A159" s="165">
        <v>144</v>
      </c>
      <c r="B159" s="154">
        <v>3695</v>
      </c>
      <c r="C159" s="298" t="s">
        <v>4299</v>
      </c>
      <c r="D159" s="273" t="s">
        <v>2717</v>
      </c>
      <c r="E159" s="189" t="s">
        <v>5237</v>
      </c>
      <c r="F159" s="189" t="s">
        <v>4351</v>
      </c>
      <c r="G159" s="324" t="s">
        <v>4315</v>
      </c>
      <c r="H159" s="238" t="str">
        <f t="shared" si="4"/>
        <v>фото</v>
      </c>
      <c r="I159" s="171" t="s">
        <v>4388</v>
      </c>
      <c r="J159" s="172" t="s">
        <v>247</v>
      </c>
      <c r="K159" s="142">
        <v>2</v>
      </c>
      <c r="L159" s="440">
        <v>143.77000000000001</v>
      </c>
      <c r="M159" s="169">
        <v>5</v>
      </c>
      <c r="N159" s="173"/>
      <c r="O159" s="174">
        <f t="shared" si="5"/>
        <v>0</v>
      </c>
      <c r="P159" s="175">
        <v>4607109982525</v>
      </c>
      <c r="Q159" s="153"/>
      <c r="R159" s="176" t="s">
        <v>5492</v>
      </c>
    </row>
    <row r="160" spans="1:18" ht="30" x14ac:dyDescent="0.2">
      <c r="A160" s="165">
        <v>145</v>
      </c>
      <c r="B160" s="154">
        <v>7029</v>
      </c>
      <c r="C160" s="298" t="s">
        <v>3740</v>
      </c>
      <c r="D160" s="273" t="s">
        <v>2717</v>
      </c>
      <c r="E160" s="189" t="s">
        <v>5237</v>
      </c>
      <c r="F160" s="189" t="s">
        <v>3741</v>
      </c>
      <c r="G160" s="324" t="s">
        <v>3742</v>
      </c>
      <c r="H160" s="238" t="str">
        <f t="shared" si="4"/>
        <v>фото</v>
      </c>
      <c r="I160" s="171" t="s">
        <v>3743</v>
      </c>
      <c r="J160" s="172" t="s">
        <v>247</v>
      </c>
      <c r="K160" s="142">
        <v>2</v>
      </c>
      <c r="L160" s="440">
        <v>140.58000000000001</v>
      </c>
      <c r="M160" s="169">
        <v>5</v>
      </c>
      <c r="N160" s="173"/>
      <c r="O160" s="174">
        <f t="shared" si="5"/>
        <v>0</v>
      </c>
      <c r="P160" s="175">
        <v>4607105129511</v>
      </c>
      <c r="Q160" s="153"/>
      <c r="R160" s="176" t="s">
        <v>5492</v>
      </c>
    </row>
    <row r="161" spans="1:18" ht="15" x14ac:dyDescent="0.2">
      <c r="A161" s="165">
        <v>146</v>
      </c>
      <c r="B161" s="279"/>
      <c r="C161" s="279"/>
      <c r="D161" s="269"/>
      <c r="E161" s="272" t="s">
        <v>3030</v>
      </c>
      <c r="F161" s="271"/>
      <c r="G161" s="332"/>
      <c r="H161" s="170"/>
      <c r="I161" s="170"/>
      <c r="J161" s="170"/>
      <c r="K161" s="170"/>
      <c r="L161" s="170"/>
      <c r="M161" s="170"/>
      <c r="N161" s="170"/>
      <c r="O161" s="170"/>
      <c r="P161" s="392"/>
      <c r="Q161" s="170"/>
      <c r="R161" s="326"/>
    </row>
    <row r="162" spans="1:18" ht="24" x14ac:dyDescent="0.2">
      <c r="A162" s="165">
        <v>147</v>
      </c>
      <c r="B162" s="154">
        <v>2794</v>
      </c>
      <c r="C162" s="298" t="s">
        <v>1494</v>
      </c>
      <c r="D162" s="273" t="s">
        <v>2717</v>
      </c>
      <c r="E162" s="189" t="s">
        <v>5237</v>
      </c>
      <c r="F162" s="189" t="s">
        <v>1496</v>
      </c>
      <c r="G162" s="324" t="s">
        <v>1495</v>
      </c>
      <c r="H162" s="238" t="str">
        <f t="shared" si="4"/>
        <v>фото</v>
      </c>
      <c r="I162" s="171" t="s">
        <v>2719</v>
      </c>
      <c r="J162" s="172" t="s">
        <v>247</v>
      </c>
      <c r="K162" s="142">
        <v>2</v>
      </c>
      <c r="L162" s="440">
        <v>157.19000000000003</v>
      </c>
      <c r="M162" s="169">
        <v>5</v>
      </c>
      <c r="N162" s="173"/>
      <c r="O162" s="174">
        <f t="shared" si="5"/>
        <v>0</v>
      </c>
      <c r="P162" s="175">
        <v>4607109971406</v>
      </c>
      <c r="Q162" s="153"/>
      <c r="R162" s="176" t="s">
        <v>5492</v>
      </c>
    </row>
    <row r="163" spans="1:18" ht="15.75" x14ac:dyDescent="0.2">
      <c r="A163" s="165">
        <v>148</v>
      </c>
      <c r="B163" s="154">
        <v>9402</v>
      </c>
      <c r="C163" s="298" t="s">
        <v>3736</v>
      </c>
      <c r="D163" s="273" t="s">
        <v>2717</v>
      </c>
      <c r="E163" s="189" t="s">
        <v>5237</v>
      </c>
      <c r="F163" s="189" t="s">
        <v>3737</v>
      </c>
      <c r="G163" s="324" t="s">
        <v>3738</v>
      </c>
      <c r="H163" s="238" t="str">
        <f t="shared" si="4"/>
        <v>фото</v>
      </c>
      <c r="I163" s="171" t="s">
        <v>3739</v>
      </c>
      <c r="J163" s="172" t="s">
        <v>242</v>
      </c>
      <c r="K163" s="142">
        <v>2</v>
      </c>
      <c r="L163" s="440">
        <v>121.11</v>
      </c>
      <c r="M163" s="169">
        <v>5</v>
      </c>
      <c r="N163" s="173"/>
      <c r="O163" s="174">
        <f t="shared" si="5"/>
        <v>0</v>
      </c>
      <c r="P163" s="175">
        <v>4607109961438</v>
      </c>
      <c r="Q163" s="153"/>
      <c r="R163" s="176" t="s">
        <v>5492</v>
      </c>
    </row>
    <row r="164" spans="1:18" ht="24" x14ac:dyDescent="0.2">
      <c r="A164" s="165">
        <v>149</v>
      </c>
      <c r="B164" s="154">
        <v>9945</v>
      </c>
      <c r="C164" s="298" t="s">
        <v>3960</v>
      </c>
      <c r="D164" s="273" t="s">
        <v>2717</v>
      </c>
      <c r="E164" s="189" t="s">
        <v>5237</v>
      </c>
      <c r="F164" s="189" t="s">
        <v>3973</v>
      </c>
      <c r="G164" s="324" t="s">
        <v>3990</v>
      </c>
      <c r="H164" s="238" t="str">
        <f t="shared" si="4"/>
        <v>фото</v>
      </c>
      <c r="I164" s="171" t="s">
        <v>4007</v>
      </c>
      <c r="J164" s="172" t="s">
        <v>247</v>
      </c>
      <c r="K164" s="142">
        <v>2</v>
      </c>
      <c r="L164" s="440">
        <v>197.34000000000003</v>
      </c>
      <c r="M164" s="169">
        <v>5</v>
      </c>
      <c r="N164" s="173"/>
      <c r="O164" s="174">
        <f t="shared" si="5"/>
        <v>0</v>
      </c>
      <c r="P164" s="175">
        <v>4607109936627</v>
      </c>
      <c r="Q164" s="153"/>
      <c r="R164" s="176" t="s">
        <v>5492</v>
      </c>
    </row>
    <row r="165" spans="1:18" ht="15.75" x14ac:dyDescent="0.2">
      <c r="A165" s="165">
        <v>150</v>
      </c>
      <c r="B165" s="154">
        <v>7047</v>
      </c>
      <c r="C165" s="298" t="s">
        <v>4230</v>
      </c>
      <c r="D165" s="273" t="s">
        <v>2717</v>
      </c>
      <c r="E165" s="189" t="s">
        <v>5237</v>
      </c>
      <c r="F165" s="189" t="s">
        <v>4244</v>
      </c>
      <c r="G165" s="324" t="s">
        <v>4259</v>
      </c>
      <c r="H165" s="238" t="str">
        <f t="shared" si="4"/>
        <v>фото</v>
      </c>
      <c r="I165" s="171" t="s">
        <v>4278</v>
      </c>
      <c r="J165" s="172" t="s">
        <v>247</v>
      </c>
      <c r="K165" s="142">
        <v>2</v>
      </c>
      <c r="L165" s="440">
        <v>121.88000000000001</v>
      </c>
      <c r="M165" s="169">
        <v>5</v>
      </c>
      <c r="N165" s="173"/>
      <c r="O165" s="174">
        <f t="shared" si="5"/>
        <v>0</v>
      </c>
      <c r="P165" s="175">
        <v>4607105145542</v>
      </c>
      <c r="Q165" s="153"/>
      <c r="R165" s="176" t="s">
        <v>5492</v>
      </c>
    </row>
    <row r="166" spans="1:18" ht="15.75" x14ac:dyDescent="0.2">
      <c r="A166" s="165">
        <v>151</v>
      </c>
      <c r="B166" s="154">
        <v>3026</v>
      </c>
      <c r="C166" s="298" t="s">
        <v>856</v>
      </c>
      <c r="D166" s="273" t="s">
        <v>2717</v>
      </c>
      <c r="E166" s="189" t="s">
        <v>5237</v>
      </c>
      <c r="F166" s="189" t="s">
        <v>182</v>
      </c>
      <c r="G166" s="324" t="s">
        <v>183</v>
      </c>
      <c r="H166" s="238" t="str">
        <f t="shared" si="4"/>
        <v>фото</v>
      </c>
      <c r="I166" s="171" t="s">
        <v>2720</v>
      </c>
      <c r="J166" s="172" t="s">
        <v>247</v>
      </c>
      <c r="K166" s="142">
        <v>2</v>
      </c>
      <c r="L166" s="440">
        <v>168.3</v>
      </c>
      <c r="M166" s="169">
        <v>5</v>
      </c>
      <c r="N166" s="173"/>
      <c r="O166" s="174">
        <f t="shared" si="5"/>
        <v>0</v>
      </c>
      <c r="P166" s="175">
        <v>4607109948309</v>
      </c>
      <c r="Q166" s="153"/>
      <c r="R166" s="176" t="s">
        <v>5492</v>
      </c>
    </row>
    <row r="167" spans="1:18" ht="15" x14ac:dyDescent="0.2">
      <c r="A167" s="165">
        <v>152</v>
      </c>
      <c r="B167" s="279"/>
      <c r="C167" s="279"/>
      <c r="D167" s="269"/>
      <c r="E167" s="272" t="s">
        <v>3041</v>
      </c>
      <c r="F167" s="271"/>
      <c r="G167" s="332"/>
      <c r="H167" s="170"/>
      <c r="I167" s="170"/>
      <c r="J167" s="170"/>
      <c r="K167" s="170"/>
      <c r="L167" s="170"/>
      <c r="M167" s="170"/>
      <c r="N167" s="170"/>
      <c r="O167" s="170"/>
      <c r="P167" s="392"/>
      <c r="Q167" s="170"/>
      <c r="R167" s="326"/>
    </row>
    <row r="168" spans="1:18" ht="36" x14ac:dyDescent="0.2">
      <c r="A168" s="165">
        <v>153</v>
      </c>
      <c r="B168" s="154">
        <v>7086</v>
      </c>
      <c r="C168" s="298" t="s">
        <v>3539</v>
      </c>
      <c r="D168" s="273" t="s">
        <v>2695</v>
      </c>
      <c r="E168" s="189" t="s">
        <v>5237</v>
      </c>
      <c r="F168" s="189" t="s">
        <v>3540</v>
      </c>
      <c r="G168" s="324" t="s">
        <v>3541</v>
      </c>
      <c r="H168" s="238" t="str">
        <f t="shared" ref="H168:H197" si="6">HYPERLINK("https://www.gardenbulbs.ru/images/promoline_CL/thumbnails/"&amp;C168&amp;".jpg","фото")</f>
        <v>фото</v>
      </c>
      <c r="I168" s="171" t="s">
        <v>3542</v>
      </c>
      <c r="J168" s="172" t="s">
        <v>247</v>
      </c>
      <c r="K168" s="142">
        <v>2</v>
      </c>
      <c r="L168" s="440">
        <v>157.19000000000003</v>
      </c>
      <c r="M168" s="169">
        <v>5</v>
      </c>
      <c r="N168" s="173"/>
      <c r="O168" s="174">
        <f t="shared" ref="O168:O197" si="7">IF(ISERROR(L168*N168),0,L168*N168)</f>
        <v>0</v>
      </c>
      <c r="P168" s="175">
        <v>4607109964521</v>
      </c>
      <c r="Q168" s="153"/>
      <c r="R168" s="176" t="s">
        <v>5492</v>
      </c>
    </row>
    <row r="169" spans="1:18" ht="24" x14ac:dyDescent="0.2">
      <c r="A169" s="165">
        <v>154</v>
      </c>
      <c r="B169" s="154">
        <v>6397</v>
      </c>
      <c r="C169" s="298" t="s">
        <v>850</v>
      </c>
      <c r="D169" s="273" t="s">
        <v>2695</v>
      </c>
      <c r="E169" s="189" t="s">
        <v>5237</v>
      </c>
      <c r="F169" s="189" t="s">
        <v>170</v>
      </c>
      <c r="G169" s="324" t="s">
        <v>171</v>
      </c>
      <c r="H169" s="238" t="str">
        <f t="shared" si="6"/>
        <v>фото</v>
      </c>
      <c r="I169" s="171" t="s">
        <v>2701</v>
      </c>
      <c r="J169" s="172" t="s">
        <v>247</v>
      </c>
      <c r="K169" s="142">
        <v>2</v>
      </c>
      <c r="L169" s="440">
        <v>143.44000000000003</v>
      </c>
      <c r="M169" s="169">
        <v>5</v>
      </c>
      <c r="N169" s="173"/>
      <c r="O169" s="174">
        <f t="shared" si="7"/>
        <v>0</v>
      </c>
      <c r="P169" s="175">
        <v>4607109962596</v>
      </c>
      <c r="Q169" s="153"/>
      <c r="R169" s="176" t="s">
        <v>5492</v>
      </c>
    </row>
    <row r="170" spans="1:18" ht="24" x14ac:dyDescent="0.2">
      <c r="A170" s="165">
        <v>155</v>
      </c>
      <c r="B170" s="154">
        <v>3617</v>
      </c>
      <c r="C170" s="298" t="s">
        <v>4231</v>
      </c>
      <c r="D170" s="273" t="s">
        <v>2695</v>
      </c>
      <c r="E170" s="189" t="s">
        <v>5237</v>
      </c>
      <c r="F170" s="189" t="s">
        <v>4245</v>
      </c>
      <c r="G170" s="324" t="s">
        <v>4260</v>
      </c>
      <c r="H170" s="238" t="str">
        <f t="shared" si="6"/>
        <v>фото</v>
      </c>
      <c r="I170" s="171" t="s">
        <v>4279</v>
      </c>
      <c r="J170" s="172" t="s">
        <v>247</v>
      </c>
      <c r="K170" s="142">
        <v>1</v>
      </c>
      <c r="L170" s="440">
        <v>95.36999999999999</v>
      </c>
      <c r="M170" s="169">
        <v>5</v>
      </c>
      <c r="N170" s="173"/>
      <c r="O170" s="174">
        <f t="shared" si="7"/>
        <v>0</v>
      </c>
      <c r="P170" s="175">
        <v>4607109961506</v>
      </c>
      <c r="Q170" s="153"/>
      <c r="R170" s="176" t="s">
        <v>5492</v>
      </c>
    </row>
    <row r="171" spans="1:18" ht="24" x14ac:dyDescent="0.2">
      <c r="A171" s="165">
        <v>156</v>
      </c>
      <c r="B171" s="154">
        <v>7841</v>
      </c>
      <c r="C171" s="298" t="s">
        <v>5264</v>
      </c>
      <c r="D171" s="273" t="s">
        <v>2695</v>
      </c>
      <c r="E171" s="189" t="s">
        <v>5237</v>
      </c>
      <c r="F171" s="189" t="s">
        <v>5324</v>
      </c>
      <c r="G171" s="324" t="s">
        <v>5389</v>
      </c>
      <c r="H171" s="238" t="str">
        <f t="shared" si="6"/>
        <v>фото</v>
      </c>
      <c r="I171" s="171" t="s">
        <v>5455</v>
      </c>
      <c r="J171" s="172" t="s">
        <v>8</v>
      </c>
      <c r="K171" s="142">
        <v>2</v>
      </c>
      <c r="L171" s="440">
        <v>160.93</v>
      </c>
      <c r="M171" s="169">
        <v>5</v>
      </c>
      <c r="N171" s="173"/>
      <c r="O171" s="174">
        <f t="shared" si="7"/>
        <v>0</v>
      </c>
      <c r="P171" s="175">
        <v>4607109936573</v>
      </c>
      <c r="Q171" s="153"/>
      <c r="R171" s="176" t="s">
        <v>5492</v>
      </c>
    </row>
    <row r="172" spans="1:18" ht="24" x14ac:dyDescent="0.2">
      <c r="A172" s="165">
        <v>157</v>
      </c>
      <c r="B172" s="154">
        <v>6428</v>
      </c>
      <c r="C172" s="298" t="s">
        <v>3135</v>
      </c>
      <c r="D172" s="273" t="s">
        <v>2695</v>
      </c>
      <c r="E172" s="189" t="s">
        <v>5237</v>
      </c>
      <c r="F172" s="189" t="s">
        <v>5325</v>
      </c>
      <c r="G172" s="324" t="s">
        <v>5390</v>
      </c>
      <c r="H172" s="238" t="str">
        <f t="shared" si="6"/>
        <v>фото</v>
      </c>
      <c r="I172" s="171" t="s">
        <v>3115</v>
      </c>
      <c r="J172" s="172" t="s">
        <v>247</v>
      </c>
      <c r="K172" s="142">
        <v>2</v>
      </c>
      <c r="L172" s="440">
        <v>216.81</v>
      </c>
      <c r="M172" s="169">
        <v>5</v>
      </c>
      <c r="N172" s="173"/>
      <c r="O172" s="174">
        <f t="shared" si="7"/>
        <v>0</v>
      </c>
      <c r="P172" s="175">
        <v>4607109937358</v>
      </c>
      <c r="Q172" s="153"/>
      <c r="R172" s="176" t="s">
        <v>5492</v>
      </c>
    </row>
    <row r="173" spans="1:18" ht="24" x14ac:dyDescent="0.2">
      <c r="A173" s="165">
        <v>158</v>
      </c>
      <c r="B173" s="154">
        <v>261</v>
      </c>
      <c r="C173" s="298" t="s">
        <v>1706</v>
      </c>
      <c r="D173" s="273" t="s">
        <v>2695</v>
      </c>
      <c r="E173" s="189" t="s">
        <v>5237</v>
      </c>
      <c r="F173" s="189" t="s">
        <v>1708</v>
      </c>
      <c r="G173" s="324" t="s">
        <v>1707</v>
      </c>
      <c r="H173" s="238" t="str">
        <f t="shared" si="6"/>
        <v>фото</v>
      </c>
      <c r="I173" s="171" t="s">
        <v>2702</v>
      </c>
      <c r="J173" s="172" t="s">
        <v>247</v>
      </c>
      <c r="K173" s="142">
        <v>2</v>
      </c>
      <c r="L173" s="440">
        <v>178.31</v>
      </c>
      <c r="M173" s="169">
        <v>5</v>
      </c>
      <c r="N173" s="173"/>
      <c r="O173" s="174">
        <f t="shared" si="7"/>
        <v>0</v>
      </c>
      <c r="P173" s="175">
        <v>4607109964323</v>
      </c>
      <c r="Q173" s="153"/>
      <c r="R173" s="176" t="s">
        <v>5492</v>
      </c>
    </row>
    <row r="174" spans="1:18" ht="48" x14ac:dyDescent="0.2">
      <c r="A174" s="165">
        <v>159</v>
      </c>
      <c r="B174" s="154">
        <v>9464</v>
      </c>
      <c r="C174" s="298" t="s">
        <v>2062</v>
      </c>
      <c r="D174" s="273" t="s">
        <v>2695</v>
      </c>
      <c r="E174" s="189" t="s">
        <v>5237</v>
      </c>
      <c r="F174" s="189" t="s">
        <v>2052</v>
      </c>
      <c r="G174" s="324" t="s">
        <v>2051</v>
      </c>
      <c r="H174" s="238" t="str">
        <f t="shared" si="6"/>
        <v>фото</v>
      </c>
      <c r="I174" s="171" t="s">
        <v>2714</v>
      </c>
      <c r="J174" s="172" t="s">
        <v>247</v>
      </c>
      <c r="K174" s="142">
        <v>2</v>
      </c>
      <c r="L174" s="440">
        <v>174.13</v>
      </c>
      <c r="M174" s="169">
        <v>5</v>
      </c>
      <c r="N174" s="173"/>
      <c r="O174" s="174">
        <f t="shared" si="7"/>
        <v>0</v>
      </c>
      <c r="P174" s="175">
        <v>4607109971390</v>
      </c>
      <c r="Q174" s="153"/>
      <c r="R174" s="176" t="s">
        <v>5492</v>
      </c>
    </row>
    <row r="175" spans="1:18" ht="24" x14ac:dyDescent="0.2">
      <c r="A175" s="165">
        <v>160</v>
      </c>
      <c r="B175" s="154">
        <v>10730</v>
      </c>
      <c r="C175" s="298" t="s">
        <v>5265</v>
      </c>
      <c r="D175" s="273" t="s">
        <v>2695</v>
      </c>
      <c r="E175" s="344" t="s">
        <v>5237</v>
      </c>
      <c r="F175" s="344" t="s">
        <v>5326</v>
      </c>
      <c r="G175" s="345" t="s">
        <v>5391</v>
      </c>
      <c r="H175" s="238" t="str">
        <f t="shared" si="6"/>
        <v>фото</v>
      </c>
      <c r="I175" s="171" t="s">
        <v>5456</v>
      </c>
      <c r="J175" s="172" t="s">
        <v>248</v>
      </c>
      <c r="K175" s="142">
        <v>2</v>
      </c>
      <c r="L175" s="440">
        <v>160.93</v>
      </c>
      <c r="M175" s="169">
        <v>5</v>
      </c>
      <c r="N175" s="173"/>
      <c r="O175" s="174">
        <f t="shared" si="7"/>
        <v>0</v>
      </c>
      <c r="P175" s="175">
        <v>4607109982402</v>
      </c>
      <c r="Q175" s="153" t="s">
        <v>578</v>
      </c>
      <c r="R175" s="176" t="s">
        <v>5492</v>
      </c>
    </row>
    <row r="176" spans="1:18" ht="36" x14ac:dyDescent="0.2">
      <c r="A176" s="165">
        <v>161</v>
      </c>
      <c r="B176" s="154">
        <v>3173</v>
      </c>
      <c r="C176" s="298" t="s">
        <v>5266</v>
      </c>
      <c r="D176" s="273" t="s">
        <v>2695</v>
      </c>
      <c r="E176" s="189" t="s">
        <v>5237</v>
      </c>
      <c r="F176" s="189" t="s">
        <v>5327</v>
      </c>
      <c r="G176" s="324" t="s">
        <v>5392</v>
      </c>
      <c r="H176" s="238" t="str">
        <f t="shared" si="6"/>
        <v>фото</v>
      </c>
      <c r="I176" s="171" t="s">
        <v>5457</v>
      </c>
      <c r="J176" s="172" t="s">
        <v>247</v>
      </c>
      <c r="K176" s="142">
        <v>2</v>
      </c>
      <c r="L176" s="440">
        <v>180.4</v>
      </c>
      <c r="M176" s="169">
        <v>5</v>
      </c>
      <c r="N176" s="173"/>
      <c r="O176" s="174">
        <f t="shared" si="7"/>
        <v>0</v>
      </c>
      <c r="P176" s="175">
        <v>4607109983072</v>
      </c>
      <c r="Q176" s="153"/>
      <c r="R176" s="176" t="s">
        <v>5492</v>
      </c>
    </row>
    <row r="177" spans="1:18" ht="36" x14ac:dyDescent="0.2">
      <c r="A177" s="165">
        <v>162</v>
      </c>
      <c r="B177" s="154">
        <v>6923</v>
      </c>
      <c r="C177" s="298" t="s">
        <v>5267</v>
      </c>
      <c r="D177" s="273" t="s">
        <v>2695</v>
      </c>
      <c r="E177" s="189" t="s">
        <v>5237</v>
      </c>
      <c r="F177" s="189" t="s">
        <v>5328</v>
      </c>
      <c r="G177" s="324" t="s">
        <v>5393</v>
      </c>
      <c r="H177" s="238" t="str">
        <f t="shared" si="6"/>
        <v>фото</v>
      </c>
      <c r="I177" s="171" t="s">
        <v>5458</v>
      </c>
      <c r="J177" s="172" t="s">
        <v>8</v>
      </c>
      <c r="K177" s="142">
        <v>1</v>
      </c>
      <c r="L177" s="440">
        <v>106.15</v>
      </c>
      <c r="M177" s="169">
        <v>5</v>
      </c>
      <c r="N177" s="173"/>
      <c r="O177" s="174">
        <f t="shared" si="7"/>
        <v>0</v>
      </c>
      <c r="P177" s="175">
        <v>4607109982792</v>
      </c>
      <c r="Q177" s="325" t="s">
        <v>4718</v>
      </c>
      <c r="R177" s="176" t="s">
        <v>5492</v>
      </c>
    </row>
    <row r="178" spans="1:18" ht="36" x14ac:dyDescent="0.2">
      <c r="A178" s="165">
        <v>163</v>
      </c>
      <c r="B178" s="154">
        <v>250</v>
      </c>
      <c r="C178" s="298" t="s">
        <v>7868</v>
      </c>
      <c r="D178" s="273" t="s">
        <v>2695</v>
      </c>
      <c r="E178" s="189" t="s">
        <v>5237</v>
      </c>
      <c r="F178" s="189" t="s">
        <v>7858</v>
      </c>
      <c r="G178" s="324" t="s">
        <v>7853</v>
      </c>
      <c r="H178" s="238" t="str">
        <f t="shared" si="6"/>
        <v>фото</v>
      </c>
      <c r="I178" s="171" t="s">
        <v>7863</v>
      </c>
      <c r="J178" s="172" t="s">
        <v>247</v>
      </c>
      <c r="K178" s="142">
        <v>2</v>
      </c>
      <c r="L178" s="440">
        <v>151.80000000000001</v>
      </c>
      <c r="M178" s="169">
        <v>5</v>
      </c>
      <c r="N178" s="173"/>
      <c r="O178" s="174">
        <f t="shared" si="7"/>
        <v>0</v>
      </c>
      <c r="P178" s="175">
        <v>4607109959619</v>
      </c>
      <c r="Q178" s="325"/>
      <c r="R178" s="176" t="s">
        <v>5492</v>
      </c>
    </row>
    <row r="179" spans="1:18" ht="30" customHeight="1" x14ac:dyDescent="0.2">
      <c r="A179" s="165">
        <v>164</v>
      </c>
      <c r="B179" s="154">
        <v>2781</v>
      </c>
      <c r="C179" s="298" t="s">
        <v>3543</v>
      </c>
      <c r="D179" s="273" t="s">
        <v>2695</v>
      </c>
      <c r="E179" s="189" t="s">
        <v>5237</v>
      </c>
      <c r="F179" s="189" t="s">
        <v>3544</v>
      </c>
      <c r="G179" s="324" t="s">
        <v>3545</v>
      </c>
      <c r="H179" s="238" t="str">
        <f t="shared" si="6"/>
        <v>фото</v>
      </c>
      <c r="I179" s="171" t="s">
        <v>3546</v>
      </c>
      <c r="J179" s="172" t="s">
        <v>247</v>
      </c>
      <c r="K179" s="142">
        <v>2</v>
      </c>
      <c r="L179" s="440">
        <v>178.31</v>
      </c>
      <c r="M179" s="169">
        <v>5</v>
      </c>
      <c r="N179" s="173"/>
      <c r="O179" s="174">
        <f t="shared" si="7"/>
        <v>0</v>
      </c>
      <c r="P179" s="175">
        <v>4607109979471</v>
      </c>
      <c r="Q179" s="153"/>
      <c r="R179" s="176" t="s">
        <v>5492</v>
      </c>
    </row>
    <row r="180" spans="1:18" ht="15.75" x14ac:dyDescent="0.2">
      <c r="A180" s="165">
        <v>165</v>
      </c>
      <c r="B180" s="154">
        <v>13683</v>
      </c>
      <c r="C180" s="298" t="s">
        <v>2339</v>
      </c>
      <c r="D180" s="273" t="s">
        <v>2695</v>
      </c>
      <c r="E180" s="189" t="s">
        <v>5237</v>
      </c>
      <c r="F180" s="189" t="s">
        <v>2341</v>
      </c>
      <c r="G180" s="324" t="s">
        <v>2340</v>
      </c>
      <c r="H180" s="238" t="str">
        <f t="shared" si="6"/>
        <v>фото</v>
      </c>
      <c r="I180" s="171" t="s">
        <v>2712</v>
      </c>
      <c r="J180" s="172" t="s">
        <v>247</v>
      </c>
      <c r="K180" s="142">
        <v>2</v>
      </c>
      <c r="L180" s="440">
        <v>160.93</v>
      </c>
      <c r="M180" s="169">
        <v>5</v>
      </c>
      <c r="N180" s="173"/>
      <c r="O180" s="174">
        <f t="shared" si="7"/>
        <v>0</v>
      </c>
      <c r="P180" s="175">
        <v>4607109964545</v>
      </c>
      <c r="Q180" s="153"/>
      <c r="R180" s="176" t="s">
        <v>5492</v>
      </c>
    </row>
    <row r="181" spans="1:18" ht="29.25" customHeight="1" x14ac:dyDescent="0.2">
      <c r="A181" s="165">
        <v>166</v>
      </c>
      <c r="B181" s="154">
        <v>10268</v>
      </c>
      <c r="C181" s="298" t="s">
        <v>5507</v>
      </c>
      <c r="D181" s="273" t="s">
        <v>2695</v>
      </c>
      <c r="E181" s="189" t="s">
        <v>5237</v>
      </c>
      <c r="F181" s="189" t="s">
        <v>7859</v>
      </c>
      <c r="G181" s="324" t="s">
        <v>7854</v>
      </c>
      <c r="H181" s="238" t="str">
        <f t="shared" si="6"/>
        <v>фото</v>
      </c>
      <c r="I181" s="171" t="s">
        <v>7864</v>
      </c>
      <c r="J181" s="172" t="s">
        <v>247</v>
      </c>
      <c r="K181" s="142">
        <v>2</v>
      </c>
      <c r="L181" s="440">
        <v>216.04000000000002</v>
      </c>
      <c r="M181" s="169">
        <v>5</v>
      </c>
      <c r="N181" s="173"/>
      <c r="O181" s="174">
        <f t="shared" si="7"/>
        <v>0</v>
      </c>
      <c r="P181" s="175">
        <v>4607109959718</v>
      </c>
      <c r="Q181" s="325"/>
      <c r="R181" s="176" t="s">
        <v>5492</v>
      </c>
    </row>
    <row r="182" spans="1:18" ht="24" x14ac:dyDescent="0.2">
      <c r="A182" s="165">
        <v>167</v>
      </c>
      <c r="B182" s="154">
        <v>4271</v>
      </c>
      <c r="C182" s="298" t="s">
        <v>2336</v>
      </c>
      <c r="D182" s="273" t="s">
        <v>2695</v>
      </c>
      <c r="E182" s="189" t="s">
        <v>5237</v>
      </c>
      <c r="F182" s="189" t="s">
        <v>2338</v>
      </c>
      <c r="G182" s="324" t="s">
        <v>2337</v>
      </c>
      <c r="H182" s="238" t="str">
        <f t="shared" si="6"/>
        <v>фото</v>
      </c>
      <c r="I182" s="171" t="s">
        <v>2794</v>
      </c>
      <c r="J182" s="172" t="s">
        <v>8</v>
      </c>
      <c r="K182" s="142">
        <v>2</v>
      </c>
      <c r="L182" s="440">
        <v>175.01000000000002</v>
      </c>
      <c r="M182" s="169">
        <v>5</v>
      </c>
      <c r="N182" s="173"/>
      <c r="O182" s="174">
        <f t="shared" si="7"/>
        <v>0</v>
      </c>
      <c r="P182" s="175">
        <v>4607109979624</v>
      </c>
      <c r="Q182" s="153"/>
      <c r="R182" s="176" t="s">
        <v>5492</v>
      </c>
    </row>
    <row r="183" spans="1:18" ht="30.6" customHeight="1" x14ac:dyDescent="0.2">
      <c r="A183" s="165">
        <v>168</v>
      </c>
      <c r="B183" s="154">
        <v>245</v>
      </c>
      <c r="C183" s="298" t="s">
        <v>854</v>
      </c>
      <c r="D183" s="273" t="s">
        <v>2695</v>
      </c>
      <c r="E183" s="189" t="s">
        <v>5237</v>
      </c>
      <c r="F183" s="189" t="s">
        <v>1710</v>
      </c>
      <c r="G183" s="324" t="s">
        <v>1709</v>
      </c>
      <c r="H183" s="238" t="str">
        <f t="shared" si="6"/>
        <v>фото</v>
      </c>
      <c r="I183" s="171" t="s">
        <v>2710</v>
      </c>
      <c r="J183" s="172" t="s">
        <v>247</v>
      </c>
      <c r="K183" s="142">
        <v>2</v>
      </c>
      <c r="L183" s="440">
        <v>145.97</v>
      </c>
      <c r="M183" s="169">
        <v>5</v>
      </c>
      <c r="N183" s="173"/>
      <c r="O183" s="174">
        <f t="shared" si="7"/>
        <v>0</v>
      </c>
      <c r="P183" s="175">
        <v>4607109971345</v>
      </c>
      <c r="Q183" s="153"/>
      <c r="R183" s="176" t="s">
        <v>5492</v>
      </c>
    </row>
    <row r="184" spans="1:18" ht="30" customHeight="1" x14ac:dyDescent="0.2">
      <c r="A184" s="165">
        <v>169</v>
      </c>
      <c r="B184" s="154">
        <v>10816</v>
      </c>
      <c r="C184" s="298" t="s">
        <v>3716</v>
      </c>
      <c r="D184" s="273" t="s">
        <v>2695</v>
      </c>
      <c r="E184" s="189" t="s">
        <v>5237</v>
      </c>
      <c r="F184" s="189" t="s">
        <v>3717</v>
      </c>
      <c r="G184" s="324" t="s">
        <v>3718</v>
      </c>
      <c r="H184" s="238" t="str">
        <f t="shared" si="6"/>
        <v>фото</v>
      </c>
      <c r="I184" s="171" t="s">
        <v>3719</v>
      </c>
      <c r="J184" s="172" t="s">
        <v>247</v>
      </c>
      <c r="K184" s="142">
        <v>1</v>
      </c>
      <c r="L184" s="440">
        <v>125.84</v>
      </c>
      <c r="M184" s="169">
        <v>5</v>
      </c>
      <c r="N184" s="173"/>
      <c r="O184" s="174">
        <f t="shared" si="7"/>
        <v>0</v>
      </c>
      <c r="P184" s="175">
        <v>4607109982938</v>
      </c>
      <c r="Q184" s="153"/>
      <c r="R184" s="176" t="s">
        <v>5492</v>
      </c>
    </row>
    <row r="185" spans="1:18" ht="24" x14ac:dyDescent="0.2">
      <c r="A185" s="165">
        <v>170</v>
      </c>
      <c r="B185" s="154">
        <v>13614</v>
      </c>
      <c r="C185" s="298" t="s">
        <v>3720</v>
      </c>
      <c r="D185" s="273" t="s">
        <v>2695</v>
      </c>
      <c r="E185" s="189" t="s">
        <v>5237</v>
      </c>
      <c r="F185" s="189" t="s">
        <v>3721</v>
      </c>
      <c r="G185" s="324" t="s">
        <v>3722</v>
      </c>
      <c r="H185" s="238" t="str">
        <f t="shared" si="6"/>
        <v>фото</v>
      </c>
      <c r="I185" s="171" t="s">
        <v>3723</v>
      </c>
      <c r="J185" s="172" t="s">
        <v>247</v>
      </c>
      <c r="K185" s="142">
        <v>2</v>
      </c>
      <c r="L185" s="440">
        <v>151.80000000000001</v>
      </c>
      <c r="M185" s="169">
        <v>5</v>
      </c>
      <c r="N185" s="173"/>
      <c r="O185" s="174">
        <f t="shared" si="7"/>
        <v>0</v>
      </c>
      <c r="P185" s="175">
        <v>4607105144408</v>
      </c>
      <c r="Q185" s="153"/>
      <c r="R185" s="176" t="s">
        <v>5492</v>
      </c>
    </row>
    <row r="186" spans="1:18" ht="36" x14ac:dyDescent="0.2">
      <c r="A186" s="165">
        <v>171</v>
      </c>
      <c r="B186" s="154">
        <v>5762</v>
      </c>
      <c r="C186" s="298" t="s">
        <v>3724</v>
      </c>
      <c r="D186" s="273" t="s">
        <v>2695</v>
      </c>
      <c r="E186" s="189" t="s">
        <v>5237</v>
      </c>
      <c r="F186" s="189" t="s">
        <v>3725</v>
      </c>
      <c r="G186" s="324" t="s">
        <v>3726</v>
      </c>
      <c r="H186" s="238" t="str">
        <f t="shared" si="6"/>
        <v>фото</v>
      </c>
      <c r="I186" s="171" t="s">
        <v>3727</v>
      </c>
      <c r="J186" s="172" t="s">
        <v>247</v>
      </c>
      <c r="K186" s="142">
        <v>2</v>
      </c>
      <c r="L186" s="440">
        <v>168.3</v>
      </c>
      <c r="M186" s="169">
        <v>5</v>
      </c>
      <c r="N186" s="173"/>
      <c r="O186" s="174">
        <f t="shared" si="7"/>
        <v>0</v>
      </c>
      <c r="P186" s="175">
        <v>4607109947487</v>
      </c>
      <c r="Q186" s="153"/>
      <c r="R186" s="176" t="s">
        <v>5492</v>
      </c>
    </row>
    <row r="187" spans="1:18" ht="15.75" x14ac:dyDescent="0.2">
      <c r="A187" s="165">
        <v>172</v>
      </c>
      <c r="B187" s="154">
        <v>210</v>
      </c>
      <c r="C187" s="298" t="s">
        <v>5268</v>
      </c>
      <c r="D187" s="273" t="s">
        <v>2695</v>
      </c>
      <c r="E187" s="189" t="s">
        <v>5237</v>
      </c>
      <c r="F187" s="189" t="s">
        <v>5329</v>
      </c>
      <c r="G187" s="324" t="s">
        <v>5394</v>
      </c>
      <c r="H187" s="238" t="str">
        <f t="shared" si="6"/>
        <v>фото</v>
      </c>
      <c r="I187" s="171" t="s">
        <v>5459</v>
      </c>
      <c r="J187" s="172" t="s">
        <v>247</v>
      </c>
      <c r="K187" s="142">
        <v>2</v>
      </c>
      <c r="L187" s="440">
        <v>160.05000000000001</v>
      </c>
      <c r="M187" s="169">
        <v>5</v>
      </c>
      <c r="N187" s="173"/>
      <c r="O187" s="174">
        <f t="shared" si="7"/>
        <v>0</v>
      </c>
      <c r="P187" s="175">
        <v>4607109960257</v>
      </c>
      <c r="Q187" s="153"/>
      <c r="R187" s="176" t="s">
        <v>5492</v>
      </c>
    </row>
    <row r="188" spans="1:18" ht="29.25" customHeight="1" x14ac:dyDescent="0.2">
      <c r="A188" s="165">
        <v>173</v>
      </c>
      <c r="B188" s="154">
        <v>10476</v>
      </c>
      <c r="C188" s="298" t="s">
        <v>5269</v>
      </c>
      <c r="D188" s="273" t="s">
        <v>2695</v>
      </c>
      <c r="E188" s="189" t="s">
        <v>5237</v>
      </c>
      <c r="F188" s="189" t="s">
        <v>5330</v>
      </c>
      <c r="G188" s="324" t="s">
        <v>5395</v>
      </c>
      <c r="H188" s="238" t="str">
        <f t="shared" si="6"/>
        <v>фото</v>
      </c>
      <c r="I188" s="171" t="s">
        <v>5460</v>
      </c>
      <c r="J188" s="172" t="s">
        <v>247</v>
      </c>
      <c r="K188" s="142">
        <v>1</v>
      </c>
      <c r="L188" s="440">
        <v>126.72</v>
      </c>
      <c r="M188" s="169">
        <v>5</v>
      </c>
      <c r="N188" s="173"/>
      <c r="O188" s="174">
        <f t="shared" si="7"/>
        <v>0</v>
      </c>
      <c r="P188" s="175">
        <v>4607109979815</v>
      </c>
      <c r="Q188" s="153"/>
      <c r="R188" s="176" t="s">
        <v>5492</v>
      </c>
    </row>
    <row r="189" spans="1:18" ht="24" x14ac:dyDescent="0.2">
      <c r="A189" s="165">
        <v>174</v>
      </c>
      <c r="B189" s="154">
        <v>11530</v>
      </c>
      <c r="C189" s="298" t="s">
        <v>855</v>
      </c>
      <c r="D189" s="273" t="s">
        <v>2695</v>
      </c>
      <c r="E189" s="189" t="s">
        <v>5237</v>
      </c>
      <c r="F189" s="189" t="s">
        <v>176</v>
      </c>
      <c r="G189" s="324" t="s">
        <v>177</v>
      </c>
      <c r="H189" s="238" t="str">
        <f t="shared" si="6"/>
        <v>фото</v>
      </c>
      <c r="I189" s="171" t="s">
        <v>2711</v>
      </c>
      <c r="J189" s="172" t="s">
        <v>247</v>
      </c>
      <c r="K189" s="142">
        <v>2</v>
      </c>
      <c r="L189" s="440">
        <v>157.96</v>
      </c>
      <c r="M189" s="169">
        <v>5</v>
      </c>
      <c r="N189" s="173"/>
      <c r="O189" s="174">
        <f t="shared" si="7"/>
        <v>0</v>
      </c>
      <c r="P189" s="175">
        <v>4607105129634</v>
      </c>
      <c r="Q189" s="153"/>
      <c r="R189" s="176" t="s">
        <v>5492</v>
      </c>
    </row>
    <row r="190" spans="1:18" ht="49.15" customHeight="1" x14ac:dyDescent="0.2">
      <c r="A190" s="165">
        <v>175</v>
      </c>
      <c r="B190" s="154">
        <v>10652</v>
      </c>
      <c r="C190" s="298" t="s">
        <v>7869</v>
      </c>
      <c r="D190" s="273" t="s">
        <v>2695</v>
      </c>
      <c r="E190" s="189" t="s">
        <v>5237</v>
      </c>
      <c r="F190" s="189" t="s">
        <v>7860</v>
      </c>
      <c r="G190" s="324" t="s">
        <v>7855</v>
      </c>
      <c r="H190" s="238" t="str">
        <f t="shared" si="6"/>
        <v>фото</v>
      </c>
      <c r="I190" s="171" t="s">
        <v>7865</v>
      </c>
      <c r="J190" s="172" t="s">
        <v>247</v>
      </c>
      <c r="K190" s="142">
        <v>2</v>
      </c>
      <c r="L190" s="440">
        <v>198.99</v>
      </c>
      <c r="M190" s="169">
        <v>5</v>
      </c>
      <c r="N190" s="173"/>
      <c r="O190" s="174">
        <f t="shared" si="7"/>
        <v>0</v>
      </c>
      <c r="P190" s="175">
        <v>4607109979983</v>
      </c>
      <c r="Q190" s="325"/>
      <c r="R190" s="176" t="s">
        <v>5492</v>
      </c>
    </row>
    <row r="191" spans="1:18" ht="42.2" customHeight="1" x14ac:dyDescent="0.2">
      <c r="A191" s="165">
        <v>176</v>
      </c>
      <c r="B191" s="154">
        <v>3487</v>
      </c>
      <c r="C191" s="298" t="s">
        <v>3728</v>
      </c>
      <c r="D191" s="273" t="s">
        <v>2695</v>
      </c>
      <c r="E191" s="189" t="s">
        <v>5237</v>
      </c>
      <c r="F191" s="189" t="s">
        <v>3729</v>
      </c>
      <c r="G191" s="324" t="s">
        <v>3730</v>
      </c>
      <c r="H191" s="238" t="str">
        <f t="shared" si="6"/>
        <v>фото</v>
      </c>
      <c r="I191" s="171" t="s">
        <v>3731</v>
      </c>
      <c r="J191" s="172" t="s">
        <v>247</v>
      </c>
      <c r="K191" s="142">
        <v>2</v>
      </c>
      <c r="L191" s="440">
        <v>149.71</v>
      </c>
      <c r="M191" s="169">
        <v>5</v>
      </c>
      <c r="N191" s="173"/>
      <c r="O191" s="174">
        <f t="shared" si="7"/>
        <v>0</v>
      </c>
      <c r="P191" s="175">
        <v>4607109979709</v>
      </c>
      <c r="Q191" s="153"/>
      <c r="R191" s="176" t="s">
        <v>5492</v>
      </c>
    </row>
    <row r="192" spans="1:18" ht="32.1" customHeight="1" x14ac:dyDescent="0.2">
      <c r="A192" s="165">
        <v>177</v>
      </c>
      <c r="B192" s="154">
        <v>13545</v>
      </c>
      <c r="C192" s="298" t="s">
        <v>7870</v>
      </c>
      <c r="D192" s="273" t="s">
        <v>2695</v>
      </c>
      <c r="E192" s="189" t="s">
        <v>5237</v>
      </c>
      <c r="F192" s="189" t="s">
        <v>7861</v>
      </c>
      <c r="G192" s="324" t="s">
        <v>7856</v>
      </c>
      <c r="H192" s="238" t="str">
        <f t="shared" si="6"/>
        <v>фото</v>
      </c>
      <c r="I192" s="171" t="s">
        <v>7866</v>
      </c>
      <c r="J192" s="172" t="s">
        <v>247</v>
      </c>
      <c r="K192" s="142">
        <v>2</v>
      </c>
      <c r="L192" s="440">
        <v>185.35000000000002</v>
      </c>
      <c r="M192" s="169">
        <v>5</v>
      </c>
      <c r="N192" s="173"/>
      <c r="O192" s="174">
        <f t="shared" si="7"/>
        <v>0</v>
      </c>
      <c r="P192" s="175">
        <v>4607109967812</v>
      </c>
      <c r="Q192" s="325"/>
      <c r="R192" s="176" t="s">
        <v>5492</v>
      </c>
    </row>
    <row r="193" spans="1:18" ht="48" x14ac:dyDescent="0.2">
      <c r="A193" s="165">
        <v>178</v>
      </c>
      <c r="B193" s="154">
        <v>7201</v>
      </c>
      <c r="C193" s="298" t="s">
        <v>7871</v>
      </c>
      <c r="D193" s="273" t="s">
        <v>2695</v>
      </c>
      <c r="E193" s="189" t="s">
        <v>5237</v>
      </c>
      <c r="F193" s="189" t="s">
        <v>7862</v>
      </c>
      <c r="G193" s="324" t="s">
        <v>7857</v>
      </c>
      <c r="H193" s="238" t="str">
        <f t="shared" si="6"/>
        <v>фото</v>
      </c>
      <c r="I193" s="171" t="s">
        <v>7867</v>
      </c>
      <c r="J193" s="172" t="s">
        <v>247</v>
      </c>
      <c r="K193" s="142">
        <v>2</v>
      </c>
      <c r="L193" s="440">
        <v>198.99</v>
      </c>
      <c r="M193" s="169">
        <v>5</v>
      </c>
      <c r="N193" s="173"/>
      <c r="O193" s="174">
        <f t="shared" si="7"/>
        <v>0</v>
      </c>
      <c r="P193" s="175">
        <v>4607109984246</v>
      </c>
      <c r="Q193" s="325"/>
      <c r="R193" s="176" t="s">
        <v>5492</v>
      </c>
    </row>
    <row r="194" spans="1:18" ht="35.65" customHeight="1" x14ac:dyDescent="0.2">
      <c r="A194" s="165">
        <v>179</v>
      </c>
      <c r="B194" s="154">
        <v>248</v>
      </c>
      <c r="C194" s="298" t="s">
        <v>2333</v>
      </c>
      <c r="D194" s="273" t="s">
        <v>2695</v>
      </c>
      <c r="E194" s="189" t="s">
        <v>5237</v>
      </c>
      <c r="F194" s="189" t="s">
        <v>2334</v>
      </c>
      <c r="G194" s="324" t="s">
        <v>3547</v>
      </c>
      <c r="H194" s="238" t="str">
        <f t="shared" si="6"/>
        <v>фото</v>
      </c>
      <c r="I194" s="171" t="s">
        <v>3548</v>
      </c>
      <c r="J194" s="172" t="s">
        <v>247</v>
      </c>
      <c r="K194" s="142">
        <v>2</v>
      </c>
      <c r="L194" s="440">
        <v>180.4</v>
      </c>
      <c r="M194" s="169">
        <v>5</v>
      </c>
      <c r="N194" s="173"/>
      <c r="O194" s="174">
        <f t="shared" si="7"/>
        <v>0</v>
      </c>
      <c r="P194" s="175">
        <v>4607109959930</v>
      </c>
      <c r="Q194" s="153"/>
      <c r="R194" s="176" t="s">
        <v>5492</v>
      </c>
    </row>
    <row r="195" spans="1:18" ht="24" x14ac:dyDescent="0.2">
      <c r="A195" s="165">
        <v>180</v>
      </c>
      <c r="B195" s="154">
        <v>10085</v>
      </c>
      <c r="C195" s="298" t="s">
        <v>3732</v>
      </c>
      <c r="D195" s="273" t="s">
        <v>2695</v>
      </c>
      <c r="E195" s="189" t="s">
        <v>5237</v>
      </c>
      <c r="F195" s="189" t="s">
        <v>3733</v>
      </c>
      <c r="G195" s="324" t="s">
        <v>3734</v>
      </c>
      <c r="H195" s="238" t="str">
        <f t="shared" si="6"/>
        <v>фото</v>
      </c>
      <c r="I195" s="171" t="s">
        <v>3735</v>
      </c>
      <c r="J195" s="172" t="s">
        <v>247</v>
      </c>
      <c r="K195" s="142">
        <v>2</v>
      </c>
      <c r="L195" s="440">
        <v>149.71</v>
      </c>
      <c r="M195" s="169">
        <v>5</v>
      </c>
      <c r="N195" s="173"/>
      <c r="O195" s="174">
        <f t="shared" si="7"/>
        <v>0</v>
      </c>
      <c r="P195" s="175">
        <v>4607105143876</v>
      </c>
      <c r="Q195" s="153"/>
      <c r="R195" s="176" t="s">
        <v>5492</v>
      </c>
    </row>
    <row r="196" spans="1:18" ht="24" x14ac:dyDescent="0.2">
      <c r="A196" s="165">
        <v>181</v>
      </c>
      <c r="B196" s="154">
        <v>10485</v>
      </c>
      <c r="C196" s="298" t="s">
        <v>3136</v>
      </c>
      <c r="D196" s="273" t="s">
        <v>2695</v>
      </c>
      <c r="E196" s="189" t="s">
        <v>5237</v>
      </c>
      <c r="F196" s="189" t="s">
        <v>3094</v>
      </c>
      <c r="G196" s="324" t="s">
        <v>3071</v>
      </c>
      <c r="H196" s="238" t="str">
        <f t="shared" si="6"/>
        <v>фото</v>
      </c>
      <c r="I196" s="171" t="s">
        <v>3116</v>
      </c>
      <c r="J196" s="172" t="s">
        <v>247</v>
      </c>
      <c r="K196" s="142">
        <v>1</v>
      </c>
      <c r="L196" s="440">
        <v>91.850000000000009</v>
      </c>
      <c r="M196" s="169">
        <v>5</v>
      </c>
      <c r="N196" s="173"/>
      <c r="O196" s="174">
        <f t="shared" si="7"/>
        <v>0</v>
      </c>
      <c r="P196" s="175">
        <v>4607109935811</v>
      </c>
      <c r="Q196" s="153"/>
      <c r="R196" s="176" t="s">
        <v>5492</v>
      </c>
    </row>
    <row r="197" spans="1:18" ht="24" x14ac:dyDescent="0.2">
      <c r="A197" s="165">
        <v>182</v>
      </c>
      <c r="B197" s="154">
        <v>13547</v>
      </c>
      <c r="C197" s="298" t="s">
        <v>2696</v>
      </c>
      <c r="D197" s="273" t="s">
        <v>2695</v>
      </c>
      <c r="E197" s="344" t="s">
        <v>5237</v>
      </c>
      <c r="F197" s="344" t="s">
        <v>2698</v>
      </c>
      <c r="G197" s="345" t="s">
        <v>2697</v>
      </c>
      <c r="H197" s="238" t="str">
        <f t="shared" si="6"/>
        <v>фото</v>
      </c>
      <c r="I197" s="171" t="s">
        <v>2699</v>
      </c>
      <c r="J197" s="172" t="s">
        <v>247</v>
      </c>
      <c r="K197" s="142">
        <v>2</v>
      </c>
      <c r="L197" s="440">
        <v>145.97</v>
      </c>
      <c r="M197" s="169">
        <v>5</v>
      </c>
      <c r="N197" s="173"/>
      <c r="O197" s="174">
        <f t="shared" si="7"/>
        <v>0</v>
      </c>
      <c r="P197" s="175">
        <v>4607105145924</v>
      </c>
      <c r="Q197" s="153" t="s">
        <v>578</v>
      </c>
      <c r="R197" s="176" t="s">
        <v>5492</v>
      </c>
    </row>
    <row r="198" spans="1:18" ht="15" x14ac:dyDescent="0.2">
      <c r="A198" s="165">
        <v>183</v>
      </c>
      <c r="B198" s="279"/>
      <c r="C198" s="279"/>
      <c r="D198" s="269"/>
      <c r="E198" s="272" t="s">
        <v>3028</v>
      </c>
      <c r="F198" s="271"/>
      <c r="G198" s="332"/>
      <c r="H198" s="170"/>
      <c r="I198" s="170"/>
      <c r="J198" s="170"/>
      <c r="K198" s="170"/>
      <c r="L198" s="170"/>
      <c r="M198" s="170"/>
      <c r="N198" s="170"/>
      <c r="O198" s="170"/>
      <c r="P198" s="392"/>
      <c r="Q198" s="170"/>
      <c r="R198" s="326"/>
    </row>
    <row r="199" spans="1:18" ht="31.35" customHeight="1" x14ac:dyDescent="0.2">
      <c r="A199" s="165">
        <v>184</v>
      </c>
      <c r="B199" s="154">
        <v>3687</v>
      </c>
      <c r="C199" s="298" t="s">
        <v>3961</v>
      </c>
      <c r="D199" s="273" t="s">
        <v>2679</v>
      </c>
      <c r="E199" s="189" t="s">
        <v>5237</v>
      </c>
      <c r="F199" s="189" t="s">
        <v>3974</v>
      </c>
      <c r="G199" s="324" t="s">
        <v>3991</v>
      </c>
      <c r="H199" s="238" t="str">
        <f t="shared" si="4"/>
        <v>фото</v>
      </c>
      <c r="I199" s="171" t="s">
        <v>4389</v>
      </c>
      <c r="J199" s="172" t="s">
        <v>247</v>
      </c>
      <c r="K199" s="142">
        <v>1</v>
      </c>
      <c r="L199" s="440">
        <v>124.41000000000001</v>
      </c>
      <c r="M199" s="169">
        <v>5</v>
      </c>
      <c r="N199" s="173"/>
      <c r="O199" s="174">
        <f t="shared" si="5"/>
        <v>0</v>
      </c>
      <c r="P199" s="175">
        <v>4607109983256</v>
      </c>
      <c r="Q199" s="153"/>
      <c r="R199" s="176" t="s">
        <v>5492</v>
      </c>
    </row>
    <row r="200" spans="1:18" ht="36" x14ac:dyDescent="0.2">
      <c r="A200" s="165">
        <v>185</v>
      </c>
      <c r="B200" s="154">
        <v>13563</v>
      </c>
      <c r="C200" s="298" t="s">
        <v>3678</v>
      </c>
      <c r="D200" s="273" t="s">
        <v>2679</v>
      </c>
      <c r="E200" s="189" t="s">
        <v>5237</v>
      </c>
      <c r="F200" s="189" t="s">
        <v>3679</v>
      </c>
      <c r="G200" s="324" t="s">
        <v>3680</v>
      </c>
      <c r="H200" s="238" t="str">
        <f t="shared" si="4"/>
        <v>фото</v>
      </c>
      <c r="I200" s="171" t="s">
        <v>3681</v>
      </c>
      <c r="J200" s="172" t="s">
        <v>247</v>
      </c>
      <c r="K200" s="142">
        <v>1</v>
      </c>
      <c r="L200" s="440">
        <v>124.41000000000001</v>
      </c>
      <c r="M200" s="169">
        <v>5</v>
      </c>
      <c r="N200" s="173"/>
      <c r="O200" s="174">
        <f t="shared" si="5"/>
        <v>0</v>
      </c>
      <c r="P200" s="175">
        <v>4607109920268</v>
      </c>
      <c r="Q200" s="153"/>
      <c r="R200" s="176" t="s">
        <v>5492</v>
      </c>
    </row>
    <row r="201" spans="1:18" ht="24" x14ac:dyDescent="0.2">
      <c r="A201" s="165">
        <v>186</v>
      </c>
      <c r="B201" s="154">
        <v>3172</v>
      </c>
      <c r="C201" s="298" t="s">
        <v>3682</v>
      </c>
      <c r="D201" s="273" t="s">
        <v>2679</v>
      </c>
      <c r="E201" s="189" t="s">
        <v>5237</v>
      </c>
      <c r="F201" s="189" t="s">
        <v>3683</v>
      </c>
      <c r="G201" s="324" t="s">
        <v>3684</v>
      </c>
      <c r="H201" s="238" t="str">
        <f t="shared" si="4"/>
        <v>фото</v>
      </c>
      <c r="I201" s="171" t="s">
        <v>3685</v>
      </c>
      <c r="J201" s="172" t="s">
        <v>247</v>
      </c>
      <c r="K201" s="142">
        <v>1</v>
      </c>
      <c r="L201" s="440">
        <v>124.41000000000001</v>
      </c>
      <c r="M201" s="169">
        <v>5</v>
      </c>
      <c r="N201" s="173"/>
      <c r="O201" s="174">
        <f t="shared" si="5"/>
        <v>0</v>
      </c>
      <c r="P201" s="175">
        <v>4607109983331</v>
      </c>
      <c r="Q201" s="153"/>
      <c r="R201" s="176" t="s">
        <v>5492</v>
      </c>
    </row>
    <row r="202" spans="1:18" ht="24" x14ac:dyDescent="0.2">
      <c r="A202" s="165">
        <v>187</v>
      </c>
      <c r="B202" s="154">
        <v>4141</v>
      </c>
      <c r="C202" s="298" t="s">
        <v>3962</v>
      </c>
      <c r="D202" s="273" t="s">
        <v>2679</v>
      </c>
      <c r="E202" s="189" t="s">
        <v>5237</v>
      </c>
      <c r="F202" s="189" t="s">
        <v>3975</v>
      </c>
      <c r="G202" s="324" t="s">
        <v>3992</v>
      </c>
      <c r="H202" s="238" t="str">
        <f t="shared" si="4"/>
        <v>фото</v>
      </c>
      <c r="I202" s="171" t="s">
        <v>4008</v>
      </c>
      <c r="J202" s="172" t="s">
        <v>247</v>
      </c>
      <c r="K202" s="142">
        <v>1</v>
      </c>
      <c r="L202" s="440">
        <v>124.41000000000001</v>
      </c>
      <c r="M202" s="169">
        <v>5</v>
      </c>
      <c r="N202" s="173"/>
      <c r="O202" s="174">
        <f t="shared" si="5"/>
        <v>0</v>
      </c>
      <c r="P202" s="175">
        <v>4607109983539</v>
      </c>
      <c r="Q202" s="153"/>
      <c r="R202" s="176" t="s">
        <v>5492</v>
      </c>
    </row>
    <row r="203" spans="1:18" ht="36" x14ac:dyDescent="0.2">
      <c r="A203" s="165">
        <v>188</v>
      </c>
      <c r="B203" s="154">
        <v>10505</v>
      </c>
      <c r="C203" s="298" t="s">
        <v>3686</v>
      </c>
      <c r="D203" s="273" t="s">
        <v>2679</v>
      </c>
      <c r="E203" s="189" t="s">
        <v>5237</v>
      </c>
      <c r="F203" s="189" t="s">
        <v>3687</v>
      </c>
      <c r="G203" s="324" t="s">
        <v>3688</v>
      </c>
      <c r="H203" s="238" t="str">
        <f t="shared" si="4"/>
        <v>фото</v>
      </c>
      <c r="I203" s="171" t="s">
        <v>3689</v>
      </c>
      <c r="J203" s="172" t="s">
        <v>247</v>
      </c>
      <c r="K203" s="142">
        <v>1</v>
      </c>
      <c r="L203" s="440">
        <v>124.41000000000001</v>
      </c>
      <c r="M203" s="169">
        <v>5</v>
      </c>
      <c r="N203" s="173"/>
      <c r="O203" s="174">
        <f t="shared" si="5"/>
        <v>0</v>
      </c>
      <c r="P203" s="175">
        <v>4607109931691</v>
      </c>
      <c r="Q203" s="153"/>
      <c r="R203" s="176" t="s">
        <v>5492</v>
      </c>
    </row>
    <row r="204" spans="1:18" ht="36" x14ac:dyDescent="0.2">
      <c r="A204" s="165">
        <v>189</v>
      </c>
      <c r="B204" s="154">
        <v>4144</v>
      </c>
      <c r="C204" s="298" t="s">
        <v>3562</v>
      </c>
      <c r="D204" s="273" t="s">
        <v>2679</v>
      </c>
      <c r="E204" s="189" t="s">
        <v>5237</v>
      </c>
      <c r="F204" s="189" t="s">
        <v>3690</v>
      </c>
      <c r="G204" s="324" t="s">
        <v>3691</v>
      </c>
      <c r="H204" s="238" t="str">
        <f t="shared" si="4"/>
        <v>фото</v>
      </c>
      <c r="I204" s="171" t="s">
        <v>3563</v>
      </c>
      <c r="J204" s="172" t="s">
        <v>247</v>
      </c>
      <c r="K204" s="142">
        <v>1</v>
      </c>
      <c r="L204" s="440">
        <v>124.41000000000001</v>
      </c>
      <c r="M204" s="169">
        <v>5</v>
      </c>
      <c r="N204" s="173"/>
      <c r="O204" s="174">
        <f t="shared" si="5"/>
        <v>0</v>
      </c>
      <c r="P204" s="175">
        <v>4607109983379</v>
      </c>
      <c r="Q204" s="153"/>
      <c r="R204" s="176" t="s">
        <v>5492</v>
      </c>
    </row>
    <row r="205" spans="1:18" ht="15" x14ac:dyDescent="0.2">
      <c r="A205" s="165">
        <v>190</v>
      </c>
      <c r="B205" s="279"/>
      <c r="C205" s="279"/>
      <c r="D205" s="269"/>
      <c r="E205" s="272" t="s">
        <v>3028</v>
      </c>
      <c r="F205" s="271"/>
      <c r="G205" s="332"/>
      <c r="H205" s="170"/>
      <c r="I205" s="170"/>
      <c r="J205" s="170"/>
      <c r="K205" s="170"/>
      <c r="L205" s="170"/>
      <c r="M205" s="170"/>
      <c r="N205" s="170"/>
      <c r="O205" s="170"/>
      <c r="P205" s="392"/>
      <c r="Q205" s="170"/>
      <c r="R205" s="326"/>
    </row>
    <row r="206" spans="1:18" ht="24" x14ac:dyDescent="0.2">
      <c r="A206" s="165">
        <v>191</v>
      </c>
      <c r="B206" s="154">
        <v>11650</v>
      </c>
      <c r="C206" s="298" t="s">
        <v>2681</v>
      </c>
      <c r="D206" s="273" t="s">
        <v>2679</v>
      </c>
      <c r="E206" s="189" t="s">
        <v>5237</v>
      </c>
      <c r="F206" s="189" t="s">
        <v>2683</v>
      </c>
      <c r="G206" s="324" t="s">
        <v>2682</v>
      </c>
      <c r="H206" s="238" t="str">
        <f t="shared" si="4"/>
        <v>фото</v>
      </c>
      <c r="I206" s="171" t="s">
        <v>2684</v>
      </c>
      <c r="J206" s="172" t="s">
        <v>247</v>
      </c>
      <c r="K206" s="142">
        <v>1</v>
      </c>
      <c r="L206" s="440">
        <v>115.94</v>
      </c>
      <c r="M206" s="169">
        <v>5</v>
      </c>
      <c r="N206" s="173"/>
      <c r="O206" s="174">
        <f t="shared" si="5"/>
        <v>0</v>
      </c>
      <c r="P206" s="175">
        <v>4607105129542</v>
      </c>
      <c r="Q206" s="153"/>
      <c r="R206" s="176" t="s">
        <v>5492</v>
      </c>
    </row>
    <row r="207" spans="1:18" ht="36" x14ac:dyDescent="0.2">
      <c r="A207" s="165">
        <v>192</v>
      </c>
      <c r="B207" s="154">
        <v>6408</v>
      </c>
      <c r="C207" s="298" t="s">
        <v>3692</v>
      </c>
      <c r="D207" s="273" t="s">
        <v>2679</v>
      </c>
      <c r="E207" s="189" t="s">
        <v>5237</v>
      </c>
      <c r="F207" s="189" t="s">
        <v>3693</v>
      </c>
      <c r="G207" s="324" t="s">
        <v>3694</v>
      </c>
      <c r="H207" s="238" t="str">
        <f t="shared" si="4"/>
        <v>фото</v>
      </c>
      <c r="I207" s="171" t="s">
        <v>3695</v>
      </c>
      <c r="J207" s="172" t="s">
        <v>247</v>
      </c>
      <c r="K207" s="142">
        <v>1</v>
      </c>
      <c r="L207" s="440">
        <v>115.94</v>
      </c>
      <c r="M207" s="169">
        <v>5</v>
      </c>
      <c r="N207" s="173"/>
      <c r="O207" s="174">
        <f t="shared" si="5"/>
        <v>0</v>
      </c>
      <c r="P207" s="175">
        <v>4607109968529</v>
      </c>
      <c r="Q207" s="153"/>
      <c r="R207" s="176" t="s">
        <v>5492</v>
      </c>
    </row>
    <row r="208" spans="1:18" ht="30" x14ac:dyDescent="0.2">
      <c r="A208" s="165">
        <v>193</v>
      </c>
      <c r="B208" s="154">
        <v>2205</v>
      </c>
      <c r="C208" s="298" t="s">
        <v>3946</v>
      </c>
      <c r="D208" s="273" t="s">
        <v>2679</v>
      </c>
      <c r="E208" s="189" t="s">
        <v>5237</v>
      </c>
      <c r="F208" s="189" t="s">
        <v>3899</v>
      </c>
      <c r="G208" s="324" t="s">
        <v>3915</v>
      </c>
      <c r="H208" s="238" t="str">
        <f t="shared" si="4"/>
        <v>фото</v>
      </c>
      <c r="I208" s="171" t="s">
        <v>3930</v>
      </c>
      <c r="J208" s="172" t="s">
        <v>247</v>
      </c>
      <c r="K208" s="142">
        <v>1</v>
      </c>
      <c r="L208" s="440">
        <v>115.94</v>
      </c>
      <c r="M208" s="169">
        <v>5</v>
      </c>
      <c r="N208" s="173"/>
      <c r="O208" s="174">
        <f t="shared" si="5"/>
        <v>0</v>
      </c>
      <c r="P208" s="175">
        <v>4607109931592</v>
      </c>
      <c r="Q208" s="153"/>
      <c r="R208" s="176" t="s">
        <v>5492</v>
      </c>
    </row>
    <row r="209" spans="1:18" ht="48" x14ac:dyDescent="0.2">
      <c r="A209" s="165">
        <v>194</v>
      </c>
      <c r="B209" s="154">
        <v>10677</v>
      </c>
      <c r="C209" s="298" t="s">
        <v>3696</v>
      </c>
      <c r="D209" s="273" t="s">
        <v>2679</v>
      </c>
      <c r="E209" s="189" t="s">
        <v>5237</v>
      </c>
      <c r="F209" s="189" t="s">
        <v>3697</v>
      </c>
      <c r="G209" s="324" t="s">
        <v>3698</v>
      </c>
      <c r="H209" s="238" t="str">
        <f t="shared" si="4"/>
        <v>фото</v>
      </c>
      <c r="I209" s="171" t="s">
        <v>3699</v>
      </c>
      <c r="J209" s="172" t="s">
        <v>247</v>
      </c>
      <c r="K209" s="142">
        <v>1</v>
      </c>
      <c r="L209" s="440">
        <v>115.94</v>
      </c>
      <c r="M209" s="169">
        <v>5</v>
      </c>
      <c r="N209" s="173"/>
      <c r="O209" s="174">
        <f t="shared" si="5"/>
        <v>0</v>
      </c>
      <c r="P209" s="175">
        <v>4607109931363</v>
      </c>
      <c r="Q209" s="153"/>
      <c r="R209" s="176" t="s">
        <v>5492</v>
      </c>
    </row>
    <row r="210" spans="1:18" ht="36" x14ac:dyDescent="0.2">
      <c r="A210" s="165">
        <v>195</v>
      </c>
      <c r="B210" s="154">
        <v>2824</v>
      </c>
      <c r="C210" s="298" t="s">
        <v>5270</v>
      </c>
      <c r="D210" s="273" t="s">
        <v>2679</v>
      </c>
      <c r="E210" s="189" t="s">
        <v>5237</v>
      </c>
      <c r="F210" s="189" t="s">
        <v>5331</v>
      </c>
      <c r="G210" s="324" t="s">
        <v>5396</v>
      </c>
      <c r="H210" s="238" t="str">
        <f t="shared" si="4"/>
        <v>фото</v>
      </c>
      <c r="I210" s="171" t="s">
        <v>5461</v>
      </c>
      <c r="J210" s="172" t="s">
        <v>247</v>
      </c>
      <c r="K210" s="142">
        <v>1</v>
      </c>
      <c r="L210" s="440">
        <v>118.25000000000001</v>
      </c>
      <c r="M210" s="169">
        <v>5</v>
      </c>
      <c r="N210" s="173"/>
      <c r="O210" s="174">
        <f t="shared" si="5"/>
        <v>0</v>
      </c>
      <c r="P210" s="175">
        <v>4607105145399</v>
      </c>
      <c r="Q210" s="325" t="s">
        <v>4718</v>
      </c>
      <c r="R210" s="176" t="s">
        <v>5492</v>
      </c>
    </row>
    <row r="211" spans="1:18" ht="36" x14ac:dyDescent="0.2">
      <c r="A211" s="165">
        <v>196</v>
      </c>
      <c r="B211" s="154">
        <v>2952</v>
      </c>
      <c r="C211" s="298" t="s">
        <v>2685</v>
      </c>
      <c r="D211" s="273" t="s">
        <v>2679</v>
      </c>
      <c r="E211" s="189" t="s">
        <v>5237</v>
      </c>
      <c r="F211" s="189" t="s">
        <v>2687</v>
      </c>
      <c r="G211" s="324" t="s">
        <v>2686</v>
      </c>
      <c r="H211" s="238" t="str">
        <f t="shared" si="4"/>
        <v>фото</v>
      </c>
      <c r="I211" s="171" t="s">
        <v>2688</v>
      </c>
      <c r="J211" s="172" t="s">
        <v>247</v>
      </c>
      <c r="K211" s="142">
        <v>1</v>
      </c>
      <c r="L211" s="440">
        <v>115.94</v>
      </c>
      <c r="M211" s="169">
        <v>5</v>
      </c>
      <c r="N211" s="173"/>
      <c r="O211" s="174">
        <f t="shared" si="5"/>
        <v>0</v>
      </c>
      <c r="P211" s="175">
        <v>4607109952016</v>
      </c>
      <c r="Q211" s="153"/>
      <c r="R211" s="176" t="s">
        <v>5492</v>
      </c>
    </row>
    <row r="212" spans="1:18" ht="24" x14ac:dyDescent="0.2">
      <c r="A212" s="165">
        <v>197</v>
      </c>
      <c r="B212" s="154">
        <v>11126</v>
      </c>
      <c r="C212" s="298" t="s">
        <v>3947</v>
      </c>
      <c r="D212" s="273" t="s">
        <v>2679</v>
      </c>
      <c r="E212" s="189" t="s">
        <v>5237</v>
      </c>
      <c r="F212" s="189" t="s">
        <v>3900</v>
      </c>
      <c r="G212" s="324" t="s">
        <v>3916</v>
      </c>
      <c r="H212" s="238" t="str">
        <f t="shared" si="4"/>
        <v>фото</v>
      </c>
      <c r="I212" s="171" t="s">
        <v>3931</v>
      </c>
      <c r="J212" s="172" t="s">
        <v>247</v>
      </c>
      <c r="K212" s="142">
        <v>1</v>
      </c>
      <c r="L212" s="440">
        <v>115.94</v>
      </c>
      <c r="M212" s="169">
        <v>5</v>
      </c>
      <c r="N212" s="173"/>
      <c r="O212" s="174">
        <f t="shared" si="5"/>
        <v>0</v>
      </c>
      <c r="P212" s="175">
        <v>4607109930274</v>
      </c>
      <c r="Q212" s="153"/>
      <c r="R212" s="176" t="s">
        <v>5492</v>
      </c>
    </row>
    <row r="213" spans="1:18" ht="24" x14ac:dyDescent="0.2">
      <c r="A213" s="165">
        <v>198</v>
      </c>
      <c r="B213" s="154">
        <v>425</v>
      </c>
      <c r="C213" s="298" t="s">
        <v>3948</v>
      </c>
      <c r="D213" s="273" t="s">
        <v>2679</v>
      </c>
      <c r="E213" s="189" t="s">
        <v>5237</v>
      </c>
      <c r="F213" s="189" t="s">
        <v>3901</v>
      </c>
      <c r="G213" s="324" t="s">
        <v>3917</v>
      </c>
      <c r="H213" s="238" t="str">
        <f t="shared" si="4"/>
        <v>фото</v>
      </c>
      <c r="I213" s="171" t="s">
        <v>3932</v>
      </c>
      <c r="J213" s="172" t="s">
        <v>247</v>
      </c>
      <c r="K213" s="142">
        <v>1</v>
      </c>
      <c r="L213" s="440">
        <v>115.94</v>
      </c>
      <c r="M213" s="169">
        <v>5</v>
      </c>
      <c r="N213" s="173"/>
      <c r="O213" s="174">
        <f t="shared" si="5"/>
        <v>0</v>
      </c>
      <c r="P213" s="175">
        <v>4607105129566</v>
      </c>
      <c r="Q213" s="153"/>
      <c r="R213" s="176" t="s">
        <v>5492</v>
      </c>
    </row>
    <row r="214" spans="1:18" ht="36" x14ac:dyDescent="0.2">
      <c r="A214" s="165">
        <v>199</v>
      </c>
      <c r="B214" s="154">
        <v>7083</v>
      </c>
      <c r="C214" s="298" t="s">
        <v>5271</v>
      </c>
      <c r="D214" s="273" t="s">
        <v>2679</v>
      </c>
      <c r="E214" s="189" t="s">
        <v>5237</v>
      </c>
      <c r="F214" s="189" t="s">
        <v>5332</v>
      </c>
      <c r="G214" s="324" t="s">
        <v>5397</v>
      </c>
      <c r="H214" s="238" t="str">
        <f t="shared" si="4"/>
        <v>фото</v>
      </c>
      <c r="I214" s="171" t="s">
        <v>5462</v>
      </c>
      <c r="J214" s="172" t="s">
        <v>247</v>
      </c>
      <c r="K214" s="142">
        <v>1</v>
      </c>
      <c r="L214" s="440">
        <v>115.94</v>
      </c>
      <c r="M214" s="169">
        <v>5</v>
      </c>
      <c r="N214" s="173"/>
      <c r="O214" s="174">
        <f t="shared" si="5"/>
        <v>0</v>
      </c>
      <c r="P214" s="175">
        <v>4607105144903</v>
      </c>
      <c r="Q214" s="325" t="s">
        <v>4718</v>
      </c>
      <c r="R214" s="176" t="s">
        <v>5492</v>
      </c>
    </row>
    <row r="215" spans="1:18" ht="24" x14ac:dyDescent="0.2">
      <c r="A215" s="165">
        <v>200</v>
      </c>
      <c r="B215" s="154">
        <v>14463</v>
      </c>
      <c r="C215" s="298" t="s">
        <v>2689</v>
      </c>
      <c r="D215" s="273" t="s">
        <v>2679</v>
      </c>
      <c r="E215" s="189" t="s">
        <v>5237</v>
      </c>
      <c r="F215" s="189" t="s">
        <v>2691</v>
      </c>
      <c r="G215" s="324" t="s">
        <v>2690</v>
      </c>
      <c r="H215" s="238" t="str">
        <f t="shared" si="4"/>
        <v>фото</v>
      </c>
      <c r="I215" s="171" t="s">
        <v>2692</v>
      </c>
      <c r="J215" s="172" t="s">
        <v>247</v>
      </c>
      <c r="K215" s="142">
        <v>1</v>
      </c>
      <c r="L215" s="440">
        <v>115.94</v>
      </c>
      <c r="M215" s="169">
        <v>5</v>
      </c>
      <c r="N215" s="173"/>
      <c r="O215" s="174">
        <f t="shared" si="5"/>
        <v>0</v>
      </c>
      <c r="P215" s="175">
        <v>4607105129573</v>
      </c>
      <c r="Q215" s="153"/>
      <c r="R215" s="176" t="s">
        <v>5492</v>
      </c>
    </row>
    <row r="216" spans="1:18" ht="24" x14ac:dyDescent="0.2">
      <c r="A216" s="165">
        <v>201</v>
      </c>
      <c r="B216" s="154">
        <v>13708</v>
      </c>
      <c r="C216" s="298" t="s">
        <v>4232</v>
      </c>
      <c r="D216" s="273" t="s">
        <v>2679</v>
      </c>
      <c r="E216" s="189" t="s">
        <v>5237</v>
      </c>
      <c r="F216" s="189" t="s">
        <v>4246</v>
      </c>
      <c r="G216" s="324" t="s">
        <v>4261</v>
      </c>
      <c r="H216" s="238" t="str">
        <f t="shared" ref="H216:H279" si="8">HYPERLINK("https://www.gardenbulbs.ru/images/promoline_CL/thumbnails/"&amp;C216&amp;".jpg","фото")</f>
        <v>фото</v>
      </c>
      <c r="I216" s="171" t="s">
        <v>4280</v>
      </c>
      <c r="J216" s="172" t="s">
        <v>247</v>
      </c>
      <c r="K216" s="142">
        <v>1</v>
      </c>
      <c r="L216" s="440">
        <v>115.94</v>
      </c>
      <c r="M216" s="169">
        <v>5</v>
      </c>
      <c r="N216" s="173"/>
      <c r="O216" s="174">
        <f t="shared" si="5"/>
        <v>0</v>
      </c>
      <c r="P216" s="175">
        <v>4607109919880</v>
      </c>
      <c r="Q216" s="153"/>
      <c r="R216" s="176" t="s">
        <v>5492</v>
      </c>
    </row>
    <row r="217" spans="1:18" ht="36" x14ac:dyDescent="0.2">
      <c r="A217" s="165">
        <v>202</v>
      </c>
      <c r="B217" s="154">
        <v>7850</v>
      </c>
      <c r="C217" s="298" t="s">
        <v>5272</v>
      </c>
      <c r="D217" s="273" t="s">
        <v>2679</v>
      </c>
      <c r="E217" s="189" t="s">
        <v>5237</v>
      </c>
      <c r="F217" s="189" t="s">
        <v>5333</v>
      </c>
      <c r="G217" s="324" t="s">
        <v>5398</v>
      </c>
      <c r="H217" s="238" t="str">
        <f t="shared" si="8"/>
        <v>фото</v>
      </c>
      <c r="I217" s="171" t="s">
        <v>5463</v>
      </c>
      <c r="J217" s="172" t="s">
        <v>247</v>
      </c>
      <c r="K217" s="142">
        <v>1</v>
      </c>
      <c r="L217" s="440">
        <v>115.94</v>
      </c>
      <c r="M217" s="169">
        <v>5</v>
      </c>
      <c r="N217" s="173"/>
      <c r="O217" s="174">
        <f t="shared" ref="O217:O280" si="9">IF(ISERROR(L217*N217),0,L217*N217)</f>
        <v>0</v>
      </c>
      <c r="P217" s="175">
        <v>4607109932629</v>
      </c>
      <c r="Q217" s="153"/>
      <c r="R217" s="176" t="s">
        <v>5492</v>
      </c>
    </row>
    <row r="218" spans="1:18" ht="24" x14ac:dyDescent="0.2">
      <c r="A218" s="165">
        <v>203</v>
      </c>
      <c r="B218" s="154">
        <v>4276</v>
      </c>
      <c r="C218" s="298" t="s">
        <v>5273</v>
      </c>
      <c r="D218" s="273" t="s">
        <v>2679</v>
      </c>
      <c r="E218" s="344" t="s">
        <v>5237</v>
      </c>
      <c r="F218" s="344" t="s">
        <v>5334</v>
      </c>
      <c r="G218" s="345" t="s">
        <v>5399</v>
      </c>
      <c r="H218" s="238" t="str">
        <f t="shared" si="8"/>
        <v>фото</v>
      </c>
      <c r="I218" s="171" t="s">
        <v>5464</v>
      </c>
      <c r="J218" s="172" t="s">
        <v>247</v>
      </c>
      <c r="K218" s="142">
        <v>1</v>
      </c>
      <c r="L218" s="440">
        <v>115.94</v>
      </c>
      <c r="M218" s="169">
        <v>5</v>
      </c>
      <c r="N218" s="173"/>
      <c r="O218" s="174">
        <f t="shared" si="9"/>
        <v>0</v>
      </c>
      <c r="P218" s="175">
        <v>4607109928042</v>
      </c>
      <c r="Q218" s="153" t="s">
        <v>578</v>
      </c>
      <c r="R218" s="176" t="s">
        <v>5492</v>
      </c>
    </row>
    <row r="219" spans="1:18" ht="36" x14ac:dyDescent="0.2">
      <c r="A219" s="165">
        <v>204</v>
      </c>
      <c r="B219" s="154">
        <v>11564</v>
      </c>
      <c r="C219" s="298" t="s">
        <v>3700</v>
      </c>
      <c r="D219" s="273" t="s">
        <v>2679</v>
      </c>
      <c r="E219" s="189" t="s">
        <v>5237</v>
      </c>
      <c r="F219" s="189" t="s">
        <v>3701</v>
      </c>
      <c r="G219" s="324" t="s">
        <v>3702</v>
      </c>
      <c r="H219" s="238" t="str">
        <f t="shared" si="8"/>
        <v>фото</v>
      </c>
      <c r="I219" s="171" t="s">
        <v>3703</v>
      </c>
      <c r="J219" s="172" t="s">
        <v>247</v>
      </c>
      <c r="K219" s="142">
        <v>1</v>
      </c>
      <c r="L219" s="440">
        <v>115.94</v>
      </c>
      <c r="M219" s="169">
        <v>5</v>
      </c>
      <c r="N219" s="173"/>
      <c r="O219" s="174">
        <f t="shared" si="9"/>
        <v>0</v>
      </c>
      <c r="P219" s="175">
        <v>4607109963814</v>
      </c>
      <c r="Q219" s="153"/>
      <c r="R219" s="176" t="s">
        <v>5492</v>
      </c>
    </row>
    <row r="220" spans="1:18" ht="36" x14ac:dyDescent="0.2">
      <c r="A220" s="165">
        <v>205</v>
      </c>
      <c r="B220" s="154">
        <v>10030</v>
      </c>
      <c r="C220" s="298" t="s">
        <v>3704</v>
      </c>
      <c r="D220" s="273" t="s">
        <v>2679</v>
      </c>
      <c r="E220" s="189" t="s">
        <v>5237</v>
      </c>
      <c r="F220" s="189" t="s">
        <v>3705</v>
      </c>
      <c r="G220" s="324" t="s">
        <v>3706</v>
      </c>
      <c r="H220" s="238" t="str">
        <f t="shared" si="8"/>
        <v>фото</v>
      </c>
      <c r="I220" s="171" t="s">
        <v>3707</v>
      </c>
      <c r="J220" s="172" t="s">
        <v>247</v>
      </c>
      <c r="K220" s="142">
        <v>1</v>
      </c>
      <c r="L220" s="440">
        <v>115.94</v>
      </c>
      <c r="M220" s="169">
        <v>5</v>
      </c>
      <c r="N220" s="173"/>
      <c r="O220" s="174">
        <f t="shared" si="9"/>
        <v>0</v>
      </c>
      <c r="P220" s="175">
        <v>4607109987667</v>
      </c>
      <c r="Q220" s="153"/>
      <c r="R220" s="176" t="s">
        <v>5492</v>
      </c>
    </row>
    <row r="221" spans="1:18" ht="36" x14ac:dyDescent="0.2">
      <c r="A221" s="165">
        <v>206</v>
      </c>
      <c r="B221" s="154">
        <v>10058</v>
      </c>
      <c r="C221" s="298" t="s">
        <v>3708</v>
      </c>
      <c r="D221" s="273" t="s">
        <v>2679</v>
      </c>
      <c r="E221" s="189" t="s">
        <v>5237</v>
      </c>
      <c r="F221" s="189" t="s">
        <v>3709</v>
      </c>
      <c r="G221" s="324" t="s">
        <v>3710</v>
      </c>
      <c r="H221" s="238" t="str">
        <f t="shared" si="8"/>
        <v>фото</v>
      </c>
      <c r="I221" s="171" t="s">
        <v>3711</v>
      </c>
      <c r="J221" s="172" t="s">
        <v>247</v>
      </c>
      <c r="K221" s="142">
        <v>1</v>
      </c>
      <c r="L221" s="440">
        <v>115.94</v>
      </c>
      <c r="M221" s="169">
        <v>5</v>
      </c>
      <c r="N221" s="173"/>
      <c r="O221" s="174">
        <f t="shared" si="9"/>
        <v>0</v>
      </c>
      <c r="P221" s="175">
        <v>4607109924075</v>
      </c>
      <c r="Q221" s="153"/>
      <c r="R221" s="176" t="s">
        <v>5492</v>
      </c>
    </row>
    <row r="222" spans="1:18" ht="36" x14ac:dyDescent="0.2">
      <c r="A222" s="165">
        <v>207</v>
      </c>
      <c r="B222" s="154">
        <v>4523</v>
      </c>
      <c r="C222" s="298" t="s">
        <v>5274</v>
      </c>
      <c r="D222" s="273" t="s">
        <v>2679</v>
      </c>
      <c r="E222" s="189" t="s">
        <v>5237</v>
      </c>
      <c r="F222" s="189" t="s">
        <v>5335</v>
      </c>
      <c r="G222" s="324" t="s">
        <v>5400</v>
      </c>
      <c r="H222" s="238" t="str">
        <f t="shared" si="8"/>
        <v>фото</v>
      </c>
      <c r="I222" s="171" t="s">
        <v>5465</v>
      </c>
      <c r="J222" s="172" t="s">
        <v>247</v>
      </c>
      <c r="K222" s="142">
        <v>1</v>
      </c>
      <c r="L222" s="440">
        <v>102.08</v>
      </c>
      <c r="M222" s="169">
        <v>5</v>
      </c>
      <c r="N222" s="173"/>
      <c r="O222" s="174">
        <f t="shared" si="9"/>
        <v>0</v>
      </c>
      <c r="P222" s="175">
        <v>4607109953891</v>
      </c>
      <c r="Q222" s="153"/>
      <c r="R222" s="176" t="s">
        <v>5492</v>
      </c>
    </row>
    <row r="223" spans="1:18" ht="30" x14ac:dyDescent="0.2">
      <c r="A223" s="165">
        <v>208</v>
      </c>
      <c r="B223" s="154">
        <v>13523</v>
      </c>
      <c r="C223" s="298" t="s">
        <v>4233</v>
      </c>
      <c r="D223" s="273" t="s">
        <v>2679</v>
      </c>
      <c r="E223" s="189" t="s">
        <v>5237</v>
      </c>
      <c r="F223" s="189" t="s">
        <v>4247</v>
      </c>
      <c r="G223" s="324" t="s">
        <v>4262</v>
      </c>
      <c r="H223" s="238" t="str">
        <f t="shared" si="8"/>
        <v>фото</v>
      </c>
      <c r="I223" s="171" t="s">
        <v>4281</v>
      </c>
      <c r="J223" s="172" t="s">
        <v>247</v>
      </c>
      <c r="K223" s="142">
        <v>1</v>
      </c>
      <c r="L223" s="440">
        <v>115.94</v>
      </c>
      <c r="M223" s="169">
        <v>5</v>
      </c>
      <c r="N223" s="173"/>
      <c r="O223" s="174">
        <f t="shared" si="9"/>
        <v>0</v>
      </c>
      <c r="P223" s="175">
        <v>4607105145894</v>
      </c>
      <c r="Q223" s="153"/>
      <c r="R223" s="176" t="s">
        <v>5492</v>
      </c>
    </row>
    <row r="224" spans="1:18" ht="36" x14ac:dyDescent="0.2">
      <c r="A224" s="165">
        <v>209</v>
      </c>
      <c r="B224" s="154">
        <v>16508</v>
      </c>
      <c r="C224" s="298" t="s">
        <v>3949</v>
      </c>
      <c r="D224" s="273" t="s">
        <v>2679</v>
      </c>
      <c r="E224" s="189" t="s">
        <v>5237</v>
      </c>
      <c r="F224" s="189" t="s">
        <v>3902</v>
      </c>
      <c r="G224" s="324" t="s">
        <v>3918</v>
      </c>
      <c r="H224" s="238" t="str">
        <f t="shared" si="8"/>
        <v>фото</v>
      </c>
      <c r="I224" s="171" t="s">
        <v>3933</v>
      </c>
      <c r="J224" s="172" t="s">
        <v>247</v>
      </c>
      <c r="K224" s="142">
        <v>1</v>
      </c>
      <c r="L224" s="440">
        <v>118.25000000000001</v>
      </c>
      <c r="M224" s="169">
        <v>5</v>
      </c>
      <c r="N224" s="173"/>
      <c r="O224" s="174">
        <f t="shared" si="9"/>
        <v>0</v>
      </c>
      <c r="P224" s="175">
        <v>4607109920312</v>
      </c>
      <c r="Q224" s="153"/>
      <c r="R224" s="176" t="s">
        <v>5492</v>
      </c>
    </row>
    <row r="225" spans="1:18" ht="36" x14ac:dyDescent="0.2">
      <c r="A225" s="165">
        <v>210</v>
      </c>
      <c r="B225" s="154">
        <v>7019</v>
      </c>
      <c r="C225" s="298" t="s">
        <v>5275</v>
      </c>
      <c r="D225" s="273" t="s">
        <v>2679</v>
      </c>
      <c r="E225" s="344" t="s">
        <v>5237</v>
      </c>
      <c r="F225" s="344" t="s">
        <v>5336</v>
      </c>
      <c r="G225" s="345" t="s">
        <v>5401</v>
      </c>
      <c r="H225" s="238" t="str">
        <f t="shared" si="8"/>
        <v>фото</v>
      </c>
      <c r="I225" s="171" t="s">
        <v>5466</v>
      </c>
      <c r="J225" s="172" t="s">
        <v>247</v>
      </c>
      <c r="K225" s="142">
        <v>1</v>
      </c>
      <c r="L225" s="440">
        <v>115.94</v>
      </c>
      <c r="M225" s="169">
        <v>5</v>
      </c>
      <c r="N225" s="173"/>
      <c r="O225" s="174">
        <f t="shared" si="9"/>
        <v>0</v>
      </c>
      <c r="P225" s="175">
        <v>4607109982358</v>
      </c>
      <c r="Q225" s="153" t="s">
        <v>578</v>
      </c>
      <c r="R225" s="176" t="s">
        <v>5492</v>
      </c>
    </row>
    <row r="226" spans="1:18" ht="36" x14ac:dyDescent="0.2">
      <c r="A226" s="165">
        <v>211</v>
      </c>
      <c r="B226" s="154">
        <v>11502</v>
      </c>
      <c r="C226" s="298" t="s">
        <v>3950</v>
      </c>
      <c r="D226" s="273" t="s">
        <v>2679</v>
      </c>
      <c r="E226" s="189" t="s">
        <v>5237</v>
      </c>
      <c r="F226" s="189" t="s">
        <v>3903</v>
      </c>
      <c r="G226" s="324" t="s">
        <v>3919</v>
      </c>
      <c r="H226" s="238" t="str">
        <f t="shared" si="8"/>
        <v>фото</v>
      </c>
      <c r="I226" s="171" t="s">
        <v>3934</v>
      </c>
      <c r="J226" s="172" t="s">
        <v>247</v>
      </c>
      <c r="K226" s="142">
        <v>1</v>
      </c>
      <c r="L226" s="440">
        <v>115.94</v>
      </c>
      <c r="M226" s="169">
        <v>5</v>
      </c>
      <c r="N226" s="173"/>
      <c r="O226" s="174">
        <f t="shared" si="9"/>
        <v>0</v>
      </c>
      <c r="P226" s="175">
        <v>4607109963937</v>
      </c>
      <c r="Q226" s="153"/>
      <c r="R226" s="176" t="s">
        <v>5492</v>
      </c>
    </row>
    <row r="227" spans="1:18" ht="15" x14ac:dyDescent="0.2">
      <c r="A227" s="165">
        <v>212</v>
      </c>
      <c r="B227" s="279"/>
      <c r="C227" s="279"/>
      <c r="D227" s="269"/>
      <c r="E227" s="272" t="s">
        <v>3028</v>
      </c>
      <c r="F227" s="271"/>
      <c r="G227" s="332"/>
      <c r="H227" s="170"/>
      <c r="I227" s="170"/>
      <c r="J227" s="170"/>
      <c r="K227" s="170"/>
      <c r="L227" s="170"/>
      <c r="M227" s="170"/>
      <c r="N227" s="170"/>
      <c r="O227" s="170"/>
      <c r="P227" s="392"/>
      <c r="Q227" s="170"/>
      <c r="R227" s="326"/>
    </row>
    <row r="228" spans="1:18" ht="26.45" customHeight="1" x14ac:dyDescent="0.2">
      <c r="A228" s="165">
        <v>213</v>
      </c>
      <c r="B228" s="154">
        <v>11905</v>
      </c>
      <c r="C228" s="298" t="s">
        <v>2323</v>
      </c>
      <c r="D228" s="273" t="s">
        <v>2679</v>
      </c>
      <c r="E228" s="189" t="s">
        <v>5237</v>
      </c>
      <c r="F228" s="189" t="s">
        <v>3053</v>
      </c>
      <c r="G228" s="324" t="s">
        <v>3049</v>
      </c>
      <c r="H228" s="238" t="str">
        <f t="shared" si="8"/>
        <v>фото</v>
      </c>
      <c r="I228" s="171" t="s">
        <v>2793</v>
      </c>
      <c r="J228" s="172" t="s">
        <v>247</v>
      </c>
      <c r="K228" s="142">
        <v>2</v>
      </c>
      <c r="L228" s="440">
        <v>205.70000000000002</v>
      </c>
      <c r="M228" s="169">
        <v>5</v>
      </c>
      <c r="N228" s="173"/>
      <c r="O228" s="174">
        <f t="shared" si="9"/>
        <v>0</v>
      </c>
      <c r="P228" s="175">
        <v>4607105129375</v>
      </c>
      <c r="Q228" s="153"/>
      <c r="R228" s="176" t="s">
        <v>5492</v>
      </c>
    </row>
    <row r="229" spans="1:18" ht="24" x14ac:dyDescent="0.2">
      <c r="A229" s="165">
        <v>214</v>
      </c>
      <c r="B229" s="154">
        <v>9427</v>
      </c>
      <c r="C229" s="298" t="s">
        <v>2364</v>
      </c>
      <c r="D229" s="273" t="s">
        <v>2679</v>
      </c>
      <c r="E229" s="189" t="s">
        <v>5237</v>
      </c>
      <c r="F229" s="189" t="s">
        <v>5337</v>
      </c>
      <c r="G229" s="324" t="s">
        <v>5402</v>
      </c>
      <c r="H229" s="238" t="str">
        <f t="shared" si="8"/>
        <v>фото</v>
      </c>
      <c r="I229" s="171" t="s">
        <v>5467</v>
      </c>
      <c r="J229" s="172" t="s">
        <v>247</v>
      </c>
      <c r="K229" s="142">
        <v>2</v>
      </c>
      <c r="L229" s="440">
        <v>216.81</v>
      </c>
      <c r="M229" s="169">
        <v>5</v>
      </c>
      <c r="N229" s="173"/>
      <c r="O229" s="174">
        <f t="shared" si="9"/>
        <v>0</v>
      </c>
      <c r="P229" s="175">
        <v>4607109931844</v>
      </c>
      <c r="Q229" s="153"/>
      <c r="R229" s="176" t="s">
        <v>5492</v>
      </c>
    </row>
    <row r="230" spans="1:18" ht="48" x14ac:dyDescent="0.2">
      <c r="A230" s="165">
        <v>215</v>
      </c>
      <c r="B230" s="154">
        <v>9535</v>
      </c>
      <c r="C230" s="298" t="s">
        <v>5276</v>
      </c>
      <c r="D230" s="273" t="s">
        <v>2679</v>
      </c>
      <c r="E230" s="344" t="s">
        <v>5237</v>
      </c>
      <c r="F230" s="344" t="s">
        <v>5338</v>
      </c>
      <c r="G230" s="345" t="s">
        <v>5403</v>
      </c>
      <c r="H230" s="238" t="str">
        <f t="shared" si="8"/>
        <v>фото</v>
      </c>
      <c r="I230" s="171" t="s">
        <v>5468</v>
      </c>
      <c r="J230" s="172" t="s">
        <v>248</v>
      </c>
      <c r="K230" s="142">
        <v>1</v>
      </c>
      <c r="L230" s="440">
        <v>159.82999999999998</v>
      </c>
      <c r="M230" s="169">
        <v>5</v>
      </c>
      <c r="N230" s="173"/>
      <c r="O230" s="174">
        <f t="shared" si="9"/>
        <v>0</v>
      </c>
      <c r="P230" s="175">
        <v>4607109987995</v>
      </c>
      <c r="Q230" s="153" t="s">
        <v>578</v>
      </c>
      <c r="R230" s="176" t="s">
        <v>5492</v>
      </c>
    </row>
    <row r="231" spans="1:18" ht="24" x14ac:dyDescent="0.2">
      <c r="A231" s="165">
        <v>216</v>
      </c>
      <c r="B231" s="154">
        <v>14853</v>
      </c>
      <c r="C231" s="298" t="s">
        <v>5277</v>
      </c>
      <c r="D231" s="273" t="s">
        <v>2679</v>
      </c>
      <c r="E231" s="189" t="s">
        <v>5237</v>
      </c>
      <c r="F231" s="189" t="s">
        <v>5339</v>
      </c>
      <c r="G231" s="324" t="s">
        <v>5404</v>
      </c>
      <c r="H231" s="238" t="str">
        <f t="shared" si="8"/>
        <v>фото</v>
      </c>
      <c r="I231" s="171" t="s">
        <v>5469</v>
      </c>
      <c r="J231" s="172" t="s">
        <v>8</v>
      </c>
      <c r="K231" s="142">
        <v>1</v>
      </c>
      <c r="L231" s="440">
        <v>107.69</v>
      </c>
      <c r="M231" s="169">
        <v>5</v>
      </c>
      <c r="N231" s="173"/>
      <c r="O231" s="174">
        <f t="shared" si="9"/>
        <v>0</v>
      </c>
      <c r="P231" s="175">
        <v>4607109964903</v>
      </c>
      <c r="Q231" s="153"/>
      <c r="R231" s="176" t="s">
        <v>5492</v>
      </c>
    </row>
    <row r="232" spans="1:18" ht="21.4" customHeight="1" x14ac:dyDescent="0.2">
      <c r="A232" s="165">
        <v>217</v>
      </c>
      <c r="B232" s="154">
        <v>3029</v>
      </c>
      <c r="C232" s="298" t="s">
        <v>3057</v>
      </c>
      <c r="D232" s="273" t="s">
        <v>2679</v>
      </c>
      <c r="E232" s="189" t="s">
        <v>5237</v>
      </c>
      <c r="F232" s="189" t="s">
        <v>3054</v>
      </c>
      <c r="G232" s="324" t="s">
        <v>3050</v>
      </c>
      <c r="H232" s="238" t="str">
        <f t="shared" si="8"/>
        <v>фото</v>
      </c>
      <c r="I232" s="171" t="s">
        <v>3047</v>
      </c>
      <c r="J232" s="172" t="s">
        <v>247</v>
      </c>
      <c r="K232" s="142">
        <v>1</v>
      </c>
      <c r="L232" s="440">
        <v>109.11999999999999</v>
      </c>
      <c r="M232" s="169">
        <v>5</v>
      </c>
      <c r="N232" s="173"/>
      <c r="O232" s="174">
        <f t="shared" si="9"/>
        <v>0</v>
      </c>
      <c r="P232" s="175">
        <v>4607109930205</v>
      </c>
      <c r="Q232" s="153"/>
      <c r="R232" s="176" t="s">
        <v>5492</v>
      </c>
    </row>
    <row r="233" spans="1:18" ht="21.6" customHeight="1" x14ac:dyDescent="0.2">
      <c r="A233" s="165">
        <v>218</v>
      </c>
      <c r="B233" s="154">
        <v>13534</v>
      </c>
      <c r="C233" s="298" t="s">
        <v>2061</v>
      </c>
      <c r="D233" s="273" t="s">
        <v>2679</v>
      </c>
      <c r="E233" s="189" t="s">
        <v>5237</v>
      </c>
      <c r="F233" s="189" t="s">
        <v>1638</v>
      </c>
      <c r="G233" s="324" t="s">
        <v>1639</v>
      </c>
      <c r="H233" s="238" t="str">
        <f t="shared" si="8"/>
        <v>фото</v>
      </c>
      <c r="I233" s="171" t="s">
        <v>2680</v>
      </c>
      <c r="J233" s="172" t="s">
        <v>247</v>
      </c>
      <c r="K233" s="142">
        <v>2</v>
      </c>
      <c r="L233" s="440">
        <v>199.87</v>
      </c>
      <c r="M233" s="169">
        <v>5</v>
      </c>
      <c r="N233" s="173"/>
      <c r="O233" s="174">
        <f t="shared" si="9"/>
        <v>0</v>
      </c>
      <c r="P233" s="175">
        <v>4607109961469</v>
      </c>
      <c r="Q233" s="153"/>
      <c r="R233" s="176" t="s">
        <v>5492</v>
      </c>
    </row>
    <row r="234" spans="1:18" ht="36" x14ac:dyDescent="0.2">
      <c r="A234" s="165">
        <v>219</v>
      </c>
      <c r="B234" s="154">
        <v>3779</v>
      </c>
      <c r="C234" s="298" t="s">
        <v>3549</v>
      </c>
      <c r="D234" s="273" t="s">
        <v>2679</v>
      </c>
      <c r="E234" s="189" t="s">
        <v>5237</v>
      </c>
      <c r="F234" s="189" t="s">
        <v>3550</v>
      </c>
      <c r="G234" s="324" t="s">
        <v>3551</v>
      </c>
      <c r="H234" s="238" t="str">
        <f t="shared" si="8"/>
        <v>фото</v>
      </c>
      <c r="I234" s="171" t="s">
        <v>3552</v>
      </c>
      <c r="J234" s="172" t="s">
        <v>247</v>
      </c>
      <c r="K234" s="142">
        <v>1</v>
      </c>
      <c r="L234" s="440">
        <v>107.69</v>
      </c>
      <c r="M234" s="169">
        <v>5</v>
      </c>
      <c r="N234" s="173"/>
      <c r="O234" s="174">
        <f t="shared" si="9"/>
        <v>0</v>
      </c>
      <c r="P234" s="175">
        <v>4607109987759</v>
      </c>
      <c r="Q234" s="153"/>
      <c r="R234" s="176" t="s">
        <v>5492</v>
      </c>
    </row>
    <row r="235" spans="1:18" ht="36" x14ac:dyDescent="0.2">
      <c r="A235" s="165">
        <v>220</v>
      </c>
      <c r="B235" s="154">
        <v>3784</v>
      </c>
      <c r="C235" s="298" t="s">
        <v>5278</v>
      </c>
      <c r="D235" s="273" t="s">
        <v>2679</v>
      </c>
      <c r="E235" s="189" t="s">
        <v>5237</v>
      </c>
      <c r="F235" s="189" t="s">
        <v>5340</v>
      </c>
      <c r="G235" s="324" t="s">
        <v>5405</v>
      </c>
      <c r="H235" s="238" t="str">
        <f t="shared" si="8"/>
        <v>фото</v>
      </c>
      <c r="I235" s="171" t="s">
        <v>5470</v>
      </c>
      <c r="J235" s="172" t="s">
        <v>247</v>
      </c>
      <c r="K235" s="142">
        <v>2</v>
      </c>
      <c r="L235" s="440">
        <v>199.87</v>
      </c>
      <c r="M235" s="169">
        <v>5</v>
      </c>
      <c r="N235" s="173"/>
      <c r="O235" s="174">
        <f t="shared" si="9"/>
        <v>0</v>
      </c>
      <c r="P235" s="175">
        <v>4607109959473</v>
      </c>
      <c r="Q235" s="153"/>
      <c r="R235" s="176" t="s">
        <v>5492</v>
      </c>
    </row>
    <row r="236" spans="1:18" ht="24" x14ac:dyDescent="0.2">
      <c r="A236" s="165">
        <v>221</v>
      </c>
      <c r="B236" s="154">
        <v>10045</v>
      </c>
      <c r="C236" s="298" t="s">
        <v>5279</v>
      </c>
      <c r="D236" s="273" t="s">
        <v>2679</v>
      </c>
      <c r="E236" s="189" t="s">
        <v>5237</v>
      </c>
      <c r="F236" s="189" t="s">
        <v>5341</v>
      </c>
      <c r="G236" s="324" t="s">
        <v>5406</v>
      </c>
      <c r="H236" s="238" t="str">
        <f t="shared" si="8"/>
        <v>фото</v>
      </c>
      <c r="I236" s="171" t="s">
        <v>5471</v>
      </c>
      <c r="J236" s="172" t="s">
        <v>248</v>
      </c>
      <c r="K236" s="142">
        <v>1</v>
      </c>
      <c r="L236" s="440">
        <v>157.19000000000003</v>
      </c>
      <c r="M236" s="169">
        <v>5</v>
      </c>
      <c r="N236" s="173"/>
      <c r="O236" s="174">
        <f t="shared" si="9"/>
        <v>0</v>
      </c>
      <c r="P236" s="175">
        <v>4607109935804</v>
      </c>
      <c r="Q236" s="153"/>
      <c r="R236" s="176" t="s">
        <v>5492</v>
      </c>
    </row>
    <row r="237" spans="1:18" ht="24" x14ac:dyDescent="0.2">
      <c r="A237" s="165">
        <v>222</v>
      </c>
      <c r="B237" s="154">
        <v>3012</v>
      </c>
      <c r="C237" s="298" t="s">
        <v>3951</v>
      </c>
      <c r="D237" s="273" t="s">
        <v>2679</v>
      </c>
      <c r="E237" s="189" t="s">
        <v>5237</v>
      </c>
      <c r="F237" s="189" t="s">
        <v>3904</v>
      </c>
      <c r="G237" s="324" t="s">
        <v>3920</v>
      </c>
      <c r="H237" s="238" t="str">
        <f t="shared" si="8"/>
        <v>фото</v>
      </c>
      <c r="I237" s="171" t="s">
        <v>3935</v>
      </c>
      <c r="J237" s="172" t="s">
        <v>247</v>
      </c>
      <c r="K237" s="142">
        <v>2</v>
      </c>
      <c r="L237" s="440">
        <v>202.73</v>
      </c>
      <c r="M237" s="169">
        <v>5</v>
      </c>
      <c r="N237" s="173"/>
      <c r="O237" s="174">
        <f t="shared" si="9"/>
        <v>0</v>
      </c>
      <c r="P237" s="175">
        <v>4607109930236</v>
      </c>
      <c r="Q237" s="153"/>
      <c r="R237" s="176" t="s">
        <v>5492</v>
      </c>
    </row>
    <row r="238" spans="1:18" ht="24" x14ac:dyDescent="0.2">
      <c r="A238" s="165">
        <v>223</v>
      </c>
      <c r="B238" s="154">
        <v>11603</v>
      </c>
      <c r="C238" s="298" t="s">
        <v>3553</v>
      </c>
      <c r="D238" s="273" t="s">
        <v>2679</v>
      </c>
      <c r="E238" s="189" t="s">
        <v>5237</v>
      </c>
      <c r="F238" s="189" t="s">
        <v>3554</v>
      </c>
      <c r="G238" s="324" t="s">
        <v>3555</v>
      </c>
      <c r="H238" s="238" t="str">
        <f t="shared" si="8"/>
        <v>фото</v>
      </c>
      <c r="I238" s="171" t="s">
        <v>3556</v>
      </c>
      <c r="J238" s="172" t="s">
        <v>247</v>
      </c>
      <c r="K238" s="142">
        <v>2</v>
      </c>
      <c r="L238" s="440">
        <v>216.81</v>
      </c>
      <c r="M238" s="169">
        <v>5</v>
      </c>
      <c r="N238" s="173"/>
      <c r="O238" s="174">
        <f t="shared" si="9"/>
        <v>0</v>
      </c>
      <c r="P238" s="175">
        <v>4607109964071</v>
      </c>
      <c r="Q238" s="153"/>
      <c r="R238" s="176" t="s">
        <v>5492</v>
      </c>
    </row>
    <row r="239" spans="1:18" ht="36" x14ac:dyDescent="0.2">
      <c r="A239" s="165">
        <v>224</v>
      </c>
      <c r="B239" s="154">
        <v>3632</v>
      </c>
      <c r="C239" s="298" t="s">
        <v>849</v>
      </c>
      <c r="D239" s="273" t="s">
        <v>2679</v>
      </c>
      <c r="E239" s="189" t="s">
        <v>5237</v>
      </c>
      <c r="F239" s="189" t="s">
        <v>168</v>
      </c>
      <c r="G239" s="324" t="s">
        <v>169</v>
      </c>
      <c r="H239" s="238" t="str">
        <f t="shared" si="8"/>
        <v>фото</v>
      </c>
      <c r="I239" s="171" t="s">
        <v>3557</v>
      </c>
      <c r="J239" s="172" t="s">
        <v>247</v>
      </c>
      <c r="K239" s="142">
        <v>1</v>
      </c>
      <c r="L239" s="440">
        <v>106.15</v>
      </c>
      <c r="M239" s="169">
        <v>5</v>
      </c>
      <c r="N239" s="173"/>
      <c r="O239" s="174">
        <f t="shared" si="9"/>
        <v>0</v>
      </c>
      <c r="P239" s="175">
        <v>4607109931530</v>
      </c>
      <c r="Q239" s="153"/>
      <c r="R239" s="176" t="s">
        <v>5492</v>
      </c>
    </row>
    <row r="240" spans="1:18" ht="15.75" x14ac:dyDescent="0.2">
      <c r="A240" s="165">
        <v>225</v>
      </c>
      <c r="B240" s="154">
        <v>259</v>
      </c>
      <c r="C240" s="298" t="s">
        <v>3558</v>
      </c>
      <c r="D240" s="273" t="s">
        <v>2679</v>
      </c>
      <c r="E240" s="189" t="s">
        <v>5237</v>
      </c>
      <c r="F240" s="189" t="s">
        <v>3559</v>
      </c>
      <c r="G240" s="324" t="s">
        <v>3560</v>
      </c>
      <c r="H240" s="238" t="str">
        <f t="shared" si="8"/>
        <v>фото</v>
      </c>
      <c r="I240" s="171" t="s">
        <v>3561</v>
      </c>
      <c r="J240" s="172" t="s">
        <v>247</v>
      </c>
      <c r="K240" s="142">
        <v>2</v>
      </c>
      <c r="L240" s="440">
        <v>219.34000000000003</v>
      </c>
      <c r="M240" s="169">
        <v>5</v>
      </c>
      <c r="N240" s="173"/>
      <c r="O240" s="174">
        <f t="shared" si="9"/>
        <v>0</v>
      </c>
      <c r="P240" s="175">
        <v>4607109987469</v>
      </c>
      <c r="Q240" s="153"/>
      <c r="R240" s="176" t="s">
        <v>5492</v>
      </c>
    </row>
    <row r="241" spans="1:18" ht="21.4" customHeight="1" x14ac:dyDescent="0.2">
      <c r="A241" s="165">
        <v>226</v>
      </c>
      <c r="B241" s="154">
        <v>3008</v>
      </c>
      <c r="C241" s="298" t="s">
        <v>5280</v>
      </c>
      <c r="D241" s="273" t="s">
        <v>2679</v>
      </c>
      <c r="E241" s="189" t="s">
        <v>5237</v>
      </c>
      <c r="F241" s="189" t="s">
        <v>5342</v>
      </c>
      <c r="G241" s="324" t="s">
        <v>5407</v>
      </c>
      <c r="H241" s="238" t="str">
        <f t="shared" si="8"/>
        <v>фото</v>
      </c>
      <c r="I241" s="171" t="s">
        <v>2793</v>
      </c>
      <c r="J241" s="172" t="s">
        <v>247</v>
      </c>
      <c r="K241" s="142">
        <v>1</v>
      </c>
      <c r="L241" s="440">
        <v>106.15</v>
      </c>
      <c r="M241" s="169">
        <v>5</v>
      </c>
      <c r="N241" s="173"/>
      <c r="O241" s="174">
        <f t="shared" si="9"/>
        <v>0</v>
      </c>
      <c r="P241" s="175">
        <v>4607109960172</v>
      </c>
      <c r="Q241" s="153"/>
      <c r="R241" s="176" t="s">
        <v>5492</v>
      </c>
    </row>
    <row r="242" spans="1:18" ht="22.15" customHeight="1" x14ac:dyDescent="0.2">
      <c r="A242" s="165">
        <v>227</v>
      </c>
      <c r="B242" s="154">
        <v>662</v>
      </c>
      <c r="C242" s="298" t="s">
        <v>5281</v>
      </c>
      <c r="D242" s="273" t="s">
        <v>2679</v>
      </c>
      <c r="E242" s="344" t="s">
        <v>5237</v>
      </c>
      <c r="F242" s="344" t="s">
        <v>5343</v>
      </c>
      <c r="G242" s="345" t="s">
        <v>5408</v>
      </c>
      <c r="H242" s="238" t="str">
        <f t="shared" si="8"/>
        <v>фото</v>
      </c>
      <c r="I242" s="171" t="s">
        <v>5472</v>
      </c>
      <c r="J242" s="172" t="s">
        <v>247</v>
      </c>
      <c r="K242" s="142">
        <v>2</v>
      </c>
      <c r="L242" s="440">
        <v>199.87</v>
      </c>
      <c r="M242" s="169">
        <v>5</v>
      </c>
      <c r="N242" s="173"/>
      <c r="O242" s="174">
        <f t="shared" si="9"/>
        <v>0</v>
      </c>
      <c r="P242" s="175">
        <v>4607109983119</v>
      </c>
      <c r="Q242" s="153" t="s">
        <v>5493</v>
      </c>
      <c r="R242" s="176" t="s">
        <v>5492</v>
      </c>
    </row>
    <row r="243" spans="1:18" ht="26.45" customHeight="1" x14ac:dyDescent="0.2">
      <c r="A243" s="165">
        <v>228</v>
      </c>
      <c r="B243" s="154">
        <v>3691</v>
      </c>
      <c r="C243" s="298" t="s">
        <v>5282</v>
      </c>
      <c r="D243" s="273" t="s">
        <v>2679</v>
      </c>
      <c r="E243" s="344" t="s">
        <v>5237</v>
      </c>
      <c r="F243" s="344" t="s">
        <v>5344</v>
      </c>
      <c r="G243" s="345" t="s">
        <v>5409</v>
      </c>
      <c r="H243" s="238" t="str">
        <f t="shared" si="8"/>
        <v>фото</v>
      </c>
      <c r="I243" s="171" t="s">
        <v>3048</v>
      </c>
      <c r="J243" s="172" t="s">
        <v>247</v>
      </c>
      <c r="K243" s="142">
        <v>2</v>
      </c>
      <c r="L243" s="440">
        <v>194.48</v>
      </c>
      <c r="M243" s="169">
        <v>5</v>
      </c>
      <c r="N243" s="173"/>
      <c r="O243" s="174">
        <f t="shared" si="9"/>
        <v>0</v>
      </c>
      <c r="P243" s="175">
        <v>4607109983195</v>
      </c>
      <c r="Q243" s="153" t="s">
        <v>5493</v>
      </c>
      <c r="R243" s="176" t="s">
        <v>5492</v>
      </c>
    </row>
    <row r="244" spans="1:18" ht="36" x14ac:dyDescent="0.2">
      <c r="A244" s="165">
        <v>229</v>
      </c>
      <c r="B244" s="154">
        <v>14470</v>
      </c>
      <c r="C244" s="298" t="s">
        <v>5283</v>
      </c>
      <c r="D244" s="273" t="s">
        <v>2679</v>
      </c>
      <c r="E244" s="344" t="s">
        <v>5237</v>
      </c>
      <c r="F244" s="344" t="s">
        <v>5345</v>
      </c>
      <c r="G244" s="345" t="s">
        <v>5410</v>
      </c>
      <c r="H244" s="238" t="str">
        <f t="shared" si="8"/>
        <v>фото</v>
      </c>
      <c r="I244" s="171" t="s">
        <v>5473</v>
      </c>
      <c r="J244" s="172" t="s">
        <v>247</v>
      </c>
      <c r="K244" s="142">
        <v>1</v>
      </c>
      <c r="L244" s="440">
        <v>134.09</v>
      </c>
      <c r="M244" s="169">
        <v>5</v>
      </c>
      <c r="N244" s="173"/>
      <c r="O244" s="174">
        <f t="shared" si="9"/>
        <v>0</v>
      </c>
      <c r="P244" s="175">
        <v>4607109990407</v>
      </c>
      <c r="Q244" s="153" t="s">
        <v>578</v>
      </c>
      <c r="R244" s="176" t="s">
        <v>5492</v>
      </c>
    </row>
    <row r="245" spans="1:18" ht="24" x14ac:dyDescent="0.2">
      <c r="A245" s="165">
        <v>230</v>
      </c>
      <c r="B245" s="154">
        <v>5349</v>
      </c>
      <c r="C245" s="298" t="s">
        <v>3564</v>
      </c>
      <c r="D245" s="273" t="s">
        <v>2679</v>
      </c>
      <c r="E245" s="189" t="s">
        <v>5237</v>
      </c>
      <c r="F245" s="189" t="s">
        <v>3565</v>
      </c>
      <c r="G245" s="324" t="s">
        <v>3566</v>
      </c>
      <c r="H245" s="238" t="str">
        <f t="shared" si="8"/>
        <v>фото</v>
      </c>
      <c r="I245" s="171" t="s">
        <v>3567</v>
      </c>
      <c r="J245" s="172" t="s">
        <v>247</v>
      </c>
      <c r="K245" s="142">
        <v>2</v>
      </c>
      <c r="L245" s="440">
        <v>202.73</v>
      </c>
      <c r="M245" s="169">
        <v>5</v>
      </c>
      <c r="N245" s="173"/>
      <c r="O245" s="174">
        <f t="shared" si="9"/>
        <v>0</v>
      </c>
      <c r="P245" s="175">
        <v>4607109987742</v>
      </c>
      <c r="Q245" s="153"/>
      <c r="R245" s="176" t="s">
        <v>5492</v>
      </c>
    </row>
    <row r="246" spans="1:18" ht="36" x14ac:dyDescent="0.2">
      <c r="A246" s="165">
        <v>231</v>
      </c>
      <c r="B246" s="154">
        <v>7065</v>
      </c>
      <c r="C246" s="298" t="s">
        <v>3668</v>
      </c>
      <c r="D246" s="273" t="s">
        <v>2679</v>
      </c>
      <c r="E246" s="189" t="s">
        <v>5237</v>
      </c>
      <c r="F246" s="189" t="s">
        <v>3669</v>
      </c>
      <c r="G246" s="324" t="s">
        <v>3670</v>
      </c>
      <c r="H246" s="238" t="str">
        <f t="shared" si="8"/>
        <v>фото</v>
      </c>
      <c r="I246" s="171" t="s">
        <v>3671</v>
      </c>
      <c r="J246" s="172" t="s">
        <v>247</v>
      </c>
      <c r="K246" s="142">
        <v>1</v>
      </c>
      <c r="L246" s="440">
        <v>106.15</v>
      </c>
      <c r="M246" s="169">
        <v>5</v>
      </c>
      <c r="N246" s="173"/>
      <c r="O246" s="174">
        <f t="shared" si="9"/>
        <v>0</v>
      </c>
      <c r="P246" s="175">
        <v>4607105144323</v>
      </c>
      <c r="Q246" s="153"/>
      <c r="R246" s="176" t="s">
        <v>5492</v>
      </c>
    </row>
    <row r="247" spans="1:18" ht="27.75" customHeight="1" x14ac:dyDescent="0.2">
      <c r="A247" s="165">
        <v>232</v>
      </c>
      <c r="B247" s="154">
        <v>3045</v>
      </c>
      <c r="C247" s="298" t="s">
        <v>3568</v>
      </c>
      <c r="D247" s="273" t="s">
        <v>2679</v>
      </c>
      <c r="E247" s="189" t="s">
        <v>5237</v>
      </c>
      <c r="F247" s="189" t="s">
        <v>3569</v>
      </c>
      <c r="G247" s="324" t="s">
        <v>3570</v>
      </c>
      <c r="H247" s="238" t="str">
        <f t="shared" si="8"/>
        <v>фото</v>
      </c>
      <c r="I247" s="171" t="s">
        <v>3571</v>
      </c>
      <c r="J247" s="172" t="s">
        <v>248</v>
      </c>
      <c r="K247" s="142">
        <v>2</v>
      </c>
      <c r="L247" s="440">
        <v>172.04000000000002</v>
      </c>
      <c r="M247" s="169">
        <v>5</v>
      </c>
      <c r="N247" s="173"/>
      <c r="O247" s="174">
        <f t="shared" si="9"/>
        <v>0</v>
      </c>
      <c r="P247" s="175">
        <v>4607109971604</v>
      </c>
      <c r="Q247" s="153"/>
      <c r="R247" s="176" t="s">
        <v>5492</v>
      </c>
    </row>
    <row r="248" spans="1:18" ht="24" x14ac:dyDescent="0.2">
      <c r="A248" s="165">
        <v>233</v>
      </c>
      <c r="B248" s="154">
        <v>5388</v>
      </c>
      <c r="C248" s="298" t="s">
        <v>1330</v>
      </c>
      <c r="D248" s="273" t="s">
        <v>2679</v>
      </c>
      <c r="E248" s="189" t="s">
        <v>5237</v>
      </c>
      <c r="F248" s="189" t="s">
        <v>1321</v>
      </c>
      <c r="G248" s="324" t="s">
        <v>1320</v>
      </c>
      <c r="H248" s="238" t="str">
        <f t="shared" si="8"/>
        <v>фото</v>
      </c>
      <c r="I248" s="171" t="s">
        <v>3572</v>
      </c>
      <c r="J248" s="172" t="s">
        <v>247</v>
      </c>
      <c r="K248" s="142">
        <v>1</v>
      </c>
      <c r="L248" s="440">
        <v>104.94</v>
      </c>
      <c r="M248" s="169">
        <v>5</v>
      </c>
      <c r="N248" s="173"/>
      <c r="O248" s="174">
        <f t="shared" si="9"/>
        <v>0</v>
      </c>
      <c r="P248" s="175">
        <v>4607109960646</v>
      </c>
      <c r="Q248" s="153"/>
      <c r="R248" s="176" t="s">
        <v>5492</v>
      </c>
    </row>
    <row r="249" spans="1:18" ht="36" x14ac:dyDescent="0.2">
      <c r="A249" s="165">
        <v>234</v>
      </c>
      <c r="B249" s="154">
        <v>7164</v>
      </c>
      <c r="C249" s="298" t="s">
        <v>4234</v>
      </c>
      <c r="D249" s="273" t="s">
        <v>2679</v>
      </c>
      <c r="E249" s="189" t="s">
        <v>5237</v>
      </c>
      <c r="F249" s="189" t="s">
        <v>4248</v>
      </c>
      <c r="G249" s="324" t="s">
        <v>4263</v>
      </c>
      <c r="H249" s="238" t="str">
        <f t="shared" si="8"/>
        <v>фото</v>
      </c>
      <c r="I249" s="171" t="s">
        <v>4282</v>
      </c>
      <c r="J249" s="172" t="s">
        <v>247</v>
      </c>
      <c r="K249" s="142">
        <v>1</v>
      </c>
      <c r="L249" s="440">
        <v>103.51</v>
      </c>
      <c r="M249" s="169">
        <v>5</v>
      </c>
      <c r="N249" s="173"/>
      <c r="O249" s="174">
        <f t="shared" si="9"/>
        <v>0</v>
      </c>
      <c r="P249" s="175">
        <v>4607105143333</v>
      </c>
      <c r="Q249" s="325" t="s">
        <v>4718</v>
      </c>
      <c r="R249" s="176" t="s">
        <v>5492</v>
      </c>
    </row>
    <row r="250" spans="1:18" ht="24" x14ac:dyDescent="0.2">
      <c r="A250" s="165">
        <v>235</v>
      </c>
      <c r="B250" s="154">
        <v>7194</v>
      </c>
      <c r="C250" s="298" t="s">
        <v>3573</v>
      </c>
      <c r="D250" s="273" t="s">
        <v>2679</v>
      </c>
      <c r="E250" s="189" t="s">
        <v>5237</v>
      </c>
      <c r="F250" s="189" t="s">
        <v>3574</v>
      </c>
      <c r="G250" s="324" t="s">
        <v>3575</v>
      </c>
      <c r="H250" s="238" t="str">
        <f t="shared" si="8"/>
        <v>фото</v>
      </c>
      <c r="I250" s="171" t="s">
        <v>3576</v>
      </c>
      <c r="J250" s="172" t="s">
        <v>247</v>
      </c>
      <c r="K250" s="142">
        <v>2</v>
      </c>
      <c r="L250" s="440">
        <v>236.39000000000001</v>
      </c>
      <c r="M250" s="169">
        <v>5</v>
      </c>
      <c r="N250" s="173"/>
      <c r="O250" s="174">
        <f t="shared" si="9"/>
        <v>0</v>
      </c>
      <c r="P250" s="175">
        <v>4607109987391</v>
      </c>
      <c r="Q250" s="153"/>
      <c r="R250" s="176" t="s">
        <v>5492</v>
      </c>
    </row>
    <row r="251" spans="1:18" ht="28.5" customHeight="1" x14ac:dyDescent="0.2">
      <c r="A251" s="165">
        <v>236</v>
      </c>
      <c r="B251" s="154">
        <v>9431</v>
      </c>
      <c r="C251" s="298" t="s">
        <v>5284</v>
      </c>
      <c r="D251" s="273" t="s">
        <v>2679</v>
      </c>
      <c r="E251" s="189" t="s">
        <v>5237</v>
      </c>
      <c r="F251" s="189" t="s">
        <v>5346</v>
      </c>
      <c r="G251" s="324" t="s">
        <v>5411</v>
      </c>
      <c r="H251" s="238" t="str">
        <f t="shared" si="8"/>
        <v>фото</v>
      </c>
      <c r="I251" s="171" t="s">
        <v>5474</v>
      </c>
      <c r="J251" s="172" t="s">
        <v>247</v>
      </c>
      <c r="K251" s="142">
        <v>1</v>
      </c>
      <c r="L251" s="440">
        <v>106.15</v>
      </c>
      <c r="M251" s="169">
        <v>5</v>
      </c>
      <c r="N251" s="173"/>
      <c r="O251" s="174">
        <f t="shared" si="9"/>
        <v>0</v>
      </c>
      <c r="P251" s="175">
        <v>4607105145559</v>
      </c>
      <c r="Q251" s="325" t="s">
        <v>4718</v>
      </c>
      <c r="R251" s="176" t="s">
        <v>5492</v>
      </c>
    </row>
    <row r="252" spans="1:18" ht="24" x14ac:dyDescent="0.2">
      <c r="A252" s="165">
        <v>237</v>
      </c>
      <c r="B252" s="154">
        <v>11202</v>
      </c>
      <c r="C252" s="298" t="s">
        <v>3672</v>
      </c>
      <c r="D252" s="273" t="s">
        <v>2679</v>
      </c>
      <c r="E252" s="189" t="s">
        <v>5237</v>
      </c>
      <c r="F252" s="189" t="s">
        <v>3673</v>
      </c>
      <c r="G252" s="324" t="s">
        <v>3674</v>
      </c>
      <c r="H252" s="238" t="str">
        <f t="shared" si="8"/>
        <v>фото</v>
      </c>
      <c r="I252" s="171" t="s">
        <v>3675</v>
      </c>
      <c r="J252" s="172" t="s">
        <v>248</v>
      </c>
      <c r="K252" s="142">
        <v>1</v>
      </c>
      <c r="L252" s="440">
        <v>183.26000000000002</v>
      </c>
      <c r="M252" s="169">
        <v>5</v>
      </c>
      <c r="N252" s="173"/>
      <c r="O252" s="174">
        <f t="shared" si="9"/>
        <v>0</v>
      </c>
      <c r="P252" s="175">
        <v>4607109940051</v>
      </c>
      <c r="Q252" s="153"/>
      <c r="R252" s="176" t="s">
        <v>5492</v>
      </c>
    </row>
    <row r="253" spans="1:18" ht="24.95" customHeight="1" x14ac:dyDescent="0.2">
      <c r="A253" s="165">
        <v>238</v>
      </c>
      <c r="B253" s="154">
        <v>5319</v>
      </c>
      <c r="C253" s="298" t="s">
        <v>5285</v>
      </c>
      <c r="D253" s="273" t="s">
        <v>2679</v>
      </c>
      <c r="E253" s="344" t="s">
        <v>5237</v>
      </c>
      <c r="F253" s="344" t="s">
        <v>5347</v>
      </c>
      <c r="G253" s="345" t="s">
        <v>5412</v>
      </c>
      <c r="H253" s="238" t="str">
        <f t="shared" si="8"/>
        <v>фото</v>
      </c>
      <c r="I253" s="171" t="s">
        <v>5475</v>
      </c>
      <c r="J253" s="172" t="s">
        <v>247</v>
      </c>
      <c r="K253" s="142">
        <v>2</v>
      </c>
      <c r="L253" s="440">
        <v>202.73</v>
      </c>
      <c r="M253" s="169">
        <v>5</v>
      </c>
      <c r="N253" s="173"/>
      <c r="O253" s="174">
        <f t="shared" si="9"/>
        <v>0</v>
      </c>
      <c r="P253" s="175">
        <v>4607109982426</v>
      </c>
      <c r="Q253" s="153" t="s">
        <v>578</v>
      </c>
      <c r="R253" s="176" t="s">
        <v>5492</v>
      </c>
    </row>
    <row r="254" spans="1:18" ht="24" x14ac:dyDescent="0.2">
      <c r="A254" s="165">
        <v>239</v>
      </c>
      <c r="B254" s="154">
        <v>5749</v>
      </c>
      <c r="C254" s="298" t="s">
        <v>3676</v>
      </c>
      <c r="D254" s="273" t="s">
        <v>2679</v>
      </c>
      <c r="E254" s="189" t="s">
        <v>5237</v>
      </c>
      <c r="F254" s="189" t="s">
        <v>3093</v>
      </c>
      <c r="G254" s="324" t="s">
        <v>3070</v>
      </c>
      <c r="H254" s="238" t="str">
        <f t="shared" si="8"/>
        <v>фото</v>
      </c>
      <c r="I254" s="171" t="s">
        <v>3677</v>
      </c>
      <c r="J254" s="172" t="s">
        <v>247</v>
      </c>
      <c r="K254" s="142">
        <v>2</v>
      </c>
      <c r="L254" s="440">
        <v>197.34000000000003</v>
      </c>
      <c r="M254" s="169">
        <v>5</v>
      </c>
      <c r="N254" s="173"/>
      <c r="O254" s="174">
        <f t="shared" si="9"/>
        <v>0</v>
      </c>
      <c r="P254" s="175">
        <v>4607105144989</v>
      </c>
      <c r="Q254" s="153"/>
      <c r="R254" s="176" t="s">
        <v>5492</v>
      </c>
    </row>
    <row r="255" spans="1:18" ht="30" x14ac:dyDescent="0.2">
      <c r="A255" s="165">
        <v>240</v>
      </c>
      <c r="B255" s="154">
        <v>4716</v>
      </c>
      <c r="C255" s="298" t="s">
        <v>5286</v>
      </c>
      <c r="D255" s="273" t="s">
        <v>2679</v>
      </c>
      <c r="E255" s="344" t="s">
        <v>5237</v>
      </c>
      <c r="F255" s="344" t="s">
        <v>5348</v>
      </c>
      <c r="G255" s="345" t="s">
        <v>5413</v>
      </c>
      <c r="H255" s="238" t="str">
        <f t="shared" si="8"/>
        <v>фото</v>
      </c>
      <c r="I255" s="171" t="s">
        <v>5476</v>
      </c>
      <c r="J255" s="172" t="s">
        <v>247</v>
      </c>
      <c r="K255" s="142">
        <v>2</v>
      </c>
      <c r="L255" s="440">
        <v>193.60000000000002</v>
      </c>
      <c r="M255" s="169">
        <v>5</v>
      </c>
      <c r="N255" s="173"/>
      <c r="O255" s="174">
        <f t="shared" si="9"/>
        <v>0</v>
      </c>
      <c r="P255" s="175">
        <v>4607109984307</v>
      </c>
      <c r="Q255" s="153" t="s">
        <v>5493</v>
      </c>
      <c r="R255" s="176" t="s">
        <v>5492</v>
      </c>
    </row>
    <row r="256" spans="1:18" ht="22.9" customHeight="1" x14ac:dyDescent="0.2">
      <c r="A256" s="165">
        <v>241</v>
      </c>
      <c r="B256" s="154">
        <v>14843</v>
      </c>
      <c r="C256" s="298" t="s">
        <v>3058</v>
      </c>
      <c r="D256" s="273" t="s">
        <v>2679</v>
      </c>
      <c r="E256" s="189" t="s">
        <v>5237</v>
      </c>
      <c r="F256" s="189" t="s">
        <v>3055</v>
      </c>
      <c r="G256" s="324" t="s">
        <v>3051</v>
      </c>
      <c r="H256" s="238" t="str">
        <f t="shared" si="8"/>
        <v>фото</v>
      </c>
      <c r="I256" s="171" t="s">
        <v>3048</v>
      </c>
      <c r="J256" s="172" t="s">
        <v>247</v>
      </c>
      <c r="K256" s="142">
        <v>2</v>
      </c>
      <c r="L256" s="440">
        <v>216.81</v>
      </c>
      <c r="M256" s="169">
        <v>5</v>
      </c>
      <c r="N256" s="173"/>
      <c r="O256" s="174">
        <f t="shared" si="9"/>
        <v>0</v>
      </c>
      <c r="P256" s="175">
        <v>4607105129412</v>
      </c>
      <c r="Q256" s="153"/>
      <c r="R256" s="176" t="s">
        <v>5492</v>
      </c>
    </row>
    <row r="257" spans="1:18" ht="36" x14ac:dyDescent="0.2">
      <c r="A257" s="165">
        <v>242</v>
      </c>
      <c r="B257" s="154">
        <v>455</v>
      </c>
      <c r="C257" s="298" t="s">
        <v>4235</v>
      </c>
      <c r="D257" s="273" t="s">
        <v>2679</v>
      </c>
      <c r="E257" s="189" t="s">
        <v>5237</v>
      </c>
      <c r="F257" s="189" t="s">
        <v>4249</v>
      </c>
      <c r="G257" s="324" t="s">
        <v>4264</v>
      </c>
      <c r="H257" s="238" t="str">
        <f t="shared" si="8"/>
        <v>фото</v>
      </c>
      <c r="I257" s="171" t="s">
        <v>4283</v>
      </c>
      <c r="J257" s="172" t="s">
        <v>247</v>
      </c>
      <c r="K257" s="142">
        <v>2</v>
      </c>
      <c r="L257" s="440">
        <v>202.73</v>
      </c>
      <c r="M257" s="169">
        <v>5</v>
      </c>
      <c r="N257" s="173"/>
      <c r="O257" s="174">
        <f t="shared" si="9"/>
        <v>0</v>
      </c>
      <c r="P257" s="175">
        <v>4607109937709</v>
      </c>
      <c r="Q257" s="153"/>
      <c r="R257" s="176" t="s">
        <v>5492</v>
      </c>
    </row>
    <row r="258" spans="1:18" ht="24" x14ac:dyDescent="0.2">
      <c r="A258" s="165">
        <v>243</v>
      </c>
      <c r="B258" s="154">
        <v>9461</v>
      </c>
      <c r="C258" s="298" t="s">
        <v>3952</v>
      </c>
      <c r="D258" s="273" t="s">
        <v>2679</v>
      </c>
      <c r="E258" s="189" t="s">
        <v>5237</v>
      </c>
      <c r="F258" s="189" t="s">
        <v>3905</v>
      </c>
      <c r="G258" s="324" t="s">
        <v>3921</v>
      </c>
      <c r="H258" s="238" t="str">
        <f t="shared" si="8"/>
        <v>фото</v>
      </c>
      <c r="I258" s="171" t="s">
        <v>3936</v>
      </c>
      <c r="J258" s="172" t="s">
        <v>247</v>
      </c>
      <c r="K258" s="142">
        <v>2</v>
      </c>
      <c r="L258" s="440">
        <v>191.51000000000002</v>
      </c>
      <c r="M258" s="169">
        <v>5</v>
      </c>
      <c r="N258" s="173"/>
      <c r="O258" s="174">
        <f t="shared" si="9"/>
        <v>0</v>
      </c>
      <c r="P258" s="175">
        <v>4607109960660</v>
      </c>
      <c r="Q258" s="153"/>
      <c r="R258" s="176" t="s">
        <v>5492</v>
      </c>
    </row>
    <row r="259" spans="1:18" ht="15" x14ac:dyDescent="0.2">
      <c r="A259" s="165">
        <v>244</v>
      </c>
      <c r="B259" s="279"/>
      <c r="C259" s="279"/>
      <c r="D259" s="269"/>
      <c r="E259" s="272" t="s">
        <v>3027</v>
      </c>
      <c r="F259" s="271"/>
      <c r="G259" s="332"/>
      <c r="H259" s="170"/>
      <c r="I259" s="170"/>
      <c r="J259" s="170"/>
      <c r="K259" s="170"/>
      <c r="L259" s="170"/>
      <c r="M259" s="170"/>
      <c r="N259" s="170"/>
      <c r="O259" s="170"/>
      <c r="P259" s="392"/>
      <c r="Q259" s="170"/>
      <c r="R259" s="326"/>
    </row>
    <row r="260" spans="1:18" ht="36" x14ac:dyDescent="0.2">
      <c r="A260" s="165">
        <v>245</v>
      </c>
      <c r="B260" s="154">
        <v>5332</v>
      </c>
      <c r="C260" s="298" t="s">
        <v>3577</v>
      </c>
      <c r="D260" s="273" t="s">
        <v>2729</v>
      </c>
      <c r="E260" s="189" t="s">
        <v>5237</v>
      </c>
      <c r="F260" s="189" t="s">
        <v>3578</v>
      </c>
      <c r="G260" s="324" t="s">
        <v>3579</v>
      </c>
      <c r="H260" s="238" t="str">
        <f t="shared" si="8"/>
        <v>фото</v>
      </c>
      <c r="I260" s="171" t="s">
        <v>3580</v>
      </c>
      <c r="J260" s="172" t="s">
        <v>247</v>
      </c>
      <c r="K260" s="142">
        <v>1</v>
      </c>
      <c r="L260" s="440">
        <v>118.80000000000001</v>
      </c>
      <c r="M260" s="169">
        <v>5</v>
      </c>
      <c r="N260" s="173"/>
      <c r="O260" s="174">
        <f t="shared" si="9"/>
        <v>0</v>
      </c>
      <c r="P260" s="175">
        <v>4607109947135</v>
      </c>
      <c r="Q260" s="153"/>
      <c r="R260" s="176" t="s">
        <v>5492</v>
      </c>
    </row>
    <row r="261" spans="1:18" ht="23.65" customHeight="1" x14ac:dyDescent="0.2">
      <c r="A261" s="165">
        <v>246</v>
      </c>
      <c r="B261" s="154">
        <v>9407</v>
      </c>
      <c r="C261" s="298" t="s">
        <v>3150</v>
      </c>
      <c r="D261" s="273" t="s">
        <v>2729</v>
      </c>
      <c r="E261" s="189" t="s">
        <v>5237</v>
      </c>
      <c r="F261" s="189" t="s">
        <v>3581</v>
      </c>
      <c r="G261" s="324" t="s">
        <v>3582</v>
      </c>
      <c r="H261" s="238" t="str">
        <f t="shared" si="8"/>
        <v>фото</v>
      </c>
      <c r="I261" s="171" t="s">
        <v>3583</v>
      </c>
      <c r="J261" s="172" t="s">
        <v>247</v>
      </c>
      <c r="K261" s="142">
        <v>2</v>
      </c>
      <c r="L261" s="440">
        <v>152.57</v>
      </c>
      <c r="M261" s="169">
        <v>5</v>
      </c>
      <c r="N261" s="173"/>
      <c r="O261" s="174">
        <f t="shared" si="9"/>
        <v>0</v>
      </c>
      <c r="P261" s="175">
        <v>4607109959633</v>
      </c>
      <c r="Q261" s="153"/>
      <c r="R261" s="176" t="s">
        <v>5492</v>
      </c>
    </row>
    <row r="262" spans="1:18" ht="24" x14ac:dyDescent="0.2">
      <c r="A262" s="165">
        <v>247</v>
      </c>
      <c r="B262" s="154">
        <v>212</v>
      </c>
      <c r="C262" s="298" t="s">
        <v>3584</v>
      </c>
      <c r="D262" s="273" t="s">
        <v>2729</v>
      </c>
      <c r="E262" s="189" t="s">
        <v>5237</v>
      </c>
      <c r="F262" s="189" t="s">
        <v>3585</v>
      </c>
      <c r="G262" s="324" t="s">
        <v>3586</v>
      </c>
      <c r="H262" s="238" t="str">
        <f t="shared" si="8"/>
        <v>фото</v>
      </c>
      <c r="I262" s="171" t="s">
        <v>3587</v>
      </c>
      <c r="J262" s="172" t="s">
        <v>248</v>
      </c>
      <c r="K262" s="142">
        <v>1</v>
      </c>
      <c r="L262" s="440">
        <v>118.80000000000001</v>
      </c>
      <c r="M262" s="169">
        <v>5</v>
      </c>
      <c r="N262" s="173"/>
      <c r="O262" s="174">
        <f t="shared" si="9"/>
        <v>0</v>
      </c>
      <c r="P262" s="175">
        <v>4607109960264</v>
      </c>
      <c r="Q262" s="153"/>
      <c r="R262" s="176" t="s">
        <v>5492</v>
      </c>
    </row>
    <row r="263" spans="1:18" ht="23.65" customHeight="1" x14ac:dyDescent="0.2">
      <c r="A263" s="165">
        <v>248</v>
      </c>
      <c r="B263" s="154">
        <v>7984</v>
      </c>
      <c r="C263" s="298" t="s">
        <v>3744</v>
      </c>
      <c r="D263" s="273" t="s">
        <v>2729</v>
      </c>
      <c r="E263" s="189" t="s">
        <v>5237</v>
      </c>
      <c r="F263" s="189" t="s">
        <v>3745</v>
      </c>
      <c r="G263" s="324" t="s">
        <v>3746</v>
      </c>
      <c r="H263" s="238" t="str">
        <f t="shared" si="8"/>
        <v>фото</v>
      </c>
      <c r="I263" s="171" t="s">
        <v>3747</v>
      </c>
      <c r="J263" s="172" t="s">
        <v>247</v>
      </c>
      <c r="K263" s="142">
        <v>2</v>
      </c>
      <c r="L263" s="440">
        <v>163.79000000000002</v>
      </c>
      <c r="M263" s="169">
        <v>5</v>
      </c>
      <c r="N263" s="173"/>
      <c r="O263" s="174">
        <f t="shared" si="9"/>
        <v>0</v>
      </c>
      <c r="P263" s="175">
        <v>4607109936474</v>
      </c>
      <c r="Q263" s="153"/>
      <c r="R263" s="176" t="s">
        <v>5492</v>
      </c>
    </row>
    <row r="264" spans="1:18" ht="24" x14ac:dyDescent="0.2">
      <c r="A264" s="165">
        <v>249</v>
      </c>
      <c r="B264" s="154">
        <v>13620</v>
      </c>
      <c r="C264" s="298" t="s">
        <v>1332</v>
      </c>
      <c r="D264" s="273" t="s">
        <v>2729</v>
      </c>
      <c r="E264" s="189" t="s">
        <v>5237</v>
      </c>
      <c r="F264" s="189" t="s">
        <v>1327</v>
      </c>
      <c r="G264" s="324" t="s">
        <v>1326</v>
      </c>
      <c r="H264" s="238" t="str">
        <f t="shared" si="8"/>
        <v>фото</v>
      </c>
      <c r="I264" s="171" t="s">
        <v>2733</v>
      </c>
      <c r="J264" s="172" t="s">
        <v>247</v>
      </c>
      <c r="K264" s="142">
        <v>1</v>
      </c>
      <c r="L264" s="440">
        <v>77.11</v>
      </c>
      <c r="M264" s="169">
        <v>5</v>
      </c>
      <c r="N264" s="173"/>
      <c r="O264" s="174">
        <f t="shared" si="9"/>
        <v>0</v>
      </c>
      <c r="P264" s="175">
        <v>4607109961650</v>
      </c>
      <c r="Q264" s="153"/>
      <c r="R264" s="176" t="s">
        <v>5492</v>
      </c>
    </row>
    <row r="265" spans="1:18" ht="24" x14ac:dyDescent="0.2">
      <c r="A265" s="165">
        <v>250</v>
      </c>
      <c r="B265" s="154">
        <v>11112</v>
      </c>
      <c r="C265" s="298" t="s">
        <v>1908</v>
      </c>
      <c r="D265" s="273" t="s">
        <v>2729</v>
      </c>
      <c r="E265" s="189" t="s">
        <v>5237</v>
      </c>
      <c r="F265" s="189" t="s">
        <v>1910</v>
      </c>
      <c r="G265" s="324" t="s">
        <v>1909</v>
      </c>
      <c r="H265" s="238" t="str">
        <f t="shared" si="8"/>
        <v>фото</v>
      </c>
      <c r="I265" s="171" t="s">
        <v>2734</v>
      </c>
      <c r="J265" s="172" t="s">
        <v>247</v>
      </c>
      <c r="K265" s="142">
        <v>2</v>
      </c>
      <c r="L265" s="440">
        <v>157.19000000000003</v>
      </c>
      <c r="M265" s="169">
        <v>5</v>
      </c>
      <c r="N265" s="173"/>
      <c r="O265" s="174">
        <f t="shared" si="9"/>
        <v>0</v>
      </c>
      <c r="P265" s="175">
        <v>4607109959732</v>
      </c>
      <c r="Q265" s="153"/>
      <c r="R265" s="176" t="s">
        <v>5492</v>
      </c>
    </row>
    <row r="266" spans="1:18" ht="15.75" x14ac:dyDescent="0.2">
      <c r="A266" s="165">
        <v>251</v>
      </c>
      <c r="B266" s="154">
        <v>13533</v>
      </c>
      <c r="C266" s="298" t="s">
        <v>3748</v>
      </c>
      <c r="D266" s="273" t="s">
        <v>2729</v>
      </c>
      <c r="E266" s="189" t="s">
        <v>5237</v>
      </c>
      <c r="F266" s="189" t="s">
        <v>3749</v>
      </c>
      <c r="G266" s="324" t="s">
        <v>3750</v>
      </c>
      <c r="H266" s="238" t="str">
        <f t="shared" si="8"/>
        <v>фото</v>
      </c>
      <c r="I266" s="171" t="s">
        <v>3751</v>
      </c>
      <c r="J266" s="172" t="s">
        <v>248</v>
      </c>
      <c r="K266" s="142">
        <v>1</v>
      </c>
      <c r="L266" s="440">
        <v>88.99</v>
      </c>
      <c r="M266" s="169">
        <v>5</v>
      </c>
      <c r="N266" s="173"/>
      <c r="O266" s="174">
        <f t="shared" si="9"/>
        <v>0</v>
      </c>
      <c r="P266" s="175">
        <v>4607109961988</v>
      </c>
      <c r="Q266" s="153"/>
      <c r="R266" s="176" t="s">
        <v>5492</v>
      </c>
    </row>
    <row r="267" spans="1:18" ht="24" x14ac:dyDescent="0.2">
      <c r="A267" s="165">
        <v>252</v>
      </c>
      <c r="B267" s="154">
        <v>6285</v>
      </c>
      <c r="C267" s="298" t="s">
        <v>3963</v>
      </c>
      <c r="D267" s="273" t="s">
        <v>2729</v>
      </c>
      <c r="E267" s="344" t="s">
        <v>5237</v>
      </c>
      <c r="F267" s="344" t="s">
        <v>3976</v>
      </c>
      <c r="G267" s="345" t="s">
        <v>3993</v>
      </c>
      <c r="H267" s="238" t="str">
        <f t="shared" si="8"/>
        <v>фото</v>
      </c>
      <c r="I267" s="171" t="s">
        <v>4009</v>
      </c>
      <c r="J267" s="172" t="s">
        <v>248</v>
      </c>
      <c r="K267" s="142">
        <v>2</v>
      </c>
      <c r="L267" s="440">
        <v>209.77</v>
      </c>
      <c r="M267" s="169">
        <v>5</v>
      </c>
      <c r="N267" s="173"/>
      <c r="O267" s="174">
        <f t="shared" si="9"/>
        <v>0</v>
      </c>
      <c r="P267" s="175">
        <v>4607109973783</v>
      </c>
      <c r="Q267" s="153" t="s">
        <v>578</v>
      </c>
      <c r="R267" s="176" t="s">
        <v>5492</v>
      </c>
    </row>
    <row r="268" spans="1:18" ht="24" x14ac:dyDescent="0.2">
      <c r="A268" s="165">
        <v>253</v>
      </c>
      <c r="B268" s="154">
        <v>7104</v>
      </c>
      <c r="C268" s="298" t="s">
        <v>5287</v>
      </c>
      <c r="D268" s="273" t="s">
        <v>2729</v>
      </c>
      <c r="E268" s="189" t="s">
        <v>5237</v>
      </c>
      <c r="F268" s="189" t="s">
        <v>5349</v>
      </c>
      <c r="G268" s="324" t="s">
        <v>5414</v>
      </c>
      <c r="H268" s="238" t="str">
        <f t="shared" si="8"/>
        <v>фото</v>
      </c>
      <c r="I268" s="171" t="s">
        <v>5477</v>
      </c>
      <c r="J268" s="172" t="s">
        <v>248</v>
      </c>
      <c r="K268" s="142">
        <v>1</v>
      </c>
      <c r="L268" s="440">
        <v>124.41000000000001</v>
      </c>
      <c r="M268" s="169">
        <v>5</v>
      </c>
      <c r="N268" s="173"/>
      <c r="O268" s="174">
        <f t="shared" si="9"/>
        <v>0</v>
      </c>
      <c r="P268" s="175">
        <v>4607109987551</v>
      </c>
      <c r="Q268" s="153"/>
      <c r="R268" s="176" t="s">
        <v>5492</v>
      </c>
    </row>
    <row r="269" spans="1:18" ht="15.75" x14ac:dyDescent="0.2">
      <c r="A269" s="165">
        <v>254</v>
      </c>
      <c r="B269" s="154">
        <v>5311</v>
      </c>
      <c r="C269" s="298" t="s">
        <v>5288</v>
      </c>
      <c r="D269" s="273" t="s">
        <v>2729</v>
      </c>
      <c r="E269" s="344" t="s">
        <v>5237</v>
      </c>
      <c r="F269" s="344" t="s">
        <v>5350</v>
      </c>
      <c r="G269" s="345" t="s">
        <v>5415</v>
      </c>
      <c r="H269" s="238" t="str">
        <f t="shared" si="8"/>
        <v>фото</v>
      </c>
      <c r="I269" s="171" t="s">
        <v>5478</v>
      </c>
      <c r="J269" s="172" t="s">
        <v>247</v>
      </c>
      <c r="K269" s="142">
        <v>2</v>
      </c>
      <c r="L269" s="440">
        <v>160.05000000000001</v>
      </c>
      <c r="M269" s="169">
        <v>5</v>
      </c>
      <c r="N269" s="173"/>
      <c r="O269" s="174">
        <f t="shared" si="9"/>
        <v>0</v>
      </c>
      <c r="P269" s="175">
        <v>4607109922231</v>
      </c>
      <c r="Q269" s="153" t="s">
        <v>578</v>
      </c>
      <c r="R269" s="176" t="s">
        <v>5492</v>
      </c>
    </row>
    <row r="270" spans="1:18" ht="24" x14ac:dyDescent="0.2">
      <c r="A270" s="165">
        <v>255</v>
      </c>
      <c r="B270" s="154">
        <v>4269</v>
      </c>
      <c r="C270" s="298" t="s">
        <v>4300</v>
      </c>
      <c r="D270" s="273" t="s">
        <v>2729</v>
      </c>
      <c r="E270" s="344" t="s">
        <v>5237</v>
      </c>
      <c r="F270" s="344" t="s">
        <v>4352</v>
      </c>
      <c r="G270" s="345" t="s">
        <v>4316</v>
      </c>
      <c r="H270" s="238" t="str">
        <f t="shared" si="8"/>
        <v>фото</v>
      </c>
      <c r="I270" s="171" t="s">
        <v>4390</v>
      </c>
      <c r="J270" s="172" t="s">
        <v>247</v>
      </c>
      <c r="K270" s="142">
        <v>2</v>
      </c>
      <c r="L270" s="440">
        <v>157.19000000000003</v>
      </c>
      <c r="M270" s="169">
        <v>5</v>
      </c>
      <c r="N270" s="173"/>
      <c r="O270" s="174">
        <f t="shared" si="9"/>
        <v>0</v>
      </c>
      <c r="P270" s="175">
        <v>4607109990292</v>
      </c>
      <c r="Q270" s="153" t="s">
        <v>578</v>
      </c>
      <c r="R270" s="176" t="s">
        <v>5492</v>
      </c>
    </row>
    <row r="271" spans="1:18" ht="15.75" x14ac:dyDescent="0.2">
      <c r="A271" s="165">
        <v>256</v>
      </c>
      <c r="B271" s="154">
        <v>5770</v>
      </c>
      <c r="C271" s="298" t="s">
        <v>3138</v>
      </c>
      <c r="D271" s="273" t="s">
        <v>2729</v>
      </c>
      <c r="E271" s="189" t="s">
        <v>5237</v>
      </c>
      <c r="F271" s="189" t="s">
        <v>3096</v>
      </c>
      <c r="G271" s="324" t="s">
        <v>3074</v>
      </c>
      <c r="H271" s="238" t="str">
        <f t="shared" si="8"/>
        <v>фото</v>
      </c>
      <c r="I271" s="171" t="s">
        <v>3118</v>
      </c>
      <c r="J271" s="172" t="s">
        <v>247</v>
      </c>
      <c r="K271" s="142">
        <v>1</v>
      </c>
      <c r="L271" s="440">
        <v>116.93</v>
      </c>
      <c r="M271" s="169">
        <v>5</v>
      </c>
      <c r="N271" s="173"/>
      <c r="O271" s="174">
        <f t="shared" si="9"/>
        <v>0</v>
      </c>
      <c r="P271" s="175">
        <v>4607109987674</v>
      </c>
      <c r="Q271" s="153"/>
      <c r="R271" s="176" t="s">
        <v>5492</v>
      </c>
    </row>
    <row r="272" spans="1:18" ht="15.75" x14ac:dyDescent="0.2">
      <c r="A272" s="165">
        <v>257</v>
      </c>
      <c r="B272" s="154">
        <v>14844</v>
      </c>
      <c r="C272" s="298" t="s">
        <v>3752</v>
      </c>
      <c r="D272" s="273" t="s">
        <v>2729</v>
      </c>
      <c r="E272" s="189" t="s">
        <v>5237</v>
      </c>
      <c r="F272" s="189" t="s">
        <v>3753</v>
      </c>
      <c r="G272" s="324" t="s">
        <v>3754</v>
      </c>
      <c r="H272" s="238" t="str">
        <f t="shared" si="8"/>
        <v>фото</v>
      </c>
      <c r="I272" s="171" t="s">
        <v>3755</v>
      </c>
      <c r="J272" s="172" t="s">
        <v>248</v>
      </c>
      <c r="K272" s="142">
        <v>2</v>
      </c>
      <c r="L272" s="440">
        <v>182.05</v>
      </c>
      <c r="M272" s="169">
        <v>5</v>
      </c>
      <c r="N272" s="173"/>
      <c r="O272" s="174">
        <f t="shared" si="9"/>
        <v>0</v>
      </c>
      <c r="P272" s="175">
        <v>4607105129641</v>
      </c>
      <c r="Q272" s="153"/>
      <c r="R272" s="176" t="s">
        <v>5492</v>
      </c>
    </row>
    <row r="273" spans="1:18" ht="24" x14ac:dyDescent="0.2">
      <c r="A273" s="165">
        <v>258</v>
      </c>
      <c r="B273" s="154">
        <v>11424</v>
      </c>
      <c r="C273" s="298" t="s">
        <v>4236</v>
      </c>
      <c r="D273" s="273" t="s">
        <v>2729</v>
      </c>
      <c r="E273" s="189" t="s">
        <v>5237</v>
      </c>
      <c r="F273" s="189" t="s">
        <v>4250</v>
      </c>
      <c r="G273" s="324" t="s">
        <v>4265</v>
      </c>
      <c r="H273" s="238" t="str">
        <f t="shared" si="8"/>
        <v>фото</v>
      </c>
      <c r="I273" s="171" t="s">
        <v>4284</v>
      </c>
      <c r="J273" s="172" t="s">
        <v>247</v>
      </c>
      <c r="K273" s="142">
        <v>1</v>
      </c>
      <c r="L273" s="440">
        <v>117.36999999999999</v>
      </c>
      <c r="M273" s="169">
        <v>5</v>
      </c>
      <c r="N273" s="173"/>
      <c r="O273" s="174">
        <f t="shared" si="9"/>
        <v>0</v>
      </c>
      <c r="P273" s="175">
        <v>4607105129757</v>
      </c>
      <c r="Q273" s="153"/>
      <c r="R273" s="176" t="s">
        <v>5492</v>
      </c>
    </row>
    <row r="274" spans="1:18" ht="15.75" x14ac:dyDescent="0.2">
      <c r="A274" s="165">
        <v>259</v>
      </c>
      <c r="B274" s="154">
        <v>3660</v>
      </c>
      <c r="C274" s="298" t="s">
        <v>1503</v>
      </c>
      <c r="D274" s="273" t="s">
        <v>2729</v>
      </c>
      <c r="E274" s="189" t="s">
        <v>5237</v>
      </c>
      <c r="F274" s="189" t="s">
        <v>5351</v>
      </c>
      <c r="G274" s="324" t="s">
        <v>5416</v>
      </c>
      <c r="H274" s="238" t="str">
        <f t="shared" si="8"/>
        <v>фото</v>
      </c>
      <c r="I274" s="171" t="s">
        <v>5479</v>
      </c>
      <c r="J274" s="172" t="s">
        <v>247</v>
      </c>
      <c r="K274" s="142">
        <v>2</v>
      </c>
      <c r="L274" s="440">
        <v>177.87</v>
      </c>
      <c r="M274" s="169">
        <v>5</v>
      </c>
      <c r="N274" s="173"/>
      <c r="O274" s="174">
        <f t="shared" si="9"/>
        <v>0</v>
      </c>
      <c r="P274" s="175">
        <v>4607109962190</v>
      </c>
      <c r="Q274" s="153"/>
      <c r="R274" s="176" t="s">
        <v>5492</v>
      </c>
    </row>
    <row r="275" spans="1:18" ht="15.75" x14ac:dyDescent="0.2">
      <c r="A275" s="165">
        <v>260</v>
      </c>
      <c r="B275" s="154">
        <v>3642</v>
      </c>
      <c r="C275" s="298" t="s">
        <v>3756</v>
      </c>
      <c r="D275" s="273" t="s">
        <v>2729</v>
      </c>
      <c r="E275" s="189" t="s">
        <v>5237</v>
      </c>
      <c r="F275" s="189" t="s">
        <v>3757</v>
      </c>
      <c r="G275" s="324" t="s">
        <v>3758</v>
      </c>
      <c r="H275" s="238" t="str">
        <f t="shared" si="8"/>
        <v>фото</v>
      </c>
      <c r="I275" s="171" t="s">
        <v>3759</v>
      </c>
      <c r="J275" s="172" t="s">
        <v>247</v>
      </c>
      <c r="K275" s="142">
        <v>1</v>
      </c>
      <c r="L275" s="440">
        <v>118.80000000000001</v>
      </c>
      <c r="M275" s="169">
        <v>5</v>
      </c>
      <c r="N275" s="173"/>
      <c r="O275" s="174">
        <f t="shared" si="9"/>
        <v>0</v>
      </c>
      <c r="P275" s="175">
        <v>4607109960370</v>
      </c>
      <c r="Q275" s="153"/>
      <c r="R275" s="176" t="s">
        <v>5492</v>
      </c>
    </row>
    <row r="276" spans="1:18" ht="24" x14ac:dyDescent="0.2">
      <c r="A276" s="165">
        <v>261</v>
      </c>
      <c r="B276" s="154">
        <v>10658</v>
      </c>
      <c r="C276" s="298" t="s">
        <v>3965</v>
      </c>
      <c r="D276" s="273" t="s">
        <v>2729</v>
      </c>
      <c r="E276" s="189" t="s">
        <v>5237</v>
      </c>
      <c r="F276" s="189" t="s">
        <v>3978</v>
      </c>
      <c r="G276" s="324" t="s">
        <v>3995</v>
      </c>
      <c r="H276" s="238" t="str">
        <f t="shared" si="8"/>
        <v>фото</v>
      </c>
      <c r="I276" s="171" t="s">
        <v>4285</v>
      </c>
      <c r="J276" s="172" t="s">
        <v>247</v>
      </c>
      <c r="K276" s="142">
        <v>2</v>
      </c>
      <c r="L276" s="440">
        <v>149.71</v>
      </c>
      <c r="M276" s="169">
        <v>5</v>
      </c>
      <c r="N276" s="173"/>
      <c r="O276" s="174">
        <f t="shared" si="9"/>
        <v>0</v>
      </c>
      <c r="P276" s="175">
        <v>4607105144484</v>
      </c>
      <c r="Q276" s="325" t="s">
        <v>4718</v>
      </c>
      <c r="R276" s="176" t="s">
        <v>5492</v>
      </c>
    </row>
    <row r="277" spans="1:18" ht="24" x14ac:dyDescent="0.2">
      <c r="A277" s="165">
        <v>262</v>
      </c>
      <c r="B277" s="154">
        <v>467</v>
      </c>
      <c r="C277" s="298" t="s">
        <v>3588</v>
      </c>
      <c r="D277" s="273" t="s">
        <v>2729</v>
      </c>
      <c r="E277" s="189" t="s">
        <v>5237</v>
      </c>
      <c r="F277" s="189" t="s">
        <v>3589</v>
      </c>
      <c r="G277" s="324" t="s">
        <v>3590</v>
      </c>
      <c r="H277" s="238" t="str">
        <f t="shared" si="8"/>
        <v>фото</v>
      </c>
      <c r="I277" s="171" t="s">
        <v>3591</v>
      </c>
      <c r="J277" s="172" t="s">
        <v>247</v>
      </c>
      <c r="K277" s="142">
        <v>2</v>
      </c>
      <c r="L277" s="440">
        <v>149.71</v>
      </c>
      <c r="M277" s="169">
        <v>5</v>
      </c>
      <c r="N277" s="173"/>
      <c r="O277" s="174">
        <f t="shared" si="9"/>
        <v>0</v>
      </c>
      <c r="P277" s="175">
        <v>4607109980057</v>
      </c>
      <c r="Q277" s="153"/>
      <c r="R277" s="176" t="s">
        <v>5492</v>
      </c>
    </row>
    <row r="278" spans="1:18" ht="24" x14ac:dyDescent="0.2">
      <c r="A278" s="165">
        <v>263</v>
      </c>
      <c r="B278" s="154">
        <v>13674</v>
      </c>
      <c r="C278" s="298" t="s">
        <v>3760</v>
      </c>
      <c r="D278" s="273" t="s">
        <v>2729</v>
      </c>
      <c r="E278" s="189" t="s">
        <v>5237</v>
      </c>
      <c r="F278" s="189" t="s">
        <v>3761</v>
      </c>
      <c r="G278" s="324" t="s">
        <v>3762</v>
      </c>
      <c r="H278" s="238" t="str">
        <f t="shared" si="8"/>
        <v>фото</v>
      </c>
      <c r="I278" s="171" t="s">
        <v>3763</v>
      </c>
      <c r="J278" s="172" t="s">
        <v>247</v>
      </c>
      <c r="K278" s="142">
        <v>2</v>
      </c>
      <c r="L278" s="440">
        <v>151.80000000000001</v>
      </c>
      <c r="M278" s="169">
        <v>5</v>
      </c>
      <c r="N278" s="173"/>
      <c r="O278" s="174">
        <f t="shared" si="9"/>
        <v>0</v>
      </c>
      <c r="P278" s="175">
        <v>4607105143784</v>
      </c>
      <c r="Q278" s="153"/>
      <c r="R278" s="176" t="s">
        <v>5492</v>
      </c>
    </row>
    <row r="279" spans="1:18" ht="24" x14ac:dyDescent="0.2">
      <c r="A279" s="165">
        <v>264</v>
      </c>
      <c r="B279" s="154">
        <v>7155</v>
      </c>
      <c r="C279" s="298" t="s">
        <v>861</v>
      </c>
      <c r="D279" s="273" t="s">
        <v>2729</v>
      </c>
      <c r="E279" s="189" t="s">
        <v>5237</v>
      </c>
      <c r="F279" s="189" t="s">
        <v>185</v>
      </c>
      <c r="G279" s="324" t="s">
        <v>186</v>
      </c>
      <c r="H279" s="238" t="str">
        <f t="shared" si="8"/>
        <v>фото</v>
      </c>
      <c r="I279" s="171" t="s">
        <v>2742</v>
      </c>
      <c r="J279" s="172" t="s">
        <v>247</v>
      </c>
      <c r="K279" s="142">
        <v>1</v>
      </c>
      <c r="L279" s="440">
        <v>116.93</v>
      </c>
      <c r="M279" s="169">
        <v>5</v>
      </c>
      <c r="N279" s="173"/>
      <c r="O279" s="174">
        <f t="shared" si="9"/>
        <v>0</v>
      </c>
      <c r="P279" s="175">
        <v>4607109967829</v>
      </c>
      <c r="Q279" s="153"/>
      <c r="R279" s="176" t="s">
        <v>5492</v>
      </c>
    </row>
    <row r="280" spans="1:18" ht="15.75" x14ac:dyDescent="0.2">
      <c r="A280" s="165">
        <v>265</v>
      </c>
      <c r="B280" s="154">
        <v>6414</v>
      </c>
      <c r="C280" s="298" t="s">
        <v>1914</v>
      </c>
      <c r="D280" s="273" t="s">
        <v>2729</v>
      </c>
      <c r="E280" s="189" t="s">
        <v>5237</v>
      </c>
      <c r="F280" s="189" t="s">
        <v>1916</v>
      </c>
      <c r="G280" s="324" t="s">
        <v>1915</v>
      </c>
      <c r="H280" s="238" t="str">
        <f t="shared" ref="H280:H343" si="10">HYPERLINK("https://www.gardenbulbs.ru/images/promoline_CL/thumbnails/"&amp;C280&amp;".jpg","фото")</f>
        <v>фото</v>
      </c>
      <c r="I280" s="171" t="s">
        <v>2743</v>
      </c>
      <c r="J280" s="172" t="s">
        <v>247</v>
      </c>
      <c r="K280" s="142">
        <v>2</v>
      </c>
      <c r="L280" s="440">
        <v>151.80000000000001</v>
      </c>
      <c r="M280" s="169">
        <v>5</v>
      </c>
      <c r="N280" s="173"/>
      <c r="O280" s="174">
        <f t="shared" si="9"/>
        <v>0</v>
      </c>
      <c r="P280" s="175">
        <v>4607109948040</v>
      </c>
      <c r="Q280" s="153"/>
      <c r="R280" s="176" t="s">
        <v>5492</v>
      </c>
    </row>
    <row r="281" spans="1:18" ht="24" x14ac:dyDescent="0.2">
      <c r="A281" s="165">
        <v>266</v>
      </c>
      <c r="B281" s="154">
        <v>13538</v>
      </c>
      <c r="C281" s="298" t="s">
        <v>1917</v>
      </c>
      <c r="D281" s="273" t="s">
        <v>2729</v>
      </c>
      <c r="E281" s="189" t="s">
        <v>5237</v>
      </c>
      <c r="F281" s="189" t="s">
        <v>1919</v>
      </c>
      <c r="G281" s="324" t="s">
        <v>1918</v>
      </c>
      <c r="H281" s="238" t="str">
        <f t="shared" si="10"/>
        <v>фото</v>
      </c>
      <c r="I281" s="171" t="s">
        <v>3764</v>
      </c>
      <c r="J281" s="172" t="s">
        <v>247</v>
      </c>
      <c r="K281" s="142">
        <v>1</v>
      </c>
      <c r="L281" s="440">
        <v>118.80000000000001</v>
      </c>
      <c r="M281" s="169">
        <v>5</v>
      </c>
      <c r="N281" s="173"/>
      <c r="O281" s="174">
        <f t="shared" ref="O281:O343" si="11">IF(ISERROR(L281*N281),0,L281*N281)</f>
        <v>0</v>
      </c>
      <c r="P281" s="175">
        <v>4607109971246</v>
      </c>
      <c r="Q281" s="153"/>
      <c r="R281" s="176" t="s">
        <v>5492</v>
      </c>
    </row>
    <row r="282" spans="1:18" ht="24" x14ac:dyDescent="0.2">
      <c r="A282" s="165">
        <v>267</v>
      </c>
      <c r="B282" s="154">
        <v>5755</v>
      </c>
      <c r="C282" s="298" t="s">
        <v>862</v>
      </c>
      <c r="D282" s="273" t="s">
        <v>2729</v>
      </c>
      <c r="E282" s="189" t="s">
        <v>5237</v>
      </c>
      <c r="F282" s="189" t="s">
        <v>187</v>
      </c>
      <c r="G282" s="324" t="s">
        <v>188</v>
      </c>
      <c r="H282" s="238" t="str">
        <f t="shared" si="10"/>
        <v>фото</v>
      </c>
      <c r="I282" s="171" t="s">
        <v>3592</v>
      </c>
      <c r="J282" s="172" t="s">
        <v>247</v>
      </c>
      <c r="K282" s="142">
        <v>1</v>
      </c>
      <c r="L282" s="440">
        <v>118.80000000000001</v>
      </c>
      <c r="M282" s="169">
        <v>5</v>
      </c>
      <c r="N282" s="173"/>
      <c r="O282" s="174">
        <f t="shared" si="11"/>
        <v>0</v>
      </c>
      <c r="P282" s="175">
        <v>4607109929780</v>
      </c>
      <c r="Q282" s="153"/>
      <c r="R282" s="176" t="s">
        <v>5492</v>
      </c>
    </row>
    <row r="283" spans="1:18" ht="36" x14ac:dyDescent="0.2">
      <c r="A283" s="165">
        <v>268</v>
      </c>
      <c r="B283" s="154">
        <v>3163</v>
      </c>
      <c r="C283" s="298" t="s">
        <v>3765</v>
      </c>
      <c r="D283" s="273" t="s">
        <v>2729</v>
      </c>
      <c r="E283" s="189" t="s">
        <v>5237</v>
      </c>
      <c r="F283" s="189" t="s">
        <v>3766</v>
      </c>
      <c r="G283" s="324" t="s">
        <v>3767</v>
      </c>
      <c r="H283" s="238" t="str">
        <f t="shared" si="10"/>
        <v>фото</v>
      </c>
      <c r="I283" s="171" t="s">
        <v>5480</v>
      </c>
      <c r="J283" s="172" t="s">
        <v>247</v>
      </c>
      <c r="K283" s="142">
        <v>1</v>
      </c>
      <c r="L283" s="440">
        <v>118.80000000000001</v>
      </c>
      <c r="M283" s="169">
        <v>5</v>
      </c>
      <c r="N283" s="173"/>
      <c r="O283" s="174">
        <f t="shared" si="11"/>
        <v>0</v>
      </c>
      <c r="P283" s="175">
        <v>4607109987940</v>
      </c>
      <c r="Q283" s="153"/>
      <c r="R283" s="176" t="s">
        <v>5492</v>
      </c>
    </row>
    <row r="284" spans="1:18" ht="24" x14ac:dyDescent="0.2">
      <c r="A284" s="165">
        <v>269</v>
      </c>
      <c r="B284" s="154">
        <v>6926</v>
      </c>
      <c r="C284" s="298" t="s">
        <v>5289</v>
      </c>
      <c r="D284" s="273" t="s">
        <v>2729</v>
      </c>
      <c r="E284" s="189" t="s">
        <v>5237</v>
      </c>
      <c r="F284" s="189" t="s">
        <v>5352</v>
      </c>
      <c r="G284" s="324" t="s">
        <v>5417</v>
      </c>
      <c r="H284" s="238" t="str">
        <f t="shared" si="10"/>
        <v>фото</v>
      </c>
      <c r="I284" s="171" t="s">
        <v>5481</v>
      </c>
      <c r="J284" s="172" t="s">
        <v>247</v>
      </c>
      <c r="K284" s="142">
        <v>1</v>
      </c>
      <c r="L284" s="440">
        <v>118.80000000000001</v>
      </c>
      <c r="M284" s="169">
        <v>5</v>
      </c>
      <c r="N284" s="173"/>
      <c r="O284" s="174">
        <f t="shared" si="11"/>
        <v>0</v>
      </c>
      <c r="P284" s="175">
        <v>4607109988299</v>
      </c>
      <c r="Q284" s="153"/>
      <c r="R284" s="176" t="s">
        <v>5492</v>
      </c>
    </row>
    <row r="285" spans="1:18" ht="48" x14ac:dyDescent="0.2">
      <c r="A285" s="165">
        <v>270</v>
      </c>
      <c r="B285" s="154">
        <v>1449</v>
      </c>
      <c r="C285" s="298" t="s">
        <v>863</v>
      </c>
      <c r="D285" s="273" t="s">
        <v>2729</v>
      </c>
      <c r="E285" s="189" t="s">
        <v>5237</v>
      </c>
      <c r="F285" s="189" t="s">
        <v>189</v>
      </c>
      <c r="G285" s="324" t="s">
        <v>190</v>
      </c>
      <c r="H285" s="238" t="str">
        <f t="shared" si="10"/>
        <v>фото</v>
      </c>
      <c r="I285" s="171" t="s">
        <v>2744</v>
      </c>
      <c r="J285" s="172" t="s">
        <v>247</v>
      </c>
      <c r="K285" s="142">
        <v>2</v>
      </c>
      <c r="L285" s="440">
        <v>151.80000000000001</v>
      </c>
      <c r="M285" s="169">
        <v>5</v>
      </c>
      <c r="N285" s="173"/>
      <c r="O285" s="174">
        <f t="shared" si="11"/>
        <v>0</v>
      </c>
      <c r="P285" s="175">
        <v>4607109959725</v>
      </c>
      <c r="Q285" s="153"/>
      <c r="R285" s="176" t="s">
        <v>5492</v>
      </c>
    </row>
    <row r="286" spans="1:18" ht="24" x14ac:dyDescent="0.2">
      <c r="A286" s="165">
        <v>271</v>
      </c>
      <c r="B286" s="154">
        <v>6876</v>
      </c>
      <c r="C286" s="298" t="s">
        <v>5290</v>
      </c>
      <c r="D286" s="273" t="s">
        <v>2729</v>
      </c>
      <c r="E286" s="344" t="s">
        <v>5237</v>
      </c>
      <c r="F286" s="344" t="s">
        <v>5353</v>
      </c>
      <c r="G286" s="345" t="s">
        <v>5418</v>
      </c>
      <c r="H286" s="238" t="str">
        <f t="shared" si="10"/>
        <v>фото</v>
      </c>
      <c r="I286" s="171" t="s">
        <v>5482</v>
      </c>
      <c r="J286" s="172" t="s">
        <v>824</v>
      </c>
      <c r="K286" s="142">
        <v>2</v>
      </c>
      <c r="L286" s="440">
        <v>236.39000000000001</v>
      </c>
      <c r="M286" s="169">
        <v>5</v>
      </c>
      <c r="N286" s="173"/>
      <c r="O286" s="174">
        <f t="shared" si="11"/>
        <v>0</v>
      </c>
      <c r="P286" s="175">
        <v>4607109988428</v>
      </c>
      <c r="Q286" s="153" t="s">
        <v>5493</v>
      </c>
      <c r="R286" s="176" t="s">
        <v>5492</v>
      </c>
    </row>
    <row r="287" spans="1:18" ht="36" x14ac:dyDescent="0.2">
      <c r="A287" s="165">
        <v>272</v>
      </c>
      <c r="B287" s="154">
        <v>9729</v>
      </c>
      <c r="C287" s="298" t="s">
        <v>5291</v>
      </c>
      <c r="D287" s="273" t="s">
        <v>2729</v>
      </c>
      <c r="E287" s="189" t="s">
        <v>5237</v>
      </c>
      <c r="F287" s="189" t="s">
        <v>5354</v>
      </c>
      <c r="G287" s="324" t="s">
        <v>5419</v>
      </c>
      <c r="H287" s="238" t="str">
        <f t="shared" si="10"/>
        <v>фото</v>
      </c>
      <c r="I287" s="171" t="s">
        <v>5483</v>
      </c>
      <c r="J287" s="172" t="s">
        <v>247</v>
      </c>
      <c r="K287" s="142">
        <v>2</v>
      </c>
      <c r="L287" s="440">
        <v>151.80000000000001</v>
      </c>
      <c r="M287" s="169">
        <v>5</v>
      </c>
      <c r="N287" s="173"/>
      <c r="O287" s="174">
        <f t="shared" si="11"/>
        <v>0</v>
      </c>
      <c r="P287" s="175">
        <v>4607109932902</v>
      </c>
      <c r="Q287" s="153"/>
      <c r="R287" s="176" t="s">
        <v>5492</v>
      </c>
    </row>
    <row r="288" spans="1:18" ht="24" x14ac:dyDescent="0.2">
      <c r="A288" s="165">
        <v>273</v>
      </c>
      <c r="B288" s="154">
        <v>5763</v>
      </c>
      <c r="C288" s="298" t="s">
        <v>3593</v>
      </c>
      <c r="D288" s="273" t="s">
        <v>2729</v>
      </c>
      <c r="E288" s="189" t="s">
        <v>5237</v>
      </c>
      <c r="F288" s="189" t="s">
        <v>3099</v>
      </c>
      <c r="G288" s="324" t="s">
        <v>3077</v>
      </c>
      <c r="H288" s="238" t="str">
        <f t="shared" si="10"/>
        <v>фото</v>
      </c>
      <c r="I288" s="171" t="s">
        <v>3121</v>
      </c>
      <c r="J288" s="172" t="s">
        <v>247</v>
      </c>
      <c r="K288" s="142">
        <v>2</v>
      </c>
      <c r="L288" s="440">
        <v>151.80000000000001</v>
      </c>
      <c r="M288" s="169">
        <v>5</v>
      </c>
      <c r="N288" s="173"/>
      <c r="O288" s="174">
        <f t="shared" si="11"/>
        <v>0</v>
      </c>
      <c r="P288" s="175">
        <v>4607109961131</v>
      </c>
      <c r="Q288" s="153"/>
      <c r="R288" s="176" t="s">
        <v>5492</v>
      </c>
    </row>
    <row r="289" spans="1:18" ht="36" x14ac:dyDescent="0.2">
      <c r="A289" s="165">
        <v>274</v>
      </c>
      <c r="B289" s="154">
        <v>7094</v>
      </c>
      <c r="C289" s="298" t="s">
        <v>864</v>
      </c>
      <c r="D289" s="273" t="s">
        <v>2729</v>
      </c>
      <c r="E289" s="189" t="s">
        <v>5237</v>
      </c>
      <c r="F289" s="189" t="s">
        <v>4251</v>
      </c>
      <c r="G289" s="324" t="s">
        <v>4266</v>
      </c>
      <c r="H289" s="238" t="str">
        <f t="shared" si="10"/>
        <v>фото</v>
      </c>
      <c r="I289" s="171" t="s">
        <v>2745</v>
      </c>
      <c r="J289" s="172" t="s">
        <v>247</v>
      </c>
      <c r="K289" s="142">
        <v>2</v>
      </c>
      <c r="L289" s="440">
        <v>151.80000000000001</v>
      </c>
      <c r="M289" s="169">
        <v>5</v>
      </c>
      <c r="N289" s="173"/>
      <c r="O289" s="174">
        <f t="shared" si="11"/>
        <v>0</v>
      </c>
      <c r="P289" s="175">
        <v>4607109931219</v>
      </c>
      <c r="Q289" s="153"/>
      <c r="R289" s="176" t="s">
        <v>5492</v>
      </c>
    </row>
    <row r="290" spans="1:18" ht="24" x14ac:dyDescent="0.2">
      <c r="A290" s="165">
        <v>275</v>
      </c>
      <c r="B290" s="154">
        <v>10280</v>
      </c>
      <c r="C290" s="298" t="s">
        <v>4237</v>
      </c>
      <c r="D290" s="273" t="s">
        <v>2729</v>
      </c>
      <c r="E290" s="189" t="s">
        <v>5237</v>
      </c>
      <c r="F290" s="189" t="s">
        <v>4252</v>
      </c>
      <c r="G290" s="324" t="s">
        <v>4267</v>
      </c>
      <c r="H290" s="238" t="str">
        <f t="shared" si="10"/>
        <v>фото</v>
      </c>
      <c r="I290" s="171" t="s">
        <v>4286</v>
      </c>
      <c r="J290" s="172" t="s">
        <v>247</v>
      </c>
      <c r="K290" s="142">
        <v>2</v>
      </c>
      <c r="L290" s="440">
        <v>236.39000000000001</v>
      </c>
      <c r="M290" s="169">
        <v>5</v>
      </c>
      <c r="N290" s="173"/>
      <c r="O290" s="174">
        <f t="shared" si="11"/>
        <v>0</v>
      </c>
      <c r="P290" s="175">
        <v>4607109971413</v>
      </c>
      <c r="Q290" s="153"/>
      <c r="R290" s="176" t="s">
        <v>5492</v>
      </c>
    </row>
    <row r="291" spans="1:18" ht="24" x14ac:dyDescent="0.2">
      <c r="A291" s="165">
        <v>276</v>
      </c>
      <c r="B291" s="154">
        <v>827</v>
      </c>
      <c r="C291" s="298" t="s">
        <v>3141</v>
      </c>
      <c r="D291" s="273" t="s">
        <v>2729</v>
      </c>
      <c r="E291" s="189" t="s">
        <v>5237</v>
      </c>
      <c r="F291" s="189" t="s">
        <v>3100</v>
      </c>
      <c r="G291" s="324" t="s">
        <v>3078</v>
      </c>
      <c r="H291" s="238" t="str">
        <f t="shared" si="10"/>
        <v>фото</v>
      </c>
      <c r="I291" s="171" t="s">
        <v>3768</v>
      </c>
      <c r="J291" s="172" t="s">
        <v>248</v>
      </c>
      <c r="K291" s="142">
        <v>2</v>
      </c>
      <c r="L291" s="440">
        <v>198.66</v>
      </c>
      <c r="M291" s="169">
        <v>5</v>
      </c>
      <c r="N291" s="173"/>
      <c r="O291" s="174">
        <f t="shared" si="11"/>
        <v>0</v>
      </c>
      <c r="P291" s="175">
        <v>4607109919828</v>
      </c>
      <c r="Q291" s="153"/>
      <c r="R291" s="176" t="s">
        <v>5492</v>
      </c>
    </row>
    <row r="292" spans="1:18" ht="24" x14ac:dyDescent="0.2">
      <c r="A292" s="165">
        <v>277</v>
      </c>
      <c r="B292" s="154">
        <v>3895</v>
      </c>
      <c r="C292" s="298" t="s">
        <v>3769</v>
      </c>
      <c r="D292" s="273" t="s">
        <v>2729</v>
      </c>
      <c r="E292" s="189" t="s">
        <v>5237</v>
      </c>
      <c r="F292" s="189" t="s">
        <v>3770</v>
      </c>
      <c r="G292" s="324" t="s">
        <v>3771</v>
      </c>
      <c r="H292" s="238" t="str">
        <f t="shared" si="10"/>
        <v>фото</v>
      </c>
      <c r="I292" s="171" t="s">
        <v>3772</v>
      </c>
      <c r="J292" s="172" t="s">
        <v>247</v>
      </c>
      <c r="K292" s="142">
        <v>1</v>
      </c>
      <c r="L292" s="440">
        <v>118.80000000000001</v>
      </c>
      <c r="M292" s="169">
        <v>5</v>
      </c>
      <c r="N292" s="173"/>
      <c r="O292" s="174">
        <f t="shared" si="11"/>
        <v>0</v>
      </c>
      <c r="P292" s="175">
        <v>4607109967904</v>
      </c>
      <c r="Q292" s="153"/>
      <c r="R292" s="176" t="s">
        <v>5492</v>
      </c>
    </row>
    <row r="293" spans="1:18" ht="24" x14ac:dyDescent="0.2">
      <c r="A293" s="165">
        <v>278</v>
      </c>
      <c r="B293" s="154">
        <v>1519</v>
      </c>
      <c r="C293" s="298" t="s">
        <v>3594</v>
      </c>
      <c r="D293" s="273" t="s">
        <v>2729</v>
      </c>
      <c r="E293" s="189" t="s">
        <v>5237</v>
      </c>
      <c r="F293" s="189" t="s">
        <v>3595</v>
      </c>
      <c r="G293" s="324" t="s">
        <v>3596</v>
      </c>
      <c r="H293" s="238" t="str">
        <f t="shared" si="10"/>
        <v>фото</v>
      </c>
      <c r="I293" s="171" t="s">
        <v>3597</v>
      </c>
      <c r="J293" s="172" t="s">
        <v>247</v>
      </c>
      <c r="K293" s="142">
        <v>1</v>
      </c>
      <c r="L293" s="440">
        <v>118.80000000000001</v>
      </c>
      <c r="M293" s="169">
        <v>5</v>
      </c>
      <c r="N293" s="173"/>
      <c r="O293" s="174">
        <f t="shared" si="11"/>
        <v>0</v>
      </c>
      <c r="P293" s="175">
        <v>4607109947777</v>
      </c>
      <c r="Q293" s="153"/>
      <c r="R293" s="176" t="s">
        <v>5492</v>
      </c>
    </row>
    <row r="294" spans="1:18" ht="24" x14ac:dyDescent="0.2">
      <c r="A294" s="165">
        <v>279</v>
      </c>
      <c r="B294" s="154">
        <v>450</v>
      </c>
      <c r="C294" s="298" t="s">
        <v>865</v>
      </c>
      <c r="D294" s="273" t="s">
        <v>2729</v>
      </c>
      <c r="E294" s="189" t="s">
        <v>5237</v>
      </c>
      <c r="F294" s="189" t="s">
        <v>191</v>
      </c>
      <c r="G294" s="324" t="s">
        <v>2348</v>
      </c>
      <c r="H294" s="238" t="str">
        <f t="shared" si="10"/>
        <v>фото</v>
      </c>
      <c r="I294" s="171" t="s">
        <v>2747</v>
      </c>
      <c r="J294" s="172" t="s">
        <v>247</v>
      </c>
      <c r="K294" s="142">
        <v>2</v>
      </c>
      <c r="L294" s="440">
        <v>144.32</v>
      </c>
      <c r="M294" s="169">
        <v>5</v>
      </c>
      <c r="N294" s="173"/>
      <c r="O294" s="174">
        <f t="shared" si="11"/>
        <v>0</v>
      </c>
      <c r="P294" s="175">
        <v>4607109947173</v>
      </c>
      <c r="Q294" s="153"/>
      <c r="R294" s="176" t="s">
        <v>5492</v>
      </c>
    </row>
    <row r="295" spans="1:18" ht="36" x14ac:dyDescent="0.2">
      <c r="A295" s="165">
        <v>280</v>
      </c>
      <c r="B295" s="154">
        <v>7114</v>
      </c>
      <c r="C295" s="298" t="s">
        <v>866</v>
      </c>
      <c r="D295" s="273" t="s">
        <v>2729</v>
      </c>
      <c r="E295" s="189" t="s">
        <v>5237</v>
      </c>
      <c r="F295" s="189" t="s">
        <v>192</v>
      </c>
      <c r="G295" s="324" t="s">
        <v>193</v>
      </c>
      <c r="H295" s="238" t="str">
        <f t="shared" si="10"/>
        <v>фото</v>
      </c>
      <c r="I295" s="171" t="s">
        <v>2748</v>
      </c>
      <c r="J295" s="172" t="s">
        <v>247</v>
      </c>
      <c r="K295" s="142">
        <v>2</v>
      </c>
      <c r="L295" s="440">
        <v>151.80000000000001</v>
      </c>
      <c r="M295" s="169">
        <v>5</v>
      </c>
      <c r="N295" s="173"/>
      <c r="O295" s="174">
        <f t="shared" si="11"/>
        <v>0</v>
      </c>
      <c r="P295" s="175">
        <v>4607109947203</v>
      </c>
      <c r="Q295" s="153"/>
      <c r="R295" s="176" t="s">
        <v>5492</v>
      </c>
    </row>
    <row r="296" spans="1:18" ht="15.75" x14ac:dyDescent="0.2">
      <c r="A296" s="165">
        <v>281</v>
      </c>
      <c r="B296" s="154">
        <v>4360</v>
      </c>
      <c r="C296" s="298" t="s">
        <v>1920</v>
      </c>
      <c r="D296" s="273" t="s">
        <v>2729</v>
      </c>
      <c r="E296" s="189" t="s">
        <v>5237</v>
      </c>
      <c r="F296" s="189" t="s">
        <v>1922</v>
      </c>
      <c r="G296" s="324" t="s">
        <v>1921</v>
      </c>
      <c r="H296" s="238" t="str">
        <f t="shared" si="10"/>
        <v>фото</v>
      </c>
      <c r="I296" s="171" t="s">
        <v>3598</v>
      </c>
      <c r="J296" s="172" t="s">
        <v>247</v>
      </c>
      <c r="K296" s="142">
        <v>2</v>
      </c>
      <c r="L296" s="440">
        <v>221.43</v>
      </c>
      <c r="M296" s="169">
        <v>5</v>
      </c>
      <c r="N296" s="173"/>
      <c r="O296" s="174">
        <f t="shared" si="11"/>
        <v>0</v>
      </c>
      <c r="P296" s="175">
        <v>4607109971161</v>
      </c>
      <c r="Q296" s="153"/>
      <c r="R296" s="176" t="s">
        <v>5492</v>
      </c>
    </row>
    <row r="297" spans="1:18" ht="24" x14ac:dyDescent="0.2">
      <c r="A297" s="165">
        <v>282</v>
      </c>
      <c r="B297" s="154">
        <v>7005</v>
      </c>
      <c r="C297" s="298" t="s">
        <v>3142</v>
      </c>
      <c r="D297" s="273" t="s">
        <v>2729</v>
      </c>
      <c r="E297" s="344" t="s">
        <v>5237</v>
      </c>
      <c r="F297" s="344" t="s">
        <v>3101</v>
      </c>
      <c r="G297" s="345" t="s">
        <v>3079</v>
      </c>
      <c r="H297" s="238" t="str">
        <f t="shared" si="10"/>
        <v>фото</v>
      </c>
      <c r="I297" s="171" t="s">
        <v>3773</v>
      </c>
      <c r="J297" s="172" t="s">
        <v>248</v>
      </c>
      <c r="K297" s="142">
        <v>2</v>
      </c>
      <c r="L297" s="440">
        <v>198.66</v>
      </c>
      <c r="M297" s="169">
        <v>5</v>
      </c>
      <c r="N297" s="173"/>
      <c r="O297" s="174">
        <f t="shared" si="11"/>
        <v>0</v>
      </c>
      <c r="P297" s="175">
        <v>4607109922217</v>
      </c>
      <c r="Q297" s="153" t="s">
        <v>578</v>
      </c>
      <c r="R297" s="176" t="s">
        <v>5492</v>
      </c>
    </row>
    <row r="298" spans="1:18" ht="24" x14ac:dyDescent="0.2">
      <c r="A298" s="165">
        <v>283</v>
      </c>
      <c r="B298" s="154">
        <v>2995</v>
      </c>
      <c r="C298" s="298" t="s">
        <v>867</v>
      </c>
      <c r="D298" s="273" t="s">
        <v>2729</v>
      </c>
      <c r="E298" s="189" t="s">
        <v>5237</v>
      </c>
      <c r="F298" s="189" t="s">
        <v>194</v>
      </c>
      <c r="G298" s="324" t="s">
        <v>195</v>
      </c>
      <c r="H298" s="238" t="str">
        <f t="shared" si="10"/>
        <v>фото</v>
      </c>
      <c r="I298" s="171" t="s">
        <v>3774</v>
      </c>
      <c r="J298" s="172" t="s">
        <v>247</v>
      </c>
      <c r="K298" s="142">
        <v>1</v>
      </c>
      <c r="L298" s="440">
        <v>116.93</v>
      </c>
      <c r="M298" s="169">
        <v>5</v>
      </c>
      <c r="N298" s="173"/>
      <c r="O298" s="174">
        <f t="shared" si="11"/>
        <v>0</v>
      </c>
      <c r="P298" s="175">
        <v>4607109961834</v>
      </c>
      <c r="Q298" s="153"/>
      <c r="R298" s="176" t="s">
        <v>5492</v>
      </c>
    </row>
    <row r="299" spans="1:18" ht="24" x14ac:dyDescent="0.2">
      <c r="A299" s="165">
        <v>284</v>
      </c>
      <c r="B299" s="154">
        <v>476</v>
      </c>
      <c r="C299" s="298" t="s">
        <v>868</v>
      </c>
      <c r="D299" s="273" t="s">
        <v>2729</v>
      </c>
      <c r="E299" s="189" t="s">
        <v>5237</v>
      </c>
      <c r="F299" s="189" t="s">
        <v>196</v>
      </c>
      <c r="G299" s="324" t="s">
        <v>197</v>
      </c>
      <c r="H299" s="238" t="str">
        <f t="shared" si="10"/>
        <v>фото</v>
      </c>
      <c r="I299" s="171" t="s">
        <v>3775</v>
      </c>
      <c r="J299" s="172" t="s">
        <v>247</v>
      </c>
      <c r="K299" s="142">
        <v>1</v>
      </c>
      <c r="L299" s="440">
        <v>118.80000000000001</v>
      </c>
      <c r="M299" s="169">
        <v>5</v>
      </c>
      <c r="N299" s="173"/>
      <c r="O299" s="174">
        <f t="shared" si="11"/>
        <v>0</v>
      </c>
      <c r="P299" s="175">
        <v>4607109959657</v>
      </c>
      <c r="Q299" s="153"/>
      <c r="R299" s="176" t="s">
        <v>5492</v>
      </c>
    </row>
    <row r="300" spans="1:18" ht="36" x14ac:dyDescent="0.2">
      <c r="A300" s="165">
        <v>285</v>
      </c>
      <c r="B300" s="154">
        <v>3570</v>
      </c>
      <c r="C300" s="298" t="s">
        <v>869</v>
      </c>
      <c r="D300" s="273" t="s">
        <v>2729</v>
      </c>
      <c r="E300" s="344" t="s">
        <v>5237</v>
      </c>
      <c r="F300" s="344" t="s">
        <v>198</v>
      </c>
      <c r="G300" s="345" t="s">
        <v>199</v>
      </c>
      <c r="H300" s="238" t="str">
        <f t="shared" si="10"/>
        <v>фото</v>
      </c>
      <c r="I300" s="171" t="s">
        <v>2750</v>
      </c>
      <c r="J300" s="172" t="s">
        <v>247</v>
      </c>
      <c r="K300" s="142">
        <v>2</v>
      </c>
      <c r="L300" s="440">
        <v>151.80000000000001</v>
      </c>
      <c r="M300" s="169">
        <v>5</v>
      </c>
      <c r="N300" s="173"/>
      <c r="O300" s="174">
        <f t="shared" si="11"/>
        <v>0</v>
      </c>
      <c r="P300" s="175">
        <v>4607109937068</v>
      </c>
      <c r="Q300" s="153" t="s">
        <v>578</v>
      </c>
      <c r="R300" s="176" t="s">
        <v>5492</v>
      </c>
    </row>
    <row r="301" spans="1:18" ht="15.75" x14ac:dyDescent="0.2">
      <c r="A301" s="165">
        <v>286</v>
      </c>
      <c r="B301" s="154">
        <v>2782</v>
      </c>
      <c r="C301" s="298" t="s">
        <v>3143</v>
      </c>
      <c r="D301" s="273" t="s">
        <v>2729</v>
      </c>
      <c r="E301" s="189" t="s">
        <v>5237</v>
      </c>
      <c r="F301" s="189" t="s">
        <v>3102</v>
      </c>
      <c r="G301" s="324" t="s">
        <v>3080</v>
      </c>
      <c r="H301" s="238" t="str">
        <f t="shared" si="10"/>
        <v>фото</v>
      </c>
      <c r="I301" s="171" t="s">
        <v>3122</v>
      </c>
      <c r="J301" s="172" t="s">
        <v>247</v>
      </c>
      <c r="K301" s="142">
        <v>2</v>
      </c>
      <c r="L301" s="440">
        <v>225.17000000000002</v>
      </c>
      <c r="M301" s="169">
        <v>5</v>
      </c>
      <c r="N301" s="173"/>
      <c r="O301" s="174">
        <f t="shared" si="11"/>
        <v>0</v>
      </c>
      <c r="P301" s="175">
        <v>4607109947210</v>
      </c>
      <c r="Q301" s="153"/>
      <c r="R301" s="176" t="s">
        <v>5492</v>
      </c>
    </row>
    <row r="302" spans="1:18" ht="15.75" x14ac:dyDescent="0.2">
      <c r="A302" s="165">
        <v>287</v>
      </c>
      <c r="B302" s="154">
        <v>5748</v>
      </c>
      <c r="C302" s="298" t="s">
        <v>2349</v>
      </c>
      <c r="D302" s="273" t="s">
        <v>2729</v>
      </c>
      <c r="E302" s="189" t="s">
        <v>5237</v>
      </c>
      <c r="F302" s="189" t="s">
        <v>2351</v>
      </c>
      <c r="G302" s="324" t="s">
        <v>2350</v>
      </c>
      <c r="H302" s="238" t="str">
        <f t="shared" si="10"/>
        <v>фото</v>
      </c>
      <c r="I302" s="171" t="s">
        <v>2749</v>
      </c>
      <c r="J302" s="172" t="s">
        <v>248</v>
      </c>
      <c r="K302" s="142">
        <v>2</v>
      </c>
      <c r="L302" s="440">
        <v>198.66</v>
      </c>
      <c r="M302" s="169">
        <v>5</v>
      </c>
      <c r="N302" s="173"/>
      <c r="O302" s="174">
        <f t="shared" si="11"/>
        <v>0</v>
      </c>
      <c r="P302" s="175">
        <v>4607105144538</v>
      </c>
      <c r="Q302" s="153"/>
      <c r="R302" s="176" t="s">
        <v>5492</v>
      </c>
    </row>
    <row r="303" spans="1:18" ht="15.75" x14ac:dyDescent="0.2">
      <c r="A303" s="165">
        <v>288</v>
      </c>
      <c r="B303" s="154">
        <v>4463</v>
      </c>
      <c r="C303" s="298" t="s">
        <v>5292</v>
      </c>
      <c r="D303" s="273" t="s">
        <v>2729</v>
      </c>
      <c r="E303" s="344" t="s">
        <v>5237</v>
      </c>
      <c r="F303" s="344" t="s">
        <v>5355</v>
      </c>
      <c r="G303" s="345" t="s">
        <v>5420</v>
      </c>
      <c r="H303" s="238" t="str">
        <f t="shared" si="10"/>
        <v>фото</v>
      </c>
      <c r="I303" s="171" t="s">
        <v>5484</v>
      </c>
      <c r="J303" s="172" t="s">
        <v>247</v>
      </c>
      <c r="K303" s="142">
        <v>2</v>
      </c>
      <c r="L303" s="440">
        <v>153.78</v>
      </c>
      <c r="M303" s="169">
        <v>5</v>
      </c>
      <c r="N303" s="173"/>
      <c r="O303" s="174">
        <f t="shared" si="11"/>
        <v>0</v>
      </c>
      <c r="P303" s="175">
        <v>4607109988978</v>
      </c>
      <c r="Q303" s="153" t="s">
        <v>5493</v>
      </c>
      <c r="R303" s="176" t="s">
        <v>5492</v>
      </c>
    </row>
    <row r="304" spans="1:18" ht="24" x14ac:dyDescent="0.2">
      <c r="A304" s="165">
        <v>289</v>
      </c>
      <c r="B304" s="154">
        <v>7829</v>
      </c>
      <c r="C304" s="298" t="s">
        <v>3776</v>
      </c>
      <c r="D304" s="273" t="s">
        <v>2729</v>
      </c>
      <c r="E304" s="189" t="s">
        <v>5237</v>
      </c>
      <c r="F304" s="189" t="s">
        <v>3777</v>
      </c>
      <c r="G304" s="324" t="s">
        <v>3778</v>
      </c>
      <c r="H304" s="238" t="str">
        <f t="shared" si="10"/>
        <v>фото</v>
      </c>
      <c r="I304" s="171" t="s">
        <v>3779</v>
      </c>
      <c r="J304" s="172" t="s">
        <v>247</v>
      </c>
      <c r="K304" s="142">
        <v>2</v>
      </c>
      <c r="L304" s="440">
        <v>168.3</v>
      </c>
      <c r="M304" s="169">
        <v>5</v>
      </c>
      <c r="N304" s="173"/>
      <c r="O304" s="174">
        <f t="shared" si="11"/>
        <v>0</v>
      </c>
      <c r="P304" s="175">
        <v>4607109979501</v>
      </c>
      <c r="Q304" s="153"/>
      <c r="R304" s="176" t="s">
        <v>5492</v>
      </c>
    </row>
    <row r="305" spans="1:18" ht="24" x14ac:dyDescent="0.2">
      <c r="A305" s="165">
        <v>290</v>
      </c>
      <c r="B305" s="154">
        <v>3010</v>
      </c>
      <c r="C305" s="298" t="s">
        <v>859</v>
      </c>
      <c r="D305" s="273" t="s">
        <v>2729</v>
      </c>
      <c r="E305" s="189" t="s">
        <v>5237</v>
      </c>
      <c r="F305" s="189" t="s">
        <v>202</v>
      </c>
      <c r="G305" s="324" t="s">
        <v>203</v>
      </c>
      <c r="H305" s="238" t="str">
        <f t="shared" si="10"/>
        <v>фото</v>
      </c>
      <c r="I305" s="171" t="s">
        <v>2735</v>
      </c>
      <c r="J305" s="172" t="s">
        <v>247</v>
      </c>
      <c r="K305" s="142">
        <v>1</v>
      </c>
      <c r="L305" s="440">
        <v>118.80000000000001</v>
      </c>
      <c r="M305" s="169">
        <v>5</v>
      </c>
      <c r="N305" s="173"/>
      <c r="O305" s="174">
        <f t="shared" si="11"/>
        <v>0</v>
      </c>
      <c r="P305" s="175">
        <v>4607109960363</v>
      </c>
      <c r="Q305" s="153"/>
      <c r="R305" s="176" t="s">
        <v>5492</v>
      </c>
    </row>
    <row r="306" spans="1:18" ht="24" x14ac:dyDescent="0.2">
      <c r="A306" s="165">
        <v>291</v>
      </c>
      <c r="B306" s="154">
        <v>12580</v>
      </c>
      <c r="C306" s="298" t="s">
        <v>3060</v>
      </c>
      <c r="D306" s="273" t="s">
        <v>2729</v>
      </c>
      <c r="E306" s="189" t="s">
        <v>5237</v>
      </c>
      <c r="F306" s="189" t="s">
        <v>3056</v>
      </c>
      <c r="G306" s="324" t="s">
        <v>3052</v>
      </c>
      <c r="H306" s="238" t="str">
        <f t="shared" si="10"/>
        <v>фото</v>
      </c>
      <c r="I306" s="171" t="s">
        <v>3599</v>
      </c>
      <c r="J306" s="172" t="s">
        <v>247</v>
      </c>
      <c r="K306" s="142">
        <v>2</v>
      </c>
      <c r="L306" s="440">
        <v>169.18</v>
      </c>
      <c r="M306" s="169">
        <v>5</v>
      </c>
      <c r="N306" s="173"/>
      <c r="O306" s="174">
        <f t="shared" si="11"/>
        <v>0</v>
      </c>
      <c r="P306" s="175">
        <v>4607105129474</v>
      </c>
      <c r="Q306" s="153"/>
      <c r="R306" s="176" t="s">
        <v>5492</v>
      </c>
    </row>
    <row r="307" spans="1:18" ht="36" x14ac:dyDescent="0.2">
      <c r="A307" s="165">
        <v>292</v>
      </c>
      <c r="B307" s="154">
        <v>3825</v>
      </c>
      <c r="C307" s="298" t="s">
        <v>3144</v>
      </c>
      <c r="D307" s="273" t="s">
        <v>2729</v>
      </c>
      <c r="E307" s="189" t="s">
        <v>5237</v>
      </c>
      <c r="F307" s="189" t="s">
        <v>3103</v>
      </c>
      <c r="G307" s="324" t="s">
        <v>3081</v>
      </c>
      <c r="H307" s="238" t="str">
        <f t="shared" si="10"/>
        <v>фото</v>
      </c>
      <c r="I307" s="171" t="s">
        <v>3123</v>
      </c>
      <c r="J307" s="172" t="s">
        <v>247</v>
      </c>
      <c r="K307" s="142">
        <v>2</v>
      </c>
      <c r="L307" s="440">
        <v>154.66</v>
      </c>
      <c r="M307" s="169">
        <v>5</v>
      </c>
      <c r="N307" s="173"/>
      <c r="O307" s="174">
        <f t="shared" si="11"/>
        <v>0</v>
      </c>
      <c r="P307" s="175">
        <v>4607109967836</v>
      </c>
      <c r="Q307" s="153"/>
      <c r="R307" s="176" t="s">
        <v>5492</v>
      </c>
    </row>
    <row r="308" spans="1:18" ht="21.6" customHeight="1" x14ac:dyDescent="0.2">
      <c r="A308" s="165">
        <v>293</v>
      </c>
      <c r="B308" s="154">
        <v>7035</v>
      </c>
      <c r="C308" s="298" t="s">
        <v>860</v>
      </c>
      <c r="D308" s="273" t="s">
        <v>2729</v>
      </c>
      <c r="E308" s="189" t="s">
        <v>5237</v>
      </c>
      <c r="F308" s="189" t="s">
        <v>204</v>
      </c>
      <c r="G308" s="324" t="s">
        <v>205</v>
      </c>
      <c r="H308" s="238" t="str">
        <f t="shared" si="10"/>
        <v>фото</v>
      </c>
      <c r="I308" s="171" t="s">
        <v>2740</v>
      </c>
      <c r="J308" s="172" t="s">
        <v>247</v>
      </c>
      <c r="K308" s="142">
        <v>2</v>
      </c>
      <c r="L308" s="440">
        <v>160.05000000000001</v>
      </c>
      <c r="M308" s="169">
        <v>5</v>
      </c>
      <c r="N308" s="173"/>
      <c r="O308" s="174">
        <f t="shared" si="11"/>
        <v>0</v>
      </c>
      <c r="P308" s="175">
        <v>4607109967843</v>
      </c>
      <c r="Q308" s="153"/>
      <c r="R308" s="176" t="s">
        <v>5492</v>
      </c>
    </row>
    <row r="309" spans="1:18" ht="21.6" customHeight="1" x14ac:dyDescent="0.2">
      <c r="A309" s="165">
        <v>294</v>
      </c>
      <c r="B309" s="154">
        <v>5752</v>
      </c>
      <c r="C309" s="298" t="s">
        <v>4238</v>
      </c>
      <c r="D309" s="273" t="s">
        <v>2729</v>
      </c>
      <c r="E309" s="189" t="s">
        <v>5237</v>
      </c>
      <c r="F309" s="189" t="s">
        <v>4253</v>
      </c>
      <c r="G309" s="324" t="s">
        <v>4268</v>
      </c>
      <c r="H309" s="238" t="str">
        <f t="shared" si="10"/>
        <v>фото</v>
      </c>
      <c r="I309" s="171" t="s">
        <v>4287</v>
      </c>
      <c r="J309" s="172" t="s">
        <v>248</v>
      </c>
      <c r="K309" s="142">
        <v>2</v>
      </c>
      <c r="L309" s="440">
        <v>198.66</v>
      </c>
      <c r="M309" s="169">
        <v>5</v>
      </c>
      <c r="N309" s="173"/>
      <c r="O309" s="174">
        <f t="shared" si="11"/>
        <v>0</v>
      </c>
      <c r="P309" s="175">
        <v>4607105145528</v>
      </c>
      <c r="Q309" s="153"/>
      <c r="R309" s="176" t="s">
        <v>5492</v>
      </c>
    </row>
    <row r="310" spans="1:18" ht="24" x14ac:dyDescent="0.2">
      <c r="A310" s="165">
        <v>295</v>
      </c>
      <c r="B310" s="154">
        <v>3226</v>
      </c>
      <c r="C310" s="298" t="s">
        <v>3145</v>
      </c>
      <c r="D310" s="273" t="s">
        <v>2729</v>
      </c>
      <c r="E310" s="189" t="s">
        <v>5237</v>
      </c>
      <c r="F310" s="189" t="s">
        <v>1501</v>
      </c>
      <c r="G310" s="324" t="s">
        <v>5421</v>
      </c>
      <c r="H310" s="238" t="str">
        <f t="shared" si="10"/>
        <v>фото</v>
      </c>
      <c r="I310" s="171" t="s">
        <v>3783</v>
      </c>
      <c r="J310" s="172" t="s">
        <v>247</v>
      </c>
      <c r="K310" s="142">
        <v>1</v>
      </c>
      <c r="L310" s="440">
        <v>118.80000000000001</v>
      </c>
      <c r="M310" s="169">
        <v>5</v>
      </c>
      <c r="N310" s="173"/>
      <c r="O310" s="174">
        <f t="shared" si="11"/>
        <v>0</v>
      </c>
      <c r="P310" s="175">
        <v>4607109964170</v>
      </c>
      <c r="Q310" s="153"/>
      <c r="R310" s="176" t="s">
        <v>5492</v>
      </c>
    </row>
    <row r="311" spans="1:18" ht="24" x14ac:dyDescent="0.2">
      <c r="A311" s="165">
        <v>296</v>
      </c>
      <c r="B311" s="154">
        <v>3646</v>
      </c>
      <c r="C311" s="298" t="s">
        <v>5293</v>
      </c>
      <c r="D311" s="273" t="s">
        <v>2729</v>
      </c>
      <c r="E311" s="189" t="s">
        <v>5237</v>
      </c>
      <c r="F311" s="189" t="s">
        <v>5356</v>
      </c>
      <c r="G311" s="324" t="s">
        <v>5422</v>
      </c>
      <c r="H311" s="238" t="str">
        <f t="shared" si="10"/>
        <v>фото</v>
      </c>
      <c r="I311" s="171" t="s">
        <v>5485</v>
      </c>
      <c r="J311" s="172" t="s">
        <v>248</v>
      </c>
      <c r="K311" s="142">
        <v>1</v>
      </c>
      <c r="L311" s="440">
        <v>107.03</v>
      </c>
      <c r="M311" s="169">
        <v>5</v>
      </c>
      <c r="N311" s="173"/>
      <c r="O311" s="174">
        <f t="shared" si="11"/>
        <v>0</v>
      </c>
      <c r="P311" s="175">
        <v>4607105144170</v>
      </c>
      <c r="Q311" s="153"/>
      <c r="R311" s="176" t="s">
        <v>5492</v>
      </c>
    </row>
    <row r="312" spans="1:18" ht="24" x14ac:dyDescent="0.2">
      <c r="A312" s="165">
        <v>297</v>
      </c>
      <c r="B312" s="154">
        <v>232</v>
      </c>
      <c r="C312" s="298" t="s">
        <v>3146</v>
      </c>
      <c r="D312" s="273" t="s">
        <v>2729</v>
      </c>
      <c r="E312" s="189" t="s">
        <v>5237</v>
      </c>
      <c r="F312" s="189" t="s">
        <v>3104</v>
      </c>
      <c r="G312" s="324" t="s">
        <v>3082</v>
      </c>
      <c r="H312" s="238" t="str">
        <f t="shared" si="10"/>
        <v>фото</v>
      </c>
      <c r="I312" s="171" t="s">
        <v>3784</v>
      </c>
      <c r="J312" s="172" t="s">
        <v>248</v>
      </c>
      <c r="K312" s="142">
        <v>1</v>
      </c>
      <c r="L312" s="440">
        <v>99.99</v>
      </c>
      <c r="M312" s="169">
        <v>5</v>
      </c>
      <c r="N312" s="173"/>
      <c r="O312" s="174">
        <f t="shared" si="11"/>
        <v>0</v>
      </c>
      <c r="P312" s="175">
        <v>4607109937907</v>
      </c>
      <c r="Q312" s="153"/>
      <c r="R312" s="176" t="s">
        <v>5492</v>
      </c>
    </row>
    <row r="313" spans="1:18" ht="36" x14ac:dyDescent="0.2">
      <c r="A313" s="165">
        <v>298</v>
      </c>
      <c r="B313" s="154">
        <v>5475</v>
      </c>
      <c r="C313" s="298" t="s">
        <v>5294</v>
      </c>
      <c r="D313" s="273" t="s">
        <v>2729</v>
      </c>
      <c r="E313" s="344" t="s">
        <v>5237</v>
      </c>
      <c r="F313" s="344" t="s">
        <v>5357</v>
      </c>
      <c r="G313" s="345" t="s">
        <v>5423</v>
      </c>
      <c r="H313" s="238" t="str">
        <f t="shared" si="10"/>
        <v>фото</v>
      </c>
      <c r="I313" s="171" t="s">
        <v>5486</v>
      </c>
      <c r="J313" s="172" t="s">
        <v>247</v>
      </c>
      <c r="K313" s="142">
        <v>1</v>
      </c>
      <c r="L313" s="440">
        <v>118.80000000000001</v>
      </c>
      <c r="M313" s="169">
        <v>5</v>
      </c>
      <c r="N313" s="173"/>
      <c r="O313" s="174">
        <f t="shared" si="11"/>
        <v>0</v>
      </c>
      <c r="P313" s="175">
        <v>4607109914373</v>
      </c>
      <c r="Q313" s="153" t="s">
        <v>5493</v>
      </c>
      <c r="R313" s="176" t="s">
        <v>5492</v>
      </c>
    </row>
    <row r="314" spans="1:18" ht="15" x14ac:dyDescent="0.2">
      <c r="A314" s="165">
        <v>299</v>
      </c>
      <c r="B314" s="279"/>
      <c r="C314" s="279"/>
      <c r="D314" s="269"/>
      <c r="E314" s="272" t="s">
        <v>3044</v>
      </c>
      <c r="F314" s="271"/>
      <c r="G314" s="332"/>
      <c r="H314" s="170"/>
      <c r="I314" s="170"/>
      <c r="J314" s="170"/>
      <c r="K314" s="170"/>
      <c r="L314" s="170"/>
      <c r="M314" s="170"/>
      <c r="N314" s="170"/>
      <c r="O314" s="170"/>
      <c r="P314" s="392"/>
      <c r="Q314" s="170"/>
      <c r="R314" s="326"/>
    </row>
    <row r="315" spans="1:18" ht="48" x14ac:dyDescent="0.2">
      <c r="A315" s="165">
        <v>300</v>
      </c>
      <c r="B315" s="154">
        <v>6906</v>
      </c>
      <c r="C315" s="298" t="s">
        <v>5295</v>
      </c>
      <c r="D315" s="273" t="s">
        <v>2786</v>
      </c>
      <c r="E315" s="189" t="s">
        <v>5237</v>
      </c>
      <c r="F315" s="189" t="s">
        <v>5358</v>
      </c>
      <c r="G315" s="324" t="s">
        <v>5424</v>
      </c>
      <c r="H315" s="238" t="str">
        <f t="shared" si="10"/>
        <v>фото</v>
      </c>
      <c r="I315" s="171" t="s">
        <v>5487</v>
      </c>
      <c r="J315" s="172" t="s">
        <v>246</v>
      </c>
      <c r="K315" s="142">
        <v>1</v>
      </c>
      <c r="L315" s="440">
        <v>248.60000000000002</v>
      </c>
      <c r="M315" s="169">
        <v>5</v>
      </c>
      <c r="N315" s="173"/>
      <c r="O315" s="174">
        <f t="shared" si="11"/>
        <v>0</v>
      </c>
      <c r="P315" s="175">
        <v>4607109990568</v>
      </c>
      <c r="Q315" s="325" t="s">
        <v>4718</v>
      </c>
      <c r="R315" s="176" t="s">
        <v>5492</v>
      </c>
    </row>
    <row r="316" spans="1:18" ht="24" x14ac:dyDescent="0.2">
      <c r="A316" s="165">
        <v>301</v>
      </c>
      <c r="B316" s="154">
        <v>1101</v>
      </c>
      <c r="C316" s="298" t="s">
        <v>3148</v>
      </c>
      <c r="D316" s="273" t="s">
        <v>2786</v>
      </c>
      <c r="E316" s="189" t="s">
        <v>5237</v>
      </c>
      <c r="F316" s="189" t="s">
        <v>3106</v>
      </c>
      <c r="G316" s="324" t="s">
        <v>3084</v>
      </c>
      <c r="H316" s="238" t="str">
        <f t="shared" si="10"/>
        <v>фото</v>
      </c>
      <c r="I316" s="171" t="s">
        <v>3124</v>
      </c>
      <c r="J316" s="172" t="s">
        <v>248</v>
      </c>
      <c r="K316" s="142">
        <v>1</v>
      </c>
      <c r="L316" s="440">
        <v>248.60000000000002</v>
      </c>
      <c r="M316" s="169">
        <v>5</v>
      </c>
      <c r="N316" s="173"/>
      <c r="O316" s="174">
        <f t="shared" si="11"/>
        <v>0</v>
      </c>
      <c r="P316" s="175">
        <v>4607109927885</v>
      </c>
      <c r="Q316" s="153"/>
      <c r="R316" s="176" t="s">
        <v>5492</v>
      </c>
    </row>
    <row r="317" spans="1:18" ht="36" x14ac:dyDescent="0.2">
      <c r="A317" s="165">
        <v>302</v>
      </c>
      <c r="B317" s="154">
        <v>2143</v>
      </c>
      <c r="C317" s="298" t="s">
        <v>1720</v>
      </c>
      <c r="D317" s="273" t="s">
        <v>2786</v>
      </c>
      <c r="E317" s="189" t="s">
        <v>5237</v>
      </c>
      <c r="F317" s="189" t="s">
        <v>1721</v>
      </c>
      <c r="G317" s="324" t="s">
        <v>2362</v>
      </c>
      <c r="H317" s="238" t="str">
        <f t="shared" si="10"/>
        <v>фото</v>
      </c>
      <c r="I317" s="171" t="s">
        <v>2785</v>
      </c>
      <c r="J317" s="172" t="s">
        <v>248</v>
      </c>
      <c r="K317" s="142">
        <v>1</v>
      </c>
      <c r="L317" s="440">
        <v>248.60000000000002</v>
      </c>
      <c r="M317" s="169">
        <v>5</v>
      </c>
      <c r="N317" s="173"/>
      <c r="O317" s="174">
        <f t="shared" si="11"/>
        <v>0</v>
      </c>
      <c r="P317" s="175">
        <v>4607109990650</v>
      </c>
      <c r="Q317" s="153"/>
      <c r="R317" s="176" t="s">
        <v>5492</v>
      </c>
    </row>
    <row r="318" spans="1:18" ht="36" x14ac:dyDescent="0.2">
      <c r="A318" s="165">
        <v>303</v>
      </c>
      <c r="B318" s="154">
        <v>13324</v>
      </c>
      <c r="C318" s="298" t="s">
        <v>5296</v>
      </c>
      <c r="D318" s="273" t="s">
        <v>2786</v>
      </c>
      <c r="E318" s="189" t="s">
        <v>5237</v>
      </c>
      <c r="F318" s="189" t="s">
        <v>5359</v>
      </c>
      <c r="G318" s="324" t="s">
        <v>5425</v>
      </c>
      <c r="H318" s="238" t="str">
        <f t="shared" si="10"/>
        <v>фото</v>
      </c>
      <c r="I318" s="171" t="s">
        <v>5488</v>
      </c>
      <c r="J318" s="172" t="s">
        <v>248</v>
      </c>
      <c r="K318" s="142">
        <v>1</v>
      </c>
      <c r="L318" s="440">
        <v>248.60000000000002</v>
      </c>
      <c r="M318" s="169">
        <v>5</v>
      </c>
      <c r="N318" s="173"/>
      <c r="O318" s="174">
        <f t="shared" si="11"/>
        <v>0</v>
      </c>
      <c r="P318" s="175">
        <v>4607109990902</v>
      </c>
      <c r="Q318" s="153"/>
      <c r="R318" s="176" t="s">
        <v>5492</v>
      </c>
    </row>
    <row r="319" spans="1:18" ht="48" x14ac:dyDescent="0.2">
      <c r="A319" s="165">
        <v>304</v>
      </c>
      <c r="B319" s="154">
        <v>4329</v>
      </c>
      <c r="C319" s="298" t="s">
        <v>3061</v>
      </c>
      <c r="D319" s="273" t="s">
        <v>2786</v>
      </c>
      <c r="E319" s="189" t="s">
        <v>5237</v>
      </c>
      <c r="F319" s="189" t="s">
        <v>218</v>
      </c>
      <c r="G319" s="324" t="s">
        <v>219</v>
      </c>
      <c r="H319" s="238" t="str">
        <f t="shared" si="10"/>
        <v>фото</v>
      </c>
      <c r="I319" s="171" t="s">
        <v>2790</v>
      </c>
      <c r="J319" s="172" t="s">
        <v>247</v>
      </c>
      <c r="K319" s="142">
        <v>1</v>
      </c>
      <c r="L319" s="440">
        <v>132.77000000000001</v>
      </c>
      <c r="M319" s="169">
        <v>5</v>
      </c>
      <c r="N319" s="173"/>
      <c r="O319" s="174">
        <f t="shared" si="11"/>
        <v>0</v>
      </c>
      <c r="P319" s="175">
        <v>4607109961384</v>
      </c>
      <c r="Q319" s="153"/>
      <c r="R319" s="176" t="s">
        <v>5492</v>
      </c>
    </row>
    <row r="320" spans="1:18" ht="23.65" customHeight="1" x14ac:dyDescent="0.2">
      <c r="A320" s="165">
        <v>305</v>
      </c>
      <c r="B320" s="154">
        <v>2537</v>
      </c>
      <c r="C320" s="298" t="s">
        <v>3785</v>
      </c>
      <c r="D320" s="273" t="s">
        <v>2786</v>
      </c>
      <c r="E320" s="189" t="s">
        <v>5237</v>
      </c>
      <c r="F320" s="189" t="s">
        <v>3786</v>
      </c>
      <c r="G320" s="324" t="s">
        <v>3787</v>
      </c>
      <c r="H320" s="238" t="str">
        <f t="shared" si="10"/>
        <v>фото</v>
      </c>
      <c r="I320" s="171" t="s">
        <v>3788</v>
      </c>
      <c r="J320" s="172" t="s">
        <v>247</v>
      </c>
      <c r="K320" s="142">
        <v>1</v>
      </c>
      <c r="L320" s="440">
        <v>248.60000000000002</v>
      </c>
      <c r="M320" s="169">
        <v>5</v>
      </c>
      <c r="N320" s="173"/>
      <c r="O320" s="174">
        <f t="shared" si="11"/>
        <v>0</v>
      </c>
      <c r="P320" s="175">
        <v>4607109990872</v>
      </c>
      <c r="Q320" s="153"/>
      <c r="R320" s="176" t="s">
        <v>5492</v>
      </c>
    </row>
    <row r="321" spans="1:18" ht="24" x14ac:dyDescent="0.2">
      <c r="A321" s="165">
        <v>306</v>
      </c>
      <c r="B321" s="154">
        <v>5741</v>
      </c>
      <c r="C321" s="298" t="s">
        <v>3149</v>
      </c>
      <c r="D321" s="273" t="s">
        <v>2786</v>
      </c>
      <c r="E321" s="189" t="s">
        <v>5237</v>
      </c>
      <c r="F321" s="189" t="s">
        <v>1723</v>
      </c>
      <c r="G321" s="324" t="s">
        <v>1722</v>
      </c>
      <c r="H321" s="238" t="str">
        <f t="shared" si="10"/>
        <v>фото</v>
      </c>
      <c r="I321" s="171" t="s">
        <v>2788</v>
      </c>
      <c r="J321" s="172" t="s">
        <v>248</v>
      </c>
      <c r="K321" s="142">
        <v>1</v>
      </c>
      <c r="L321" s="440">
        <v>248.60000000000002</v>
      </c>
      <c r="M321" s="169">
        <v>5</v>
      </c>
      <c r="N321" s="173"/>
      <c r="O321" s="174">
        <f t="shared" si="11"/>
        <v>0</v>
      </c>
      <c r="P321" s="175">
        <v>4607109990742</v>
      </c>
      <c r="Q321" s="153"/>
      <c r="R321" s="176" t="s">
        <v>5492</v>
      </c>
    </row>
    <row r="322" spans="1:18" ht="24" x14ac:dyDescent="0.2">
      <c r="A322" s="165">
        <v>307</v>
      </c>
      <c r="B322" s="154">
        <v>7148</v>
      </c>
      <c r="C322" s="298" t="s">
        <v>3789</v>
      </c>
      <c r="D322" s="273" t="s">
        <v>2786</v>
      </c>
      <c r="E322" s="189" t="s">
        <v>5237</v>
      </c>
      <c r="F322" s="189" t="s">
        <v>3790</v>
      </c>
      <c r="G322" s="324" t="s">
        <v>3791</v>
      </c>
      <c r="H322" s="238" t="str">
        <f t="shared" si="10"/>
        <v>фото</v>
      </c>
      <c r="I322" s="171" t="s">
        <v>3792</v>
      </c>
      <c r="J322" s="172" t="s">
        <v>247</v>
      </c>
      <c r="K322" s="142">
        <v>1</v>
      </c>
      <c r="L322" s="440">
        <v>135.19</v>
      </c>
      <c r="M322" s="169">
        <v>5</v>
      </c>
      <c r="N322" s="173"/>
      <c r="O322" s="174">
        <f t="shared" si="11"/>
        <v>0</v>
      </c>
      <c r="P322" s="175">
        <v>4607109947845</v>
      </c>
      <c r="Q322" s="153"/>
      <c r="R322" s="176" t="s">
        <v>5492</v>
      </c>
    </row>
    <row r="323" spans="1:18" ht="48" x14ac:dyDescent="0.2">
      <c r="A323" s="165">
        <v>308</v>
      </c>
      <c r="B323" s="154">
        <v>1523</v>
      </c>
      <c r="C323" s="298" t="s">
        <v>879</v>
      </c>
      <c r="D323" s="273" t="s">
        <v>2786</v>
      </c>
      <c r="E323" s="189" t="s">
        <v>5237</v>
      </c>
      <c r="F323" s="189" t="s">
        <v>2363</v>
      </c>
      <c r="G323" s="324" t="s">
        <v>220</v>
      </c>
      <c r="H323" s="238" t="str">
        <f t="shared" si="10"/>
        <v>фото</v>
      </c>
      <c r="I323" s="171" t="s">
        <v>2791</v>
      </c>
      <c r="J323" s="172" t="s">
        <v>247</v>
      </c>
      <c r="K323" s="142">
        <v>1</v>
      </c>
      <c r="L323" s="440">
        <v>132.77000000000001</v>
      </c>
      <c r="M323" s="169">
        <v>5</v>
      </c>
      <c r="N323" s="173"/>
      <c r="O323" s="174">
        <f t="shared" si="11"/>
        <v>0</v>
      </c>
      <c r="P323" s="175">
        <v>4607109930250</v>
      </c>
      <c r="Q323" s="153"/>
      <c r="R323" s="176" t="s">
        <v>5492</v>
      </c>
    </row>
    <row r="324" spans="1:18" ht="21.4" customHeight="1" x14ac:dyDescent="0.2">
      <c r="A324" s="165">
        <v>309</v>
      </c>
      <c r="B324" s="154">
        <v>6262</v>
      </c>
      <c r="C324" s="298" t="s">
        <v>3966</v>
      </c>
      <c r="D324" s="273" t="s">
        <v>2786</v>
      </c>
      <c r="E324" s="344" t="s">
        <v>5237</v>
      </c>
      <c r="F324" s="344" t="s">
        <v>3979</v>
      </c>
      <c r="G324" s="345" t="s">
        <v>3996</v>
      </c>
      <c r="H324" s="238" t="str">
        <f t="shared" si="10"/>
        <v>фото</v>
      </c>
      <c r="I324" s="171" t="s">
        <v>4011</v>
      </c>
      <c r="J324" s="172" t="s">
        <v>247</v>
      </c>
      <c r="K324" s="142">
        <v>1</v>
      </c>
      <c r="L324" s="440">
        <v>128.59</v>
      </c>
      <c r="M324" s="169">
        <v>5</v>
      </c>
      <c r="N324" s="173"/>
      <c r="O324" s="174">
        <f t="shared" si="11"/>
        <v>0</v>
      </c>
      <c r="P324" s="175">
        <v>4607109937273</v>
      </c>
      <c r="Q324" s="153" t="s">
        <v>578</v>
      </c>
      <c r="R324" s="176" t="s">
        <v>5492</v>
      </c>
    </row>
    <row r="325" spans="1:18" ht="36" x14ac:dyDescent="0.2">
      <c r="A325" s="165">
        <v>310</v>
      </c>
      <c r="B325" s="154">
        <v>16256</v>
      </c>
      <c r="C325" s="298" t="s">
        <v>4302</v>
      </c>
      <c r="D325" s="273" t="s">
        <v>2786</v>
      </c>
      <c r="E325" s="189" t="s">
        <v>5237</v>
      </c>
      <c r="F325" s="189" t="s">
        <v>4354</v>
      </c>
      <c r="G325" s="324" t="s">
        <v>4318</v>
      </c>
      <c r="H325" s="238" t="str">
        <f t="shared" si="10"/>
        <v>фото</v>
      </c>
      <c r="I325" s="171" t="s">
        <v>4392</v>
      </c>
      <c r="J325" s="172" t="s">
        <v>248</v>
      </c>
      <c r="K325" s="142">
        <v>1</v>
      </c>
      <c r="L325" s="440">
        <v>248.60000000000002</v>
      </c>
      <c r="M325" s="169">
        <v>5</v>
      </c>
      <c r="N325" s="173"/>
      <c r="O325" s="174">
        <f t="shared" si="11"/>
        <v>0</v>
      </c>
      <c r="P325" s="175">
        <v>4607109991039</v>
      </c>
      <c r="Q325" s="153"/>
      <c r="R325" s="176" t="s">
        <v>5492</v>
      </c>
    </row>
    <row r="326" spans="1:18" ht="23.65" customHeight="1" x14ac:dyDescent="0.2">
      <c r="A326" s="165">
        <v>311</v>
      </c>
      <c r="B326" s="154">
        <v>10496</v>
      </c>
      <c r="C326" s="298" t="s">
        <v>5297</v>
      </c>
      <c r="D326" s="273" t="s">
        <v>2786</v>
      </c>
      <c r="E326" s="189" t="s">
        <v>5237</v>
      </c>
      <c r="F326" s="189" t="s">
        <v>5360</v>
      </c>
      <c r="G326" s="324" t="s">
        <v>5426</v>
      </c>
      <c r="H326" s="238" t="str">
        <f t="shared" si="10"/>
        <v>фото</v>
      </c>
      <c r="I326" s="171" t="s">
        <v>5489</v>
      </c>
      <c r="J326" s="172" t="s">
        <v>248</v>
      </c>
      <c r="K326" s="142">
        <v>1</v>
      </c>
      <c r="L326" s="440">
        <v>243.87</v>
      </c>
      <c r="M326" s="169">
        <v>5</v>
      </c>
      <c r="N326" s="173"/>
      <c r="O326" s="174">
        <f t="shared" si="11"/>
        <v>0</v>
      </c>
      <c r="P326" s="175">
        <v>4607109991145</v>
      </c>
      <c r="Q326" s="153"/>
      <c r="R326" s="176" t="s">
        <v>5492</v>
      </c>
    </row>
    <row r="327" spans="1:18" ht="23.65" customHeight="1" x14ac:dyDescent="0.2">
      <c r="A327" s="165">
        <v>312</v>
      </c>
      <c r="B327" s="154">
        <v>4217</v>
      </c>
      <c r="C327" s="298" t="s">
        <v>3793</v>
      </c>
      <c r="D327" s="273" t="s">
        <v>2786</v>
      </c>
      <c r="E327" s="189" t="s">
        <v>5237</v>
      </c>
      <c r="F327" s="189" t="s">
        <v>3794</v>
      </c>
      <c r="G327" s="324" t="s">
        <v>3795</v>
      </c>
      <c r="H327" s="238" t="str">
        <f t="shared" si="10"/>
        <v>фото</v>
      </c>
      <c r="I327" s="171" t="s">
        <v>3796</v>
      </c>
      <c r="J327" s="172" t="s">
        <v>248</v>
      </c>
      <c r="K327" s="142">
        <v>1</v>
      </c>
      <c r="L327" s="440">
        <v>248.60000000000002</v>
      </c>
      <c r="M327" s="169">
        <v>5</v>
      </c>
      <c r="N327" s="173"/>
      <c r="O327" s="174">
        <f t="shared" si="11"/>
        <v>0</v>
      </c>
      <c r="P327" s="175">
        <v>4607109991107</v>
      </c>
      <c r="Q327" s="153"/>
      <c r="R327" s="176" t="s">
        <v>5492</v>
      </c>
    </row>
    <row r="328" spans="1:18" ht="36" x14ac:dyDescent="0.2">
      <c r="A328" s="165">
        <v>313</v>
      </c>
      <c r="B328" s="154">
        <v>4218</v>
      </c>
      <c r="C328" s="298" t="s">
        <v>5298</v>
      </c>
      <c r="D328" s="273" t="s">
        <v>2786</v>
      </c>
      <c r="E328" s="189" t="s">
        <v>5237</v>
      </c>
      <c r="F328" s="189" t="s">
        <v>5361</v>
      </c>
      <c r="G328" s="324" t="s">
        <v>5427</v>
      </c>
      <c r="H328" s="238" t="str">
        <f t="shared" si="10"/>
        <v>фото</v>
      </c>
      <c r="I328" s="171" t="s">
        <v>5490</v>
      </c>
      <c r="J328" s="172" t="s">
        <v>248</v>
      </c>
      <c r="K328" s="142">
        <v>1</v>
      </c>
      <c r="L328" s="440">
        <v>248.60000000000002</v>
      </c>
      <c r="M328" s="169">
        <v>5</v>
      </c>
      <c r="N328" s="173"/>
      <c r="O328" s="174">
        <f t="shared" si="11"/>
        <v>0</v>
      </c>
      <c r="P328" s="175">
        <v>4607109990865</v>
      </c>
      <c r="Q328" s="153"/>
      <c r="R328" s="176" t="s">
        <v>5492</v>
      </c>
    </row>
    <row r="329" spans="1:18" ht="15" x14ac:dyDescent="0.2">
      <c r="A329" s="165">
        <v>314</v>
      </c>
      <c r="B329" s="279"/>
      <c r="C329" s="279"/>
      <c r="D329" s="269"/>
      <c r="E329" s="272" t="s">
        <v>5239</v>
      </c>
      <c r="F329" s="271"/>
      <c r="G329" s="332"/>
      <c r="H329" s="170"/>
      <c r="I329" s="170"/>
      <c r="J329" s="170"/>
      <c r="K329" s="170"/>
      <c r="L329" s="170"/>
      <c r="M329" s="170"/>
      <c r="N329" s="170"/>
      <c r="O329" s="170"/>
      <c r="P329" s="392"/>
      <c r="Q329" s="170"/>
      <c r="R329" s="326"/>
    </row>
    <row r="330" spans="1:18" ht="15.75" x14ac:dyDescent="0.2">
      <c r="A330" s="165">
        <v>315</v>
      </c>
      <c r="B330" s="154">
        <v>8483</v>
      </c>
      <c r="C330" s="298" t="s">
        <v>5299</v>
      </c>
      <c r="D330" s="273" t="s">
        <v>3602</v>
      </c>
      <c r="E330" s="189" t="s">
        <v>5237</v>
      </c>
      <c r="F330" s="189" t="s">
        <v>5362</v>
      </c>
      <c r="G330" s="324" t="s">
        <v>5428</v>
      </c>
      <c r="H330" s="238" t="str">
        <f t="shared" si="10"/>
        <v>фото</v>
      </c>
      <c r="I330" s="171" t="s">
        <v>5491</v>
      </c>
      <c r="J330" s="172" t="s">
        <v>247</v>
      </c>
      <c r="K330" s="142">
        <v>2</v>
      </c>
      <c r="L330" s="440">
        <v>118.14</v>
      </c>
      <c r="M330" s="169">
        <v>5</v>
      </c>
      <c r="N330" s="173"/>
      <c r="O330" s="174">
        <f t="shared" si="11"/>
        <v>0</v>
      </c>
      <c r="P330" s="175">
        <v>4607109991398</v>
      </c>
      <c r="Q330" s="153"/>
      <c r="R330" s="176" t="s">
        <v>5492</v>
      </c>
    </row>
    <row r="331" spans="1:18" ht="36" x14ac:dyDescent="0.2">
      <c r="A331" s="165">
        <v>316</v>
      </c>
      <c r="B331" s="154">
        <v>13372</v>
      </c>
      <c r="C331" s="298" t="s">
        <v>3955</v>
      </c>
      <c r="D331" s="273" t="s">
        <v>3602</v>
      </c>
      <c r="E331" s="189" t="s">
        <v>5237</v>
      </c>
      <c r="F331" s="189" t="s">
        <v>3968</v>
      </c>
      <c r="G331" s="324" t="s">
        <v>3985</v>
      </c>
      <c r="H331" s="238" t="str">
        <f t="shared" si="10"/>
        <v>фото</v>
      </c>
      <c r="I331" s="171" t="s">
        <v>4003</v>
      </c>
      <c r="J331" s="172" t="s">
        <v>246</v>
      </c>
      <c r="K331" s="142">
        <v>2</v>
      </c>
      <c r="L331" s="440">
        <v>107.03</v>
      </c>
      <c r="M331" s="169">
        <v>5</v>
      </c>
      <c r="N331" s="173"/>
      <c r="O331" s="174">
        <f t="shared" si="11"/>
        <v>0</v>
      </c>
      <c r="P331" s="175">
        <v>4607109991350</v>
      </c>
      <c r="Q331" s="153"/>
      <c r="R331" s="176" t="s">
        <v>5492</v>
      </c>
    </row>
    <row r="332" spans="1:18" ht="24" x14ac:dyDescent="0.2">
      <c r="A332" s="165">
        <v>317</v>
      </c>
      <c r="B332" s="154">
        <v>13367</v>
      </c>
      <c r="C332" s="298" t="s">
        <v>3601</v>
      </c>
      <c r="D332" s="273" t="s">
        <v>3602</v>
      </c>
      <c r="E332" s="189" t="s">
        <v>5237</v>
      </c>
      <c r="F332" s="189" t="s">
        <v>3603</v>
      </c>
      <c r="G332" s="324" t="s">
        <v>3604</v>
      </c>
      <c r="H332" s="238" t="str">
        <f t="shared" si="10"/>
        <v>фото</v>
      </c>
      <c r="I332" s="171" t="s">
        <v>3605</v>
      </c>
      <c r="J332" s="172" t="s">
        <v>246</v>
      </c>
      <c r="K332" s="142">
        <v>2</v>
      </c>
      <c r="L332" s="440">
        <v>102.41</v>
      </c>
      <c r="M332" s="169">
        <v>5</v>
      </c>
      <c r="N332" s="173"/>
      <c r="O332" s="174">
        <f t="shared" si="11"/>
        <v>0</v>
      </c>
      <c r="P332" s="175">
        <v>4607109991527</v>
      </c>
      <c r="Q332" s="153"/>
      <c r="R332" s="176" t="s">
        <v>5492</v>
      </c>
    </row>
    <row r="333" spans="1:18" ht="48" x14ac:dyDescent="0.2">
      <c r="A333" s="165">
        <v>318</v>
      </c>
      <c r="B333" s="154">
        <v>13368</v>
      </c>
      <c r="C333" s="298" t="s">
        <v>3956</v>
      </c>
      <c r="D333" s="273" t="s">
        <v>3602</v>
      </c>
      <c r="E333" s="189" t="s">
        <v>5237</v>
      </c>
      <c r="F333" s="189" t="s">
        <v>3969</v>
      </c>
      <c r="G333" s="324" t="s">
        <v>3986</v>
      </c>
      <c r="H333" s="238" t="str">
        <f t="shared" si="10"/>
        <v>фото</v>
      </c>
      <c r="I333" s="171" t="s">
        <v>4004</v>
      </c>
      <c r="J333" s="172" t="s">
        <v>247</v>
      </c>
      <c r="K333" s="142">
        <v>2</v>
      </c>
      <c r="L333" s="440">
        <v>119.02</v>
      </c>
      <c r="M333" s="169">
        <v>5</v>
      </c>
      <c r="N333" s="173"/>
      <c r="O333" s="174">
        <f t="shared" si="11"/>
        <v>0</v>
      </c>
      <c r="P333" s="175">
        <v>4607109991442</v>
      </c>
      <c r="Q333" s="153"/>
      <c r="R333" s="176" t="s">
        <v>5492</v>
      </c>
    </row>
    <row r="334" spans="1:18" ht="15" x14ac:dyDescent="0.2">
      <c r="A334" s="165">
        <v>319</v>
      </c>
      <c r="B334" s="279"/>
      <c r="C334" s="279"/>
      <c r="D334" s="269"/>
      <c r="E334" s="272" t="s">
        <v>3038</v>
      </c>
      <c r="F334" s="271"/>
      <c r="G334" s="332"/>
      <c r="H334" s="170"/>
      <c r="I334" s="170"/>
      <c r="J334" s="170"/>
      <c r="K334" s="170"/>
      <c r="L334" s="170"/>
      <c r="M334" s="170"/>
      <c r="N334" s="170"/>
      <c r="O334" s="170"/>
      <c r="P334" s="392"/>
      <c r="Q334" s="170"/>
      <c r="R334" s="326"/>
    </row>
    <row r="335" spans="1:18" ht="36" x14ac:dyDescent="0.2">
      <c r="A335" s="165">
        <v>320</v>
      </c>
      <c r="B335" s="154">
        <v>11874</v>
      </c>
      <c r="C335" s="298" t="s">
        <v>871</v>
      </c>
      <c r="D335" s="273" t="s">
        <v>2775</v>
      </c>
      <c r="E335" s="189" t="s">
        <v>5237</v>
      </c>
      <c r="F335" s="189" t="s">
        <v>206</v>
      </c>
      <c r="G335" s="324" t="s">
        <v>207</v>
      </c>
      <c r="H335" s="238" t="str">
        <f t="shared" si="10"/>
        <v>фото</v>
      </c>
      <c r="I335" s="171" t="s">
        <v>2774</v>
      </c>
      <c r="J335" s="172" t="s">
        <v>247</v>
      </c>
      <c r="K335" s="142">
        <v>2</v>
      </c>
      <c r="L335" s="440">
        <v>225.17000000000002</v>
      </c>
      <c r="M335" s="169">
        <v>5</v>
      </c>
      <c r="N335" s="173"/>
      <c r="O335" s="174">
        <f t="shared" si="11"/>
        <v>0</v>
      </c>
      <c r="P335" s="175">
        <v>4607105129382</v>
      </c>
      <c r="Q335" s="153"/>
      <c r="R335" s="176" t="s">
        <v>5492</v>
      </c>
    </row>
    <row r="336" spans="1:18" ht="36" x14ac:dyDescent="0.2">
      <c r="A336" s="165">
        <v>321</v>
      </c>
      <c r="B336" s="154">
        <v>12574</v>
      </c>
      <c r="C336" s="298" t="s">
        <v>872</v>
      </c>
      <c r="D336" s="273" t="s">
        <v>2775</v>
      </c>
      <c r="E336" s="189" t="s">
        <v>5237</v>
      </c>
      <c r="F336" s="189" t="s">
        <v>208</v>
      </c>
      <c r="G336" s="324" t="s">
        <v>209</v>
      </c>
      <c r="H336" s="238" t="str">
        <f t="shared" si="10"/>
        <v>фото</v>
      </c>
      <c r="I336" s="171" t="s">
        <v>2776</v>
      </c>
      <c r="J336" s="172" t="s">
        <v>247</v>
      </c>
      <c r="K336" s="142">
        <v>2</v>
      </c>
      <c r="L336" s="440">
        <v>225.17000000000002</v>
      </c>
      <c r="M336" s="169">
        <v>5</v>
      </c>
      <c r="N336" s="173"/>
      <c r="O336" s="174">
        <f t="shared" si="11"/>
        <v>0</v>
      </c>
      <c r="P336" s="175">
        <v>4607105129481</v>
      </c>
      <c r="Q336" s="153"/>
      <c r="R336" s="176" t="s">
        <v>5492</v>
      </c>
    </row>
    <row r="337" spans="1:20" ht="24" x14ac:dyDescent="0.2">
      <c r="A337" s="165">
        <v>322</v>
      </c>
      <c r="B337" s="154">
        <v>3049</v>
      </c>
      <c r="C337" s="298" t="s">
        <v>877</v>
      </c>
      <c r="D337" s="273" t="s">
        <v>2775</v>
      </c>
      <c r="E337" s="189" t="s">
        <v>5237</v>
      </c>
      <c r="F337" s="189" t="s">
        <v>828</v>
      </c>
      <c r="G337" s="324" t="s">
        <v>827</v>
      </c>
      <c r="H337" s="238" t="str">
        <f t="shared" si="10"/>
        <v>фото</v>
      </c>
      <c r="I337" s="171" t="s">
        <v>2783</v>
      </c>
      <c r="J337" s="172" t="s">
        <v>247</v>
      </c>
      <c r="K337" s="142">
        <v>2</v>
      </c>
      <c r="L337" s="440">
        <v>225.17000000000002</v>
      </c>
      <c r="M337" s="169">
        <v>5</v>
      </c>
      <c r="N337" s="173"/>
      <c r="O337" s="174">
        <f t="shared" si="11"/>
        <v>0</v>
      </c>
      <c r="P337" s="175">
        <v>4607109931776</v>
      </c>
      <c r="Q337" s="153"/>
      <c r="R337" s="176" t="s">
        <v>5492</v>
      </c>
    </row>
    <row r="338" spans="1:20" ht="24" x14ac:dyDescent="0.2">
      <c r="A338" s="165">
        <v>323</v>
      </c>
      <c r="B338" s="154">
        <v>7144</v>
      </c>
      <c r="C338" s="298" t="s">
        <v>873</v>
      </c>
      <c r="D338" s="273" t="s">
        <v>2775</v>
      </c>
      <c r="E338" s="189" t="s">
        <v>5237</v>
      </c>
      <c r="F338" s="189" t="s">
        <v>826</v>
      </c>
      <c r="G338" s="324" t="s">
        <v>825</v>
      </c>
      <c r="H338" s="238" t="str">
        <f t="shared" si="10"/>
        <v>фото</v>
      </c>
      <c r="I338" s="171" t="s">
        <v>2777</v>
      </c>
      <c r="J338" s="172" t="s">
        <v>247</v>
      </c>
      <c r="K338" s="142">
        <v>2</v>
      </c>
      <c r="L338" s="440">
        <v>225.17000000000002</v>
      </c>
      <c r="M338" s="169">
        <v>5</v>
      </c>
      <c r="N338" s="173"/>
      <c r="O338" s="174">
        <f t="shared" si="11"/>
        <v>0</v>
      </c>
      <c r="P338" s="175">
        <v>4607109960325</v>
      </c>
      <c r="Q338" s="153"/>
      <c r="R338" s="176" t="s">
        <v>5492</v>
      </c>
    </row>
    <row r="339" spans="1:20" ht="48" x14ac:dyDescent="0.2">
      <c r="A339" s="165">
        <v>324</v>
      </c>
      <c r="B339" s="154">
        <v>11221</v>
      </c>
      <c r="C339" s="298" t="s">
        <v>874</v>
      </c>
      <c r="D339" s="273" t="s">
        <v>2775</v>
      </c>
      <c r="E339" s="189" t="s">
        <v>5237</v>
      </c>
      <c r="F339" s="189" t="s">
        <v>210</v>
      </c>
      <c r="G339" s="324" t="s">
        <v>211</v>
      </c>
      <c r="H339" s="238" t="str">
        <f t="shared" si="10"/>
        <v>фото</v>
      </c>
      <c r="I339" s="171" t="s">
        <v>2778</v>
      </c>
      <c r="J339" s="172" t="s">
        <v>247</v>
      </c>
      <c r="K339" s="142">
        <v>2</v>
      </c>
      <c r="L339" s="440">
        <v>225.17000000000002</v>
      </c>
      <c r="M339" s="169">
        <v>5</v>
      </c>
      <c r="N339" s="173"/>
      <c r="O339" s="174">
        <f t="shared" si="11"/>
        <v>0</v>
      </c>
      <c r="P339" s="175">
        <v>4607109963784</v>
      </c>
      <c r="Q339" s="153"/>
      <c r="R339" s="176" t="s">
        <v>5492</v>
      </c>
    </row>
    <row r="340" spans="1:20" ht="36" x14ac:dyDescent="0.2">
      <c r="A340" s="165">
        <v>325</v>
      </c>
      <c r="B340" s="154">
        <v>3773</v>
      </c>
      <c r="C340" s="298" t="s">
        <v>2355</v>
      </c>
      <c r="D340" s="273" t="s">
        <v>2775</v>
      </c>
      <c r="E340" s="189" t="s">
        <v>5237</v>
      </c>
      <c r="F340" s="189" t="s">
        <v>2357</v>
      </c>
      <c r="G340" s="324" t="s">
        <v>2356</v>
      </c>
      <c r="H340" s="238" t="str">
        <f t="shared" si="10"/>
        <v>фото</v>
      </c>
      <c r="I340" s="171" t="s">
        <v>2779</v>
      </c>
      <c r="J340" s="172" t="s">
        <v>247</v>
      </c>
      <c r="K340" s="142">
        <v>2</v>
      </c>
      <c r="L340" s="440">
        <v>225.17000000000002</v>
      </c>
      <c r="M340" s="169">
        <v>5</v>
      </c>
      <c r="N340" s="173"/>
      <c r="O340" s="174">
        <f t="shared" si="11"/>
        <v>0</v>
      </c>
      <c r="P340" s="175">
        <v>4607109981801</v>
      </c>
      <c r="Q340" s="153"/>
      <c r="R340" s="176" t="s">
        <v>5492</v>
      </c>
    </row>
    <row r="341" spans="1:20" ht="36" x14ac:dyDescent="0.2">
      <c r="A341" s="165">
        <v>326</v>
      </c>
      <c r="B341" s="154">
        <v>3302</v>
      </c>
      <c r="C341" s="298" t="s">
        <v>875</v>
      </c>
      <c r="D341" s="273" t="s">
        <v>2775</v>
      </c>
      <c r="E341" s="189" t="s">
        <v>5237</v>
      </c>
      <c r="F341" s="189" t="s">
        <v>212</v>
      </c>
      <c r="G341" s="324" t="s">
        <v>2358</v>
      </c>
      <c r="H341" s="238" t="str">
        <f t="shared" si="10"/>
        <v>фото</v>
      </c>
      <c r="I341" s="171" t="s">
        <v>2780</v>
      </c>
      <c r="J341" s="172" t="s">
        <v>247</v>
      </c>
      <c r="K341" s="142">
        <v>2</v>
      </c>
      <c r="L341" s="440">
        <v>225.17000000000002</v>
      </c>
      <c r="M341" s="169">
        <v>5</v>
      </c>
      <c r="N341" s="173"/>
      <c r="O341" s="174">
        <f t="shared" si="11"/>
        <v>0</v>
      </c>
      <c r="P341" s="175">
        <v>4607105129535</v>
      </c>
      <c r="Q341" s="153"/>
      <c r="R341" s="176" t="s">
        <v>5492</v>
      </c>
    </row>
    <row r="342" spans="1:20" ht="24" x14ac:dyDescent="0.2">
      <c r="A342" s="165">
        <v>327</v>
      </c>
      <c r="B342" s="154">
        <v>213</v>
      </c>
      <c r="C342" s="298" t="s">
        <v>876</v>
      </c>
      <c r="D342" s="273" t="s">
        <v>2775</v>
      </c>
      <c r="E342" s="189" t="s">
        <v>5237</v>
      </c>
      <c r="F342" s="189" t="s">
        <v>213</v>
      </c>
      <c r="G342" s="324" t="s">
        <v>214</v>
      </c>
      <c r="H342" s="238" t="str">
        <f t="shared" si="10"/>
        <v>фото</v>
      </c>
      <c r="I342" s="171" t="s">
        <v>2781</v>
      </c>
      <c r="J342" s="172" t="s">
        <v>247</v>
      </c>
      <c r="K342" s="142">
        <v>2</v>
      </c>
      <c r="L342" s="440">
        <v>225.17000000000002</v>
      </c>
      <c r="M342" s="169">
        <v>5</v>
      </c>
      <c r="N342" s="173"/>
      <c r="O342" s="174">
        <f t="shared" si="11"/>
        <v>0</v>
      </c>
      <c r="P342" s="175">
        <v>4607109962121</v>
      </c>
      <c r="Q342" s="153"/>
      <c r="R342" s="176" t="s">
        <v>5492</v>
      </c>
    </row>
    <row r="343" spans="1:20" ht="24" x14ac:dyDescent="0.2">
      <c r="A343" s="165">
        <v>328</v>
      </c>
      <c r="B343" s="154">
        <v>442</v>
      </c>
      <c r="C343" s="298" t="s">
        <v>1714</v>
      </c>
      <c r="D343" s="273" t="s">
        <v>2775</v>
      </c>
      <c r="E343" s="189" t="s">
        <v>5237</v>
      </c>
      <c r="F343" s="189" t="s">
        <v>1716</v>
      </c>
      <c r="G343" s="324" t="s">
        <v>1715</v>
      </c>
      <c r="H343" s="238" t="str">
        <f t="shared" si="10"/>
        <v>фото</v>
      </c>
      <c r="I343" s="171" t="s">
        <v>2782</v>
      </c>
      <c r="J343" s="172" t="s">
        <v>247</v>
      </c>
      <c r="K343" s="142">
        <v>2</v>
      </c>
      <c r="L343" s="440">
        <v>225.17000000000002</v>
      </c>
      <c r="M343" s="169">
        <v>5</v>
      </c>
      <c r="N343" s="173"/>
      <c r="O343" s="174">
        <f t="shared" si="11"/>
        <v>0</v>
      </c>
      <c r="P343" s="175">
        <v>4607109960820</v>
      </c>
      <c r="Q343" s="153"/>
      <c r="R343" s="176" t="s">
        <v>5492</v>
      </c>
    </row>
    <row r="344" spans="1:20" ht="15" x14ac:dyDescent="0.2">
      <c r="A344" s="165">
        <v>329</v>
      </c>
      <c r="B344" s="279"/>
      <c r="C344" s="279"/>
      <c r="D344" s="269"/>
      <c r="E344" s="272" t="s">
        <v>3028</v>
      </c>
      <c r="F344" s="271"/>
      <c r="G344" s="332"/>
      <c r="H344" s="170"/>
      <c r="I344" s="170"/>
      <c r="J344" s="170"/>
      <c r="K344" s="170"/>
      <c r="L344" s="170"/>
      <c r="M344" s="170"/>
      <c r="N344" s="170"/>
      <c r="O344" s="170"/>
      <c r="P344" s="392"/>
      <c r="Q344" s="170"/>
      <c r="R344" s="326"/>
    </row>
    <row r="345" spans="1:20" ht="36" x14ac:dyDescent="0.2">
      <c r="A345" s="165">
        <v>330</v>
      </c>
      <c r="B345" s="154">
        <v>4145</v>
      </c>
      <c r="C345" s="298" t="s">
        <v>3678</v>
      </c>
      <c r="D345" s="273" t="s">
        <v>2679</v>
      </c>
      <c r="E345" s="189" t="s">
        <v>5237</v>
      </c>
      <c r="F345" s="189" t="s">
        <v>5363</v>
      </c>
      <c r="G345" s="324" t="s">
        <v>5429</v>
      </c>
      <c r="H345" s="238" t="str">
        <f t="shared" ref="H345:H347" si="12">HYPERLINK("https://www.gardenbulbs.ru/images/promoline_CL/thumbnails/"&amp;C345&amp;".jpg","фото")</f>
        <v>фото</v>
      </c>
      <c r="I345" s="171" t="s">
        <v>3681</v>
      </c>
      <c r="J345" s="172" t="s">
        <v>824</v>
      </c>
      <c r="K345" s="142">
        <v>1</v>
      </c>
      <c r="L345" s="440">
        <v>173.69000000000003</v>
      </c>
      <c r="M345" s="169">
        <v>5</v>
      </c>
      <c r="N345" s="173"/>
      <c r="O345" s="174">
        <f t="shared" ref="O345:O347" si="13">IF(ISERROR(L345*N345),0,L345*N345)</f>
        <v>0</v>
      </c>
      <c r="P345" s="175">
        <v>4607109983232</v>
      </c>
      <c r="Q345" s="153"/>
      <c r="R345" s="176" t="s">
        <v>5492</v>
      </c>
    </row>
    <row r="346" spans="1:20" ht="24" x14ac:dyDescent="0.2">
      <c r="A346" s="165">
        <v>331</v>
      </c>
      <c r="B346" s="154">
        <v>406</v>
      </c>
      <c r="C346" s="298" t="s">
        <v>3682</v>
      </c>
      <c r="D346" s="273" t="s">
        <v>2679</v>
      </c>
      <c r="E346" s="189" t="s">
        <v>5237</v>
      </c>
      <c r="F346" s="189" t="s">
        <v>4254</v>
      </c>
      <c r="G346" s="324" t="s">
        <v>4269</v>
      </c>
      <c r="H346" s="238" t="str">
        <f t="shared" si="12"/>
        <v>фото</v>
      </c>
      <c r="I346" s="171" t="s">
        <v>3685</v>
      </c>
      <c r="J346" s="172" t="s">
        <v>824</v>
      </c>
      <c r="K346" s="142">
        <v>1</v>
      </c>
      <c r="L346" s="440">
        <v>173.69000000000003</v>
      </c>
      <c r="M346" s="169">
        <v>5</v>
      </c>
      <c r="N346" s="173"/>
      <c r="O346" s="174">
        <f t="shared" si="13"/>
        <v>0</v>
      </c>
      <c r="P346" s="175">
        <v>4607109947531</v>
      </c>
      <c r="Q346" s="153"/>
      <c r="R346" s="176" t="s">
        <v>5492</v>
      </c>
    </row>
    <row r="347" spans="1:20" ht="36" x14ac:dyDescent="0.2">
      <c r="A347" s="165">
        <v>332</v>
      </c>
      <c r="B347" s="154">
        <v>16315</v>
      </c>
      <c r="C347" s="298" t="s">
        <v>3686</v>
      </c>
      <c r="D347" s="273" t="s">
        <v>2679</v>
      </c>
      <c r="E347" s="189" t="s">
        <v>5237</v>
      </c>
      <c r="F347" s="189" t="s">
        <v>5364</v>
      </c>
      <c r="G347" s="324" t="s">
        <v>5430</v>
      </c>
      <c r="H347" s="238" t="str">
        <f t="shared" si="12"/>
        <v>фото</v>
      </c>
      <c r="I347" s="171" t="s">
        <v>3689</v>
      </c>
      <c r="J347" s="172" t="s">
        <v>824</v>
      </c>
      <c r="K347" s="142">
        <v>1</v>
      </c>
      <c r="L347" s="440">
        <v>173.69000000000003</v>
      </c>
      <c r="M347" s="169">
        <v>5</v>
      </c>
      <c r="N347" s="173"/>
      <c r="O347" s="174">
        <f t="shared" si="13"/>
        <v>0</v>
      </c>
      <c r="P347" s="175">
        <v>4607109982167</v>
      </c>
      <c r="Q347" s="153"/>
      <c r="R347" s="176" t="s">
        <v>5492</v>
      </c>
    </row>
    <row r="348" spans="1:20" ht="8.65" customHeight="1" x14ac:dyDescent="0.25">
      <c r="A348" s="165">
        <v>333</v>
      </c>
      <c r="B348" s="109"/>
      <c r="C348" s="109"/>
      <c r="D348" s="109"/>
      <c r="E348" s="166"/>
      <c r="F348" s="166"/>
      <c r="G348" s="330"/>
      <c r="H348" s="109"/>
      <c r="I348" s="177"/>
      <c r="J348" s="109"/>
      <c r="K348" s="166"/>
      <c r="L348" s="109"/>
      <c r="M348" s="111"/>
      <c r="N348" s="109"/>
      <c r="O348" s="109"/>
      <c r="P348" s="109"/>
      <c r="Q348" s="109"/>
      <c r="R348" s="27"/>
    </row>
    <row r="349" spans="1:20" ht="18.75" x14ac:dyDescent="0.2">
      <c r="A349" s="165">
        <v>334</v>
      </c>
      <c r="B349" s="343" t="s">
        <v>3029</v>
      </c>
      <c r="C349" s="299"/>
      <c r="D349" s="240"/>
      <c r="E349" s="239"/>
      <c r="F349" s="239"/>
      <c r="G349" s="241"/>
      <c r="H349" s="239"/>
      <c r="I349" s="241"/>
      <c r="J349" s="242"/>
      <c r="K349" s="242"/>
      <c r="L349" s="239"/>
      <c r="M349" s="243"/>
      <c r="N349" s="239"/>
      <c r="O349" s="239"/>
      <c r="P349" s="239"/>
      <c r="Q349" s="239"/>
      <c r="R349" s="329"/>
    </row>
    <row r="350" spans="1:20" ht="23.25" x14ac:dyDescent="0.2">
      <c r="A350" s="165">
        <v>335</v>
      </c>
      <c r="B350" s="28"/>
      <c r="C350" s="122"/>
      <c r="D350" s="180"/>
      <c r="E350" s="181" t="s">
        <v>3600</v>
      </c>
      <c r="F350" s="182"/>
      <c r="G350" s="331"/>
      <c r="H350" s="183"/>
      <c r="I350" s="184"/>
      <c r="J350" s="185"/>
      <c r="K350" s="185"/>
      <c r="L350" s="183"/>
      <c r="M350" s="186"/>
      <c r="N350" s="183"/>
      <c r="O350" s="183"/>
      <c r="P350" s="183"/>
      <c r="Q350" s="183"/>
      <c r="R350" s="27"/>
    </row>
    <row r="351" spans="1:20" ht="15" x14ac:dyDescent="0.2">
      <c r="A351" s="165">
        <v>336</v>
      </c>
      <c r="B351" s="401"/>
      <c r="C351" s="401"/>
      <c r="D351" s="402"/>
      <c r="E351" s="403" t="s">
        <v>3809</v>
      </c>
      <c r="F351" s="404"/>
      <c r="G351" s="405"/>
      <c r="H351" s="400"/>
      <c r="I351" s="400"/>
      <c r="J351" s="400"/>
      <c r="K351" s="400"/>
      <c r="L351" s="400"/>
      <c r="M351" s="400"/>
      <c r="N351" s="400"/>
      <c r="O351" s="400"/>
      <c r="P351" s="170"/>
      <c r="Q351" s="170"/>
      <c r="R351" s="326"/>
    </row>
    <row r="352" spans="1:20" ht="15.75" x14ac:dyDescent="0.2">
      <c r="A352" s="165">
        <v>337</v>
      </c>
      <c r="B352" s="393">
        <v>13543</v>
      </c>
      <c r="C352" s="394" t="s">
        <v>2310</v>
      </c>
      <c r="D352" s="395" t="s">
        <v>2640</v>
      </c>
      <c r="E352" s="324" t="s">
        <v>3486</v>
      </c>
      <c r="F352" s="324" t="s">
        <v>2312</v>
      </c>
      <c r="G352" s="324" t="s">
        <v>2311</v>
      </c>
      <c r="H352" s="231" t="str">
        <f t="shared" ref="H352:H412" si="14">HYPERLINK("https://www.gardenbulbs.ru/images/Lilium_CL/thumbnails/"&amp;C352&amp;".jpg","фото")</f>
        <v>фото</v>
      </c>
      <c r="I352" s="171" t="s">
        <v>2639</v>
      </c>
      <c r="J352" s="396" t="s">
        <v>247</v>
      </c>
      <c r="K352" s="397">
        <v>5</v>
      </c>
      <c r="L352" s="441">
        <v>457.05</v>
      </c>
      <c r="M352" s="398">
        <v>1</v>
      </c>
      <c r="N352" s="399"/>
      <c r="O352" s="384">
        <f>IF(ISERROR(L352*N352),0,L352*N352)</f>
        <v>0</v>
      </c>
      <c r="P352" s="175">
        <v>4607109920336</v>
      </c>
      <c r="Q352" s="153"/>
      <c r="R352" s="326" t="s">
        <v>3832</v>
      </c>
      <c r="T352" s="204"/>
    </row>
    <row r="353" spans="1:20" ht="36" x14ac:dyDescent="0.2">
      <c r="A353" s="165">
        <v>338</v>
      </c>
      <c r="B353" s="154">
        <v>10647</v>
      </c>
      <c r="C353" s="300" t="s">
        <v>2058</v>
      </c>
      <c r="D353" s="274" t="s">
        <v>2640</v>
      </c>
      <c r="E353" s="189" t="s">
        <v>3486</v>
      </c>
      <c r="F353" s="189" t="s">
        <v>2046</v>
      </c>
      <c r="G353" s="189" t="s">
        <v>2045</v>
      </c>
      <c r="H353" s="231" t="str">
        <f t="shared" si="14"/>
        <v>фото</v>
      </c>
      <c r="I353" s="171" t="s">
        <v>2641</v>
      </c>
      <c r="J353" s="172" t="s">
        <v>247</v>
      </c>
      <c r="K353" s="142">
        <v>5</v>
      </c>
      <c r="L353" s="440">
        <v>551.43000000000006</v>
      </c>
      <c r="M353" s="187">
        <v>1</v>
      </c>
      <c r="N353" s="173"/>
      <c r="O353" s="174">
        <f t="shared" ref="O353:O412" si="15">IF(ISERROR(L353*N353),0,L353*N353)</f>
        <v>0</v>
      </c>
      <c r="P353" s="175">
        <v>4607109926987</v>
      </c>
      <c r="Q353" s="153"/>
      <c r="R353" s="326" t="s">
        <v>3832</v>
      </c>
      <c r="T353" s="204"/>
    </row>
    <row r="354" spans="1:20" ht="24" x14ac:dyDescent="0.2">
      <c r="A354" s="165">
        <v>339</v>
      </c>
      <c r="B354" s="154">
        <v>10653</v>
      </c>
      <c r="C354" s="300" t="s">
        <v>2060</v>
      </c>
      <c r="D354" s="274" t="s">
        <v>2640</v>
      </c>
      <c r="E354" s="189" t="s">
        <v>3486</v>
      </c>
      <c r="F354" s="189" t="s">
        <v>2050</v>
      </c>
      <c r="G354" s="189" t="s">
        <v>2049</v>
      </c>
      <c r="H354" s="231" t="str">
        <f t="shared" si="14"/>
        <v>фото</v>
      </c>
      <c r="I354" s="171" t="s">
        <v>2643</v>
      </c>
      <c r="J354" s="172" t="s">
        <v>247</v>
      </c>
      <c r="K354" s="142">
        <v>5</v>
      </c>
      <c r="L354" s="440">
        <v>534.82000000000005</v>
      </c>
      <c r="M354" s="187">
        <v>1</v>
      </c>
      <c r="N354" s="173"/>
      <c r="O354" s="174">
        <f t="shared" si="15"/>
        <v>0</v>
      </c>
      <c r="P354" s="175">
        <v>4607109926925</v>
      </c>
      <c r="Q354" s="153"/>
      <c r="R354" s="326" t="s">
        <v>3832</v>
      </c>
      <c r="T354" s="204"/>
    </row>
    <row r="355" spans="1:20" ht="24" x14ac:dyDescent="0.2">
      <c r="A355" s="165">
        <v>340</v>
      </c>
      <c r="B355" s="154">
        <v>10651</v>
      </c>
      <c r="C355" s="300" t="s">
        <v>3522</v>
      </c>
      <c r="D355" s="274" t="s">
        <v>2640</v>
      </c>
      <c r="E355" s="189" t="s">
        <v>3486</v>
      </c>
      <c r="F355" s="189" t="s">
        <v>3523</v>
      </c>
      <c r="G355" s="189" t="s">
        <v>3524</v>
      </c>
      <c r="H355" s="231" t="str">
        <f t="shared" si="14"/>
        <v>фото</v>
      </c>
      <c r="I355" s="171" t="s">
        <v>3525</v>
      </c>
      <c r="J355" s="172" t="s">
        <v>247</v>
      </c>
      <c r="K355" s="142">
        <v>5</v>
      </c>
      <c r="L355" s="440">
        <v>551.43000000000006</v>
      </c>
      <c r="M355" s="187">
        <v>1</v>
      </c>
      <c r="N355" s="173"/>
      <c r="O355" s="174">
        <f t="shared" si="15"/>
        <v>0</v>
      </c>
      <c r="P355" s="175">
        <v>4607109926949</v>
      </c>
      <c r="Q355" s="153"/>
      <c r="R355" s="326" t="s">
        <v>3832</v>
      </c>
      <c r="T355" s="204"/>
    </row>
    <row r="356" spans="1:20" ht="36" x14ac:dyDescent="0.2">
      <c r="A356" s="165">
        <v>341</v>
      </c>
      <c r="B356" s="154">
        <v>10648</v>
      </c>
      <c r="C356" s="300" t="s">
        <v>2059</v>
      </c>
      <c r="D356" s="274" t="s">
        <v>2640</v>
      </c>
      <c r="E356" s="189" t="s">
        <v>3486</v>
      </c>
      <c r="F356" s="189" t="s">
        <v>2048</v>
      </c>
      <c r="G356" s="189" t="s">
        <v>2047</v>
      </c>
      <c r="H356" s="231" t="str">
        <f t="shared" si="14"/>
        <v>фото</v>
      </c>
      <c r="I356" s="171" t="s">
        <v>2642</v>
      </c>
      <c r="J356" s="172" t="s">
        <v>247</v>
      </c>
      <c r="K356" s="142">
        <v>5</v>
      </c>
      <c r="L356" s="440">
        <v>551.43000000000006</v>
      </c>
      <c r="M356" s="187">
        <v>1</v>
      </c>
      <c r="N356" s="173"/>
      <c r="O356" s="174">
        <f t="shared" si="15"/>
        <v>0</v>
      </c>
      <c r="P356" s="175">
        <v>4607109926970</v>
      </c>
      <c r="Q356" s="153"/>
      <c r="R356" s="326" t="s">
        <v>3832</v>
      </c>
      <c r="T356" s="204"/>
    </row>
    <row r="357" spans="1:20" ht="15" x14ac:dyDescent="0.2">
      <c r="A357" s="165">
        <v>342</v>
      </c>
      <c r="B357" s="279"/>
      <c r="C357" s="279"/>
      <c r="D357" s="269"/>
      <c r="E357" s="170" t="s">
        <v>3806</v>
      </c>
      <c r="F357" s="271"/>
      <c r="G357" s="332"/>
      <c r="H357" s="170"/>
      <c r="I357" s="170"/>
      <c r="J357" s="170"/>
      <c r="K357" s="170"/>
      <c r="L357" s="170"/>
      <c r="M357" s="170"/>
      <c r="N357" s="170"/>
      <c r="O357" s="170"/>
      <c r="P357" s="170"/>
      <c r="Q357" s="170"/>
      <c r="R357" s="326"/>
    </row>
    <row r="358" spans="1:20" ht="30" x14ac:dyDescent="0.2">
      <c r="A358" s="165">
        <v>343</v>
      </c>
      <c r="B358" s="154">
        <v>13535</v>
      </c>
      <c r="C358" s="300" t="s">
        <v>3614</v>
      </c>
      <c r="D358" s="274" t="s">
        <v>2580</v>
      </c>
      <c r="E358" s="189" t="s">
        <v>3486</v>
      </c>
      <c r="F358" s="189" t="s">
        <v>2302</v>
      </c>
      <c r="G358" s="189" t="s">
        <v>2603</v>
      </c>
      <c r="H358" s="231" t="str">
        <f t="shared" si="14"/>
        <v>фото</v>
      </c>
      <c r="I358" s="171" t="s">
        <v>2604</v>
      </c>
      <c r="J358" s="172" t="s">
        <v>247</v>
      </c>
      <c r="K358" s="142">
        <v>2</v>
      </c>
      <c r="L358" s="440">
        <v>114.95</v>
      </c>
      <c r="M358" s="187">
        <v>1</v>
      </c>
      <c r="N358" s="173"/>
      <c r="O358" s="174">
        <f t="shared" si="15"/>
        <v>0</v>
      </c>
      <c r="P358" s="175">
        <v>4607109920404</v>
      </c>
      <c r="Q358" s="153"/>
      <c r="R358" s="326" t="s">
        <v>3828</v>
      </c>
      <c r="T358" s="204"/>
    </row>
    <row r="359" spans="1:20" ht="15.75" x14ac:dyDescent="0.2">
      <c r="A359" s="165">
        <v>344</v>
      </c>
      <c r="B359" s="154">
        <v>2760</v>
      </c>
      <c r="C359" s="300" t="s">
        <v>830</v>
      </c>
      <c r="D359" s="274" t="s">
        <v>2580</v>
      </c>
      <c r="E359" s="189" t="s">
        <v>3486</v>
      </c>
      <c r="F359" s="189" t="s">
        <v>22</v>
      </c>
      <c r="G359" s="189" t="s">
        <v>23</v>
      </c>
      <c r="H359" s="231" t="str">
        <f t="shared" si="14"/>
        <v>фото</v>
      </c>
      <c r="I359" s="171" t="s">
        <v>2602</v>
      </c>
      <c r="J359" s="172" t="s">
        <v>247</v>
      </c>
      <c r="K359" s="142">
        <v>7</v>
      </c>
      <c r="L359" s="440">
        <v>439.12</v>
      </c>
      <c r="M359" s="187">
        <v>1</v>
      </c>
      <c r="N359" s="173"/>
      <c r="O359" s="174">
        <f t="shared" si="15"/>
        <v>0</v>
      </c>
      <c r="P359" s="175">
        <v>4607109960905</v>
      </c>
      <c r="Q359" s="153"/>
      <c r="R359" s="326" t="s">
        <v>3828</v>
      </c>
      <c r="T359" s="204"/>
    </row>
    <row r="360" spans="1:20" ht="24" x14ac:dyDescent="0.2">
      <c r="A360" s="165">
        <v>345</v>
      </c>
      <c r="B360" s="154">
        <v>153</v>
      </c>
      <c r="C360" s="300" t="s">
        <v>831</v>
      </c>
      <c r="D360" s="274" t="s">
        <v>2580</v>
      </c>
      <c r="E360" s="189" t="s">
        <v>3486</v>
      </c>
      <c r="F360" s="189" t="s">
        <v>24</v>
      </c>
      <c r="G360" s="189" t="s">
        <v>25</v>
      </c>
      <c r="H360" s="231" t="str">
        <f t="shared" si="14"/>
        <v>фото</v>
      </c>
      <c r="I360" s="171" t="s">
        <v>2606</v>
      </c>
      <c r="J360" s="172" t="s">
        <v>247</v>
      </c>
      <c r="K360" s="142">
        <v>5</v>
      </c>
      <c r="L360" s="440">
        <v>451.88000000000005</v>
      </c>
      <c r="M360" s="187">
        <v>1</v>
      </c>
      <c r="N360" s="173"/>
      <c r="O360" s="174">
        <f t="shared" si="15"/>
        <v>0</v>
      </c>
      <c r="P360" s="175">
        <v>4607109960127</v>
      </c>
      <c r="Q360" s="153"/>
      <c r="R360" s="326" t="s">
        <v>3828</v>
      </c>
      <c r="T360" s="204"/>
    </row>
    <row r="361" spans="1:20" ht="24" x14ac:dyDescent="0.2">
      <c r="A361" s="165">
        <v>346</v>
      </c>
      <c r="B361" s="154">
        <v>1541</v>
      </c>
      <c r="C361" s="300" t="s">
        <v>1700</v>
      </c>
      <c r="D361" s="274" t="s">
        <v>2580</v>
      </c>
      <c r="E361" s="189" t="s">
        <v>3486</v>
      </c>
      <c r="F361" s="189" t="s">
        <v>1702</v>
      </c>
      <c r="G361" s="189" t="s">
        <v>1701</v>
      </c>
      <c r="H361" s="231" t="str">
        <f t="shared" si="14"/>
        <v>фото</v>
      </c>
      <c r="I361" s="171" t="s">
        <v>2605</v>
      </c>
      <c r="J361" s="172" t="s">
        <v>247</v>
      </c>
      <c r="K361" s="142">
        <v>5</v>
      </c>
      <c r="L361" s="440">
        <v>306.79000000000002</v>
      </c>
      <c r="M361" s="187">
        <v>1</v>
      </c>
      <c r="N361" s="173"/>
      <c r="O361" s="174">
        <f t="shared" si="15"/>
        <v>0</v>
      </c>
      <c r="P361" s="175">
        <v>4607109930410</v>
      </c>
      <c r="Q361" s="153"/>
      <c r="R361" s="326" t="s">
        <v>3828</v>
      </c>
      <c r="T361" s="204"/>
    </row>
    <row r="362" spans="1:20" ht="24" x14ac:dyDescent="0.2">
      <c r="A362" s="165">
        <v>347</v>
      </c>
      <c r="B362" s="154">
        <v>13536</v>
      </c>
      <c r="C362" s="300" t="s">
        <v>2607</v>
      </c>
      <c r="D362" s="274" t="s">
        <v>2580</v>
      </c>
      <c r="E362" s="189" t="s">
        <v>3486</v>
      </c>
      <c r="F362" s="189" t="s">
        <v>2609</v>
      </c>
      <c r="G362" s="189" t="s">
        <v>2608</v>
      </c>
      <c r="H362" s="231" t="str">
        <f t="shared" si="14"/>
        <v>фото</v>
      </c>
      <c r="I362" s="171" t="s">
        <v>2610</v>
      </c>
      <c r="J362" s="172" t="s">
        <v>247</v>
      </c>
      <c r="K362" s="142">
        <v>5</v>
      </c>
      <c r="L362" s="440">
        <v>361.68000000000006</v>
      </c>
      <c r="M362" s="187">
        <v>1</v>
      </c>
      <c r="N362" s="173"/>
      <c r="O362" s="174">
        <f t="shared" si="15"/>
        <v>0</v>
      </c>
      <c r="P362" s="175">
        <v>4607109920398</v>
      </c>
      <c r="Q362" s="153"/>
      <c r="R362" s="326" t="s">
        <v>3828</v>
      </c>
      <c r="T362" s="204"/>
    </row>
    <row r="363" spans="1:20" ht="24" x14ac:dyDescent="0.2">
      <c r="A363" s="165">
        <v>348</v>
      </c>
      <c r="B363" s="154">
        <v>16214</v>
      </c>
      <c r="C363" s="300" t="s">
        <v>5240</v>
      </c>
      <c r="D363" s="274" t="s">
        <v>2580</v>
      </c>
      <c r="E363" s="344" t="s">
        <v>3486</v>
      </c>
      <c r="F363" s="344" t="s">
        <v>5300</v>
      </c>
      <c r="G363" s="344" t="s">
        <v>5365</v>
      </c>
      <c r="H363" s="231" t="str">
        <f t="shared" si="14"/>
        <v>фото</v>
      </c>
      <c r="I363" s="171" t="s">
        <v>5431</v>
      </c>
      <c r="J363" s="172" t="s">
        <v>247</v>
      </c>
      <c r="K363" s="142">
        <v>7</v>
      </c>
      <c r="L363" s="440">
        <v>424.82000000000005</v>
      </c>
      <c r="M363" s="187">
        <v>1</v>
      </c>
      <c r="N363" s="173"/>
      <c r="O363" s="174">
        <f t="shared" si="15"/>
        <v>0</v>
      </c>
      <c r="P363" s="175">
        <v>4607109954539</v>
      </c>
      <c r="Q363" s="153" t="s">
        <v>5493</v>
      </c>
      <c r="R363" s="326" t="s">
        <v>3828</v>
      </c>
      <c r="T363" s="204"/>
    </row>
    <row r="364" spans="1:20" ht="15.75" x14ac:dyDescent="0.2">
      <c r="A364" s="165">
        <v>349</v>
      </c>
      <c r="B364" s="154">
        <v>2762</v>
      </c>
      <c r="C364" s="300" t="s">
        <v>1884</v>
      </c>
      <c r="D364" s="274" t="s">
        <v>2580</v>
      </c>
      <c r="E364" s="189" t="s">
        <v>3486</v>
      </c>
      <c r="F364" s="189" t="s">
        <v>1886</v>
      </c>
      <c r="G364" s="189" t="s">
        <v>1885</v>
      </c>
      <c r="H364" s="231" t="str">
        <f t="shared" si="14"/>
        <v>фото</v>
      </c>
      <c r="I364" s="171" t="s">
        <v>2611</v>
      </c>
      <c r="J364" s="172" t="s">
        <v>246</v>
      </c>
      <c r="K364" s="142">
        <v>7</v>
      </c>
      <c r="L364" s="440">
        <v>336.16</v>
      </c>
      <c r="M364" s="187">
        <v>1</v>
      </c>
      <c r="N364" s="173"/>
      <c r="O364" s="174">
        <f t="shared" si="15"/>
        <v>0</v>
      </c>
      <c r="P364" s="175">
        <v>4607109967546</v>
      </c>
      <c r="Q364" s="153"/>
      <c r="R364" s="326" t="s">
        <v>3828</v>
      </c>
      <c r="T364" s="204"/>
    </row>
    <row r="365" spans="1:20" ht="24" x14ac:dyDescent="0.2">
      <c r="A365" s="165">
        <v>350</v>
      </c>
      <c r="B365" s="154">
        <v>10639</v>
      </c>
      <c r="C365" s="300" t="s">
        <v>3615</v>
      </c>
      <c r="D365" s="274" t="s">
        <v>2580</v>
      </c>
      <c r="E365" s="189" t="s">
        <v>3486</v>
      </c>
      <c r="F365" s="189" t="s">
        <v>3616</v>
      </c>
      <c r="G365" s="189" t="s">
        <v>3617</v>
      </c>
      <c r="H365" s="231" t="str">
        <f t="shared" si="14"/>
        <v>фото</v>
      </c>
      <c r="I365" s="171" t="s">
        <v>3618</v>
      </c>
      <c r="J365" s="172" t="s">
        <v>247</v>
      </c>
      <c r="K365" s="142">
        <v>5</v>
      </c>
      <c r="L365" s="440">
        <v>451.88000000000005</v>
      </c>
      <c r="M365" s="187">
        <v>1</v>
      </c>
      <c r="N365" s="173"/>
      <c r="O365" s="174">
        <f t="shared" si="15"/>
        <v>0</v>
      </c>
      <c r="P365" s="175">
        <v>4607109926918</v>
      </c>
      <c r="Q365" s="153"/>
      <c r="R365" s="326" t="s">
        <v>3828</v>
      </c>
      <c r="T365" s="204"/>
    </row>
    <row r="366" spans="1:20" ht="15.75" x14ac:dyDescent="0.2">
      <c r="A366" s="165">
        <v>351</v>
      </c>
      <c r="B366" s="154">
        <v>7052</v>
      </c>
      <c r="C366" s="300" t="s">
        <v>4289</v>
      </c>
      <c r="D366" s="274" t="s">
        <v>2580</v>
      </c>
      <c r="E366" s="189" t="s">
        <v>3486</v>
      </c>
      <c r="F366" s="189" t="s">
        <v>4341</v>
      </c>
      <c r="G366" s="189" t="s">
        <v>4305</v>
      </c>
      <c r="H366" s="231" t="str">
        <f t="shared" si="14"/>
        <v>фото</v>
      </c>
      <c r="I366" s="171" t="s">
        <v>4377</v>
      </c>
      <c r="J366" s="172" t="s">
        <v>247</v>
      </c>
      <c r="K366" s="142">
        <v>7</v>
      </c>
      <c r="L366" s="440">
        <v>498.63000000000005</v>
      </c>
      <c r="M366" s="187">
        <v>1</v>
      </c>
      <c r="N366" s="173"/>
      <c r="O366" s="174">
        <f t="shared" si="15"/>
        <v>0</v>
      </c>
      <c r="P366" s="175">
        <v>4607109946961</v>
      </c>
      <c r="Q366" s="153"/>
      <c r="R366" s="326" t="s">
        <v>3828</v>
      </c>
      <c r="T366" s="204"/>
    </row>
    <row r="367" spans="1:20" ht="15.75" x14ac:dyDescent="0.2">
      <c r="A367" s="165">
        <v>352</v>
      </c>
      <c r="B367" s="154">
        <v>1450</v>
      </c>
      <c r="C367" s="300" t="s">
        <v>2056</v>
      </c>
      <c r="D367" s="274" t="s">
        <v>2580</v>
      </c>
      <c r="E367" s="189" t="s">
        <v>3486</v>
      </c>
      <c r="F367" s="189" t="s">
        <v>2042</v>
      </c>
      <c r="G367" s="189" t="s">
        <v>2041</v>
      </c>
      <c r="H367" s="231" t="str">
        <f t="shared" si="14"/>
        <v>фото</v>
      </c>
      <c r="I367" s="171" t="s">
        <v>2615</v>
      </c>
      <c r="J367" s="172" t="s">
        <v>247</v>
      </c>
      <c r="K367" s="142">
        <v>7</v>
      </c>
      <c r="L367" s="440">
        <v>439.12</v>
      </c>
      <c r="M367" s="187">
        <v>1</v>
      </c>
      <c r="N367" s="173"/>
      <c r="O367" s="174">
        <f t="shared" si="15"/>
        <v>0</v>
      </c>
      <c r="P367" s="175">
        <v>4607109963791</v>
      </c>
      <c r="Q367" s="153"/>
      <c r="R367" s="326" t="s">
        <v>3828</v>
      </c>
      <c r="T367" s="204"/>
    </row>
    <row r="368" spans="1:20" ht="24" x14ac:dyDescent="0.2">
      <c r="A368" s="165">
        <v>353</v>
      </c>
      <c r="B368" s="154">
        <v>155</v>
      </c>
      <c r="C368" s="300" t="s">
        <v>4290</v>
      </c>
      <c r="D368" s="274" t="s">
        <v>2580</v>
      </c>
      <c r="E368" s="189" t="s">
        <v>3486</v>
      </c>
      <c r="F368" s="189" t="s">
        <v>4342</v>
      </c>
      <c r="G368" s="189" t="s">
        <v>4306</v>
      </c>
      <c r="H368" s="231" t="str">
        <f t="shared" si="14"/>
        <v>фото</v>
      </c>
      <c r="I368" s="171" t="s">
        <v>4378</v>
      </c>
      <c r="J368" s="172" t="s">
        <v>247</v>
      </c>
      <c r="K368" s="142">
        <v>7</v>
      </c>
      <c r="L368" s="440">
        <v>429.00000000000006</v>
      </c>
      <c r="M368" s="187">
        <v>1</v>
      </c>
      <c r="N368" s="173"/>
      <c r="O368" s="174">
        <f t="shared" si="15"/>
        <v>0</v>
      </c>
      <c r="P368" s="175">
        <v>4607109960141</v>
      </c>
      <c r="Q368" s="153"/>
      <c r="R368" s="326" t="s">
        <v>3828</v>
      </c>
      <c r="T368" s="204"/>
    </row>
    <row r="369" spans="1:20" ht="24" x14ac:dyDescent="0.2">
      <c r="A369" s="165">
        <v>354</v>
      </c>
      <c r="B369" s="154">
        <v>154</v>
      </c>
      <c r="C369" s="300" t="s">
        <v>832</v>
      </c>
      <c r="D369" s="274" t="s">
        <v>2580</v>
      </c>
      <c r="E369" s="189" t="s">
        <v>3486</v>
      </c>
      <c r="F369" s="189" t="s">
        <v>3</v>
      </c>
      <c r="G369" s="189" t="s">
        <v>2</v>
      </c>
      <c r="H369" s="231" t="str">
        <f t="shared" si="14"/>
        <v>фото</v>
      </c>
      <c r="I369" s="171" t="s">
        <v>2612</v>
      </c>
      <c r="J369" s="172" t="s">
        <v>247</v>
      </c>
      <c r="K369" s="142">
        <v>5</v>
      </c>
      <c r="L369" s="440">
        <v>306.79000000000002</v>
      </c>
      <c r="M369" s="187">
        <v>1</v>
      </c>
      <c r="N369" s="173"/>
      <c r="O369" s="174">
        <f t="shared" si="15"/>
        <v>0</v>
      </c>
      <c r="P369" s="175">
        <v>4607109979440</v>
      </c>
      <c r="Q369" s="153"/>
      <c r="R369" s="326" t="s">
        <v>3828</v>
      </c>
      <c r="T369" s="204"/>
    </row>
    <row r="370" spans="1:20" ht="15.75" x14ac:dyDescent="0.2">
      <c r="A370" s="165">
        <v>355</v>
      </c>
      <c r="B370" s="154">
        <v>2763</v>
      </c>
      <c r="C370" s="300" t="s">
        <v>833</v>
      </c>
      <c r="D370" s="274" t="s">
        <v>2580</v>
      </c>
      <c r="E370" s="189" t="s">
        <v>3486</v>
      </c>
      <c r="F370" s="189" t="s">
        <v>28</v>
      </c>
      <c r="G370" s="189" t="s">
        <v>4</v>
      </c>
      <c r="H370" s="231" t="str">
        <f t="shared" si="14"/>
        <v>фото</v>
      </c>
      <c r="I370" s="171" t="s">
        <v>4379</v>
      </c>
      <c r="J370" s="172" t="s">
        <v>247</v>
      </c>
      <c r="K370" s="142">
        <v>7</v>
      </c>
      <c r="L370" s="440">
        <v>429.00000000000006</v>
      </c>
      <c r="M370" s="187">
        <v>1</v>
      </c>
      <c r="N370" s="173"/>
      <c r="O370" s="174">
        <f t="shared" si="15"/>
        <v>0</v>
      </c>
      <c r="P370" s="175">
        <v>4607109960608</v>
      </c>
      <c r="Q370" s="153"/>
      <c r="R370" s="326" t="s">
        <v>3828</v>
      </c>
      <c r="T370" s="204"/>
    </row>
    <row r="371" spans="1:20" ht="15.75" x14ac:dyDescent="0.2">
      <c r="A371" s="165">
        <v>356</v>
      </c>
      <c r="B371" s="154">
        <v>160</v>
      </c>
      <c r="C371" s="300" t="s">
        <v>834</v>
      </c>
      <c r="D371" s="274" t="s">
        <v>2580</v>
      </c>
      <c r="E371" s="189" t="s">
        <v>3486</v>
      </c>
      <c r="F371" s="189" t="s">
        <v>29</v>
      </c>
      <c r="G371" s="189" t="s">
        <v>30</v>
      </c>
      <c r="H371" s="231" t="str">
        <f t="shared" si="14"/>
        <v>фото</v>
      </c>
      <c r="I371" s="171" t="s">
        <v>2613</v>
      </c>
      <c r="J371" s="172" t="s">
        <v>247</v>
      </c>
      <c r="K371" s="142">
        <v>7</v>
      </c>
      <c r="L371" s="440">
        <v>429.00000000000006</v>
      </c>
      <c r="M371" s="187">
        <v>1</v>
      </c>
      <c r="N371" s="173"/>
      <c r="O371" s="174">
        <f t="shared" si="15"/>
        <v>0</v>
      </c>
      <c r="P371" s="175">
        <v>4607109960196</v>
      </c>
      <c r="Q371" s="153"/>
      <c r="R371" s="326" t="s">
        <v>3828</v>
      </c>
      <c r="T371" s="204"/>
    </row>
    <row r="372" spans="1:20" ht="15.75" x14ac:dyDescent="0.2">
      <c r="A372" s="165">
        <v>357</v>
      </c>
      <c r="B372" s="154">
        <v>2690</v>
      </c>
      <c r="C372" s="300" t="s">
        <v>5241</v>
      </c>
      <c r="D372" s="274" t="s">
        <v>2580</v>
      </c>
      <c r="E372" s="189" t="s">
        <v>3486</v>
      </c>
      <c r="F372" s="189" t="s">
        <v>5301</v>
      </c>
      <c r="G372" s="189" t="s">
        <v>5366</v>
      </c>
      <c r="H372" s="231" t="str">
        <f t="shared" si="14"/>
        <v>фото</v>
      </c>
      <c r="I372" s="171" t="s">
        <v>5432</v>
      </c>
      <c r="J372" s="172" t="s">
        <v>247</v>
      </c>
      <c r="K372" s="142">
        <v>3</v>
      </c>
      <c r="L372" s="440">
        <v>287.43000000000006</v>
      </c>
      <c r="M372" s="187">
        <v>1</v>
      </c>
      <c r="N372" s="173"/>
      <c r="O372" s="174">
        <f t="shared" si="15"/>
        <v>0</v>
      </c>
      <c r="P372" s="175">
        <v>4607109930403</v>
      </c>
      <c r="Q372" s="153"/>
      <c r="R372" s="326" t="s">
        <v>3828</v>
      </c>
      <c r="T372" s="204"/>
    </row>
    <row r="373" spans="1:20" ht="24" x14ac:dyDescent="0.2">
      <c r="A373" s="165">
        <v>358</v>
      </c>
      <c r="B373" s="154">
        <v>162</v>
      </c>
      <c r="C373" s="300" t="s">
        <v>835</v>
      </c>
      <c r="D373" s="274" t="s">
        <v>2580</v>
      </c>
      <c r="E373" s="189" t="s">
        <v>3486</v>
      </c>
      <c r="F373" s="189" t="s">
        <v>31</v>
      </c>
      <c r="G373" s="189" t="s">
        <v>32</v>
      </c>
      <c r="H373" s="231" t="str">
        <f t="shared" si="14"/>
        <v>фото</v>
      </c>
      <c r="I373" s="171" t="s">
        <v>2614</v>
      </c>
      <c r="J373" s="172" t="s">
        <v>247</v>
      </c>
      <c r="K373" s="142">
        <v>7</v>
      </c>
      <c r="L373" s="440">
        <v>429.00000000000006</v>
      </c>
      <c r="M373" s="187">
        <v>1</v>
      </c>
      <c r="N373" s="173"/>
      <c r="O373" s="174">
        <f t="shared" si="15"/>
        <v>0</v>
      </c>
      <c r="P373" s="175">
        <v>4607109960226</v>
      </c>
      <c r="Q373" s="153"/>
      <c r="R373" s="326" t="s">
        <v>3828</v>
      </c>
      <c r="T373" s="204"/>
    </row>
    <row r="374" spans="1:20" ht="15.75" x14ac:dyDescent="0.2">
      <c r="A374" s="165">
        <v>359</v>
      </c>
      <c r="B374" s="154">
        <v>7048</v>
      </c>
      <c r="C374" s="300" t="s">
        <v>3128</v>
      </c>
      <c r="D374" s="274" t="s">
        <v>2580</v>
      </c>
      <c r="E374" s="189" t="s">
        <v>3486</v>
      </c>
      <c r="F374" s="189" t="s">
        <v>3087</v>
      </c>
      <c r="G374" s="189" t="s">
        <v>3064</v>
      </c>
      <c r="H374" s="231" t="str">
        <f t="shared" si="14"/>
        <v>фото</v>
      </c>
      <c r="I374" s="171" t="s">
        <v>3109</v>
      </c>
      <c r="J374" s="172" t="s">
        <v>247</v>
      </c>
      <c r="K374" s="142">
        <v>5</v>
      </c>
      <c r="L374" s="440">
        <v>361.68000000000006</v>
      </c>
      <c r="M374" s="187">
        <v>1</v>
      </c>
      <c r="N374" s="173"/>
      <c r="O374" s="174">
        <f t="shared" si="15"/>
        <v>0</v>
      </c>
      <c r="P374" s="175">
        <v>4607109946923</v>
      </c>
      <c r="Q374" s="153"/>
      <c r="R374" s="326" t="s">
        <v>3828</v>
      </c>
      <c r="T374" s="204"/>
    </row>
    <row r="375" spans="1:20" ht="15.75" x14ac:dyDescent="0.2">
      <c r="A375" s="165">
        <v>360</v>
      </c>
      <c r="B375" s="154">
        <v>10640</v>
      </c>
      <c r="C375" s="300" t="s">
        <v>4291</v>
      </c>
      <c r="D375" s="274" t="s">
        <v>2580</v>
      </c>
      <c r="E375" s="189" t="s">
        <v>3486</v>
      </c>
      <c r="F375" s="189" t="s">
        <v>4343</v>
      </c>
      <c r="G375" s="189" t="s">
        <v>4307</v>
      </c>
      <c r="H375" s="231" t="str">
        <f t="shared" si="14"/>
        <v>фото</v>
      </c>
      <c r="I375" s="171" t="s">
        <v>4380</v>
      </c>
      <c r="J375" s="172" t="s">
        <v>247</v>
      </c>
      <c r="K375" s="142">
        <v>7</v>
      </c>
      <c r="L375" s="440">
        <v>498.63000000000005</v>
      </c>
      <c r="M375" s="187">
        <v>1</v>
      </c>
      <c r="N375" s="173"/>
      <c r="O375" s="174">
        <f t="shared" si="15"/>
        <v>0</v>
      </c>
      <c r="P375" s="175">
        <v>4607109926901</v>
      </c>
      <c r="Q375" s="153"/>
      <c r="R375" s="326" t="s">
        <v>3828</v>
      </c>
      <c r="T375" s="204"/>
    </row>
    <row r="376" spans="1:20" ht="15.75" x14ac:dyDescent="0.2">
      <c r="A376" s="165">
        <v>361</v>
      </c>
      <c r="B376" s="154">
        <v>16511</v>
      </c>
      <c r="C376" s="300" t="s">
        <v>4226</v>
      </c>
      <c r="D376" s="274" t="s">
        <v>2580</v>
      </c>
      <c r="E376" s="189" t="s">
        <v>3486</v>
      </c>
      <c r="F376" s="189" t="s">
        <v>4240</v>
      </c>
      <c r="G376" s="189" t="s">
        <v>4255</v>
      </c>
      <c r="H376" s="231" t="str">
        <f t="shared" si="14"/>
        <v>фото</v>
      </c>
      <c r="I376" s="171" t="s">
        <v>4270</v>
      </c>
      <c r="J376" s="172" t="s">
        <v>246</v>
      </c>
      <c r="K376" s="142">
        <v>7</v>
      </c>
      <c r="L376" s="440">
        <v>408.65000000000003</v>
      </c>
      <c r="M376" s="187">
        <v>1</v>
      </c>
      <c r="N376" s="173"/>
      <c r="O376" s="174">
        <f t="shared" si="15"/>
        <v>0</v>
      </c>
      <c r="P376" s="175">
        <v>4607109912775</v>
      </c>
      <c r="Q376" s="153"/>
      <c r="R376" s="326" t="s">
        <v>3828</v>
      </c>
      <c r="T376" s="204"/>
    </row>
    <row r="377" spans="1:20" ht="15" x14ac:dyDescent="0.2">
      <c r="A377" s="165">
        <v>362</v>
      </c>
      <c r="B377" s="279"/>
      <c r="C377" s="279"/>
      <c r="D377" s="269"/>
      <c r="E377" s="170" t="s">
        <v>3807</v>
      </c>
      <c r="F377" s="271"/>
      <c r="G377" s="332"/>
      <c r="H377" s="170"/>
      <c r="I377" s="170"/>
      <c r="J377" s="170"/>
      <c r="K377" s="170"/>
      <c r="L377" s="170"/>
      <c r="M377" s="170"/>
      <c r="N377" s="170"/>
      <c r="O377" s="170"/>
      <c r="P377" s="170"/>
      <c r="Q377" s="170"/>
      <c r="R377" s="326"/>
    </row>
    <row r="378" spans="1:20" ht="15.75" x14ac:dyDescent="0.2">
      <c r="A378" s="165">
        <v>363</v>
      </c>
      <c r="B378" s="154">
        <v>13519</v>
      </c>
      <c r="C378" s="300" t="s">
        <v>2287</v>
      </c>
      <c r="D378" s="274" t="s">
        <v>2580</v>
      </c>
      <c r="E378" s="189" t="s">
        <v>3486</v>
      </c>
      <c r="F378" s="189" t="s">
        <v>2289</v>
      </c>
      <c r="G378" s="189" t="s">
        <v>2288</v>
      </c>
      <c r="H378" s="231" t="str">
        <f t="shared" si="14"/>
        <v>фото</v>
      </c>
      <c r="I378" s="171" t="s">
        <v>2579</v>
      </c>
      <c r="J378" s="172" t="s">
        <v>247</v>
      </c>
      <c r="K378" s="142">
        <v>5</v>
      </c>
      <c r="L378" s="440">
        <v>423.94</v>
      </c>
      <c r="M378" s="187">
        <v>1</v>
      </c>
      <c r="N378" s="173"/>
      <c r="O378" s="174">
        <f t="shared" si="15"/>
        <v>0</v>
      </c>
      <c r="P378" s="175">
        <v>4607109920565</v>
      </c>
      <c r="Q378" s="153"/>
      <c r="R378" s="326" t="s">
        <v>3824</v>
      </c>
      <c r="T378" s="204"/>
    </row>
    <row r="379" spans="1:20" ht="15.75" x14ac:dyDescent="0.2">
      <c r="A379" s="165">
        <v>364</v>
      </c>
      <c r="B379" s="154">
        <v>178</v>
      </c>
      <c r="C379" s="300" t="s">
        <v>3062</v>
      </c>
      <c r="D379" s="274" t="s">
        <v>2580</v>
      </c>
      <c r="E379" s="189" t="s">
        <v>3486</v>
      </c>
      <c r="F379" s="189" t="s">
        <v>4239</v>
      </c>
      <c r="G379" s="189" t="s">
        <v>33</v>
      </c>
      <c r="H379" s="231" t="str">
        <f t="shared" si="14"/>
        <v>фото</v>
      </c>
      <c r="I379" s="171" t="s">
        <v>2616</v>
      </c>
      <c r="J379" s="172" t="s">
        <v>247</v>
      </c>
      <c r="K379" s="142">
        <v>5</v>
      </c>
      <c r="L379" s="440">
        <v>481.91000000000008</v>
      </c>
      <c r="M379" s="187">
        <v>1</v>
      </c>
      <c r="N379" s="173"/>
      <c r="O379" s="174">
        <f t="shared" si="15"/>
        <v>0</v>
      </c>
      <c r="P379" s="175">
        <v>4607109960394</v>
      </c>
      <c r="Q379" s="153"/>
      <c r="R379" s="326" t="s">
        <v>4012</v>
      </c>
      <c r="T379" s="204"/>
    </row>
    <row r="380" spans="1:20" ht="24" x14ac:dyDescent="0.2">
      <c r="A380" s="165">
        <v>365</v>
      </c>
      <c r="B380" s="154">
        <v>157</v>
      </c>
      <c r="C380" s="300" t="s">
        <v>836</v>
      </c>
      <c r="D380" s="274" t="s">
        <v>2580</v>
      </c>
      <c r="E380" s="189" t="s">
        <v>3486</v>
      </c>
      <c r="F380" s="189" t="s">
        <v>34</v>
      </c>
      <c r="G380" s="189" t="s">
        <v>35</v>
      </c>
      <c r="H380" s="231" t="str">
        <f t="shared" si="14"/>
        <v>фото</v>
      </c>
      <c r="I380" s="171" t="s">
        <v>2617</v>
      </c>
      <c r="J380" s="172" t="s">
        <v>247</v>
      </c>
      <c r="K380" s="142">
        <v>5</v>
      </c>
      <c r="L380" s="440">
        <v>306.79000000000002</v>
      </c>
      <c r="M380" s="187">
        <v>1</v>
      </c>
      <c r="N380" s="173"/>
      <c r="O380" s="174">
        <f t="shared" si="15"/>
        <v>0</v>
      </c>
      <c r="P380" s="175">
        <v>4607109960165</v>
      </c>
      <c r="Q380" s="153"/>
      <c r="R380" s="326" t="s">
        <v>4012</v>
      </c>
      <c r="T380" s="204"/>
    </row>
    <row r="381" spans="1:20" ht="24" x14ac:dyDescent="0.2">
      <c r="A381" s="165">
        <v>366</v>
      </c>
      <c r="B381" s="154">
        <v>1481</v>
      </c>
      <c r="C381" s="300" t="s">
        <v>3619</v>
      </c>
      <c r="D381" s="274" t="s">
        <v>2580</v>
      </c>
      <c r="E381" s="189" t="s">
        <v>3486</v>
      </c>
      <c r="F381" s="189" t="s">
        <v>3620</v>
      </c>
      <c r="G381" s="189" t="s">
        <v>3621</v>
      </c>
      <c r="H381" s="231" t="str">
        <f t="shared" si="14"/>
        <v>фото</v>
      </c>
      <c r="I381" s="171" t="s">
        <v>3622</v>
      </c>
      <c r="J381" s="172" t="s">
        <v>247</v>
      </c>
      <c r="K381" s="142">
        <v>5</v>
      </c>
      <c r="L381" s="440">
        <v>481.91000000000008</v>
      </c>
      <c r="M381" s="187">
        <v>1</v>
      </c>
      <c r="N381" s="173"/>
      <c r="O381" s="174">
        <f t="shared" si="15"/>
        <v>0</v>
      </c>
      <c r="P381" s="175">
        <v>4607109963715</v>
      </c>
      <c r="Q381" s="153"/>
      <c r="R381" s="326" t="s">
        <v>4012</v>
      </c>
      <c r="T381" s="204"/>
    </row>
    <row r="382" spans="1:20" ht="36" x14ac:dyDescent="0.2">
      <c r="A382" s="165">
        <v>367</v>
      </c>
      <c r="B382" s="154">
        <v>1490</v>
      </c>
      <c r="C382" s="300" t="s">
        <v>3487</v>
      </c>
      <c r="D382" s="274" t="s">
        <v>2580</v>
      </c>
      <c r="E382" s="189" t="s">
        <v>3486</v>
      </c>
      <c r="F382" s="189" t="s">
        <v>3488</v>
      </c>
      <c r="G382" s="189" t="s">
        <v>3489</v>
      </c>
      <c r="H382" s="231" t="str">
        <f t="shared" si="14"/>
        <v>фото</v>
      </c>
      <c r="I382" s="171" t="s">
        <v>3490</v>
      </c>
      <c r="J382" s="172" t="s">
        <v>247</v>
      </c>
      <c r="K382" s="142">
        <v>5</v>
      </c>
      <c r="L382" s="440">
        <v>488.18000000000006</v>
      </c>
      <c r="M382" s="187">
        <v>1</v>
      </c>
      <c r="N382" s="173"/>
      <c r="O382" s="174">
        <f t="shared" si="15"/>
        <v>0</v>
      </c>
      <c r="P382" s="175">
        <v>4607109963739</v>
      </c>
      <c r="Q382" s="153"/>
      <c r="R382" s="326" t="s">
        <v>4012</v>
      </c>
      <c r="T382" s="204"/>
    </row>
    <row r="383" spans="1:20" ht="24" x14ac:dyDescent="0.2">
      <c r="A383" s="165">
        <v>368</v>
      </c>
      <c r="B383" s="154">
        <v>9397</v>
      </c>
      <c r="C383" s="300" t="s">
        <v>2618</v>
      </c>
      <c r="D383" s="274" t="s">
        <v>2580</v>
      </c>
      <c r="E383" s="189" t="s">
        <v>3486</v>
      </c>
      <c r="F383" s="189" t="s">
        <v>2620</v>
      </c>
      <c r="G383" s="189" t="s">
        <v>2619</v>
      </c>
      <c r="H383" s="231" t="str">
        <f t="shared" si="14"/>
        <v>фото</v>
      </c>
      <c r="I383" s="171" t="s">
        <v>2621</v>
      </c>
      <c r="J383" s="172" t="s">
        <v>246</v>
      </c>
      <c r="K383" s="142">
        <v>7</v>
      </c>
      <c r="L383" s="440">
        <v>392.70000000000005</v>
      </c>
      <c r="M383" s="187">
        <v>1</v>
      </c>
      <c r="N383" s="173"/>
      <c r="O383" s="174">
        <f t="shared" si="15"/>
        <v>0</v>
      </c>
      <c r="P383" s="175">
        <v>4607109969908</v>
      </c>
      <c r="Q383" s="153"/>
      <c r="R383" s="326" t="s">
        <v>4012</v>
      </c>
      <c r="T383" s="204"/>
    </row>
    <row r="384" spans="1:20" ht="24" x14ac:dyDescent="0.2">
      <c r="A384" s="165">
        <v>369</v>
      </c>
      <c r="B384" s="154">
        <v>9393</v>
      </c>
      <c r="C384" s="300" t="s">
        <v>2055</v>
      </c>
      <c r="D384" s="274" t="s">
        <v>2580</v>
      </c>
      <c r="E384" s="189" t="s">
        <v>3486</v>
      </c>
      <c r="F384" s="189" t="s">
        <v>2040</v>
      </c>
      <c r="G384" s="189" t="s">
        <v>2039</v>
      </c>
      <c r="H384" s="231" t="str">
        <f t="shared" si="14"/>
        <v>фото</v>
      </c>
      <c r="I384" s="171" t="s">
        <v>2583</v>
      </c>
      <c r="J384" s="172" t="s">
        <v>247</v>
      </c>
      <c r="K384" s="142">
        <v>3</v>
      </c>
      <c r="L384" s="440">
        <v>363.33000000000004</v>
      </c>
      <c r="M384" s="187">
        <v>1</v>
      </c>
      <c r="N384" s="173"/>
      <c r="O384" s="174">
        <f t="shared" si="15"/>
        <v>0</v>
      </c>
      <c r="P384" s="175">
        <v>4607109954201</v>
      </c>
      <c r="Q384" s="153"/>
      <c r="R384" s="326" t="s">
        <v>3824</v>
      </c>
      <c r="T384" s="204"/>
    </row>
    <row r="385" spans="1:20" ht="48" x14ac:dyDescent="0.2">
      <c r="A385" s="165">
        <v>370</v>
      </c>
      <c r="B385" s="154">
        <v>7041</v>
      </c>
      <c r="C385" s="300" t="s">
        <v>3623</v>
      </c>
      <c r="D385" s="274" t="s">
        <v>2580</v>
      </c>
      <c r="E385" s="189" t="s">
        <v>3486</v>
      </c>
      <c r="F385" s="189" t="s">
        <v>3624</v>
      </c>
      <c r="G385" s="189" t="s">
        <v>3625</v>
      </c>
      <c r="H385" s="231" t="str">
        <f t="shared" si="14"/>
        <v>фото</v>
      </c>
      <c r="I385" s="171" t="s">
        <v>3626</v>
      </c>
      <c r="J385" s="172" t="s">
        <v>247</v>
      </c>
      <c r="K385" s="142">
        <v>5</v>
      </c>
      <c r="L385" s="440">
        <v>481.91000000000008</v>
      </c>
      <c r="M385" s="187">
        <v>1</v>
      </c>
      <c r="N385" s="173"/>
      <c r="O385" s="174">
        <f t="shared" si="15"/>
        <v>0</v>
      </c>
      <c r="P385" s="175">
        <v>4607109946855</v>
      </c>
      <c r="Q385" s="153"/>
      <c r="R385" s="326" t="s">
        <v>4012</v>
      </c>
      <c r="T385" s="204"/>
    </row>
    <row r="386" spans="1:20" ht="24" x14ac:dyDescent="0.2">
      <c r="A386" s="165">
        <v>371</v>
      </c>
      <c r="B386" s="154">
        <v>6407</v>
      </c>
      <c r="C386" s="300" t="s">
        <v>1703</v>
      </c>
      <c r="D386" s="274" t="s">
        <v>2580</v>
      </c>
      <c r="E386" s="189" t="s">
        <v>3486</v>
      </c>
      <c r="F386" s="189" t="s">
        <v>1705</v>
      </c>
      <c r="G386" s="189" t="s">
        <v>1704</v>
      </c>
      <c r="H386" s="231" t="str">
        <f t="shared" si="14"/>
        <v>фото</v>
      </c>
      <c r="I386" s="171" t="s">
        <v>4374</v>
      </c>
      <c r="J386" s="172" t="s">
        <v>247</v>
      </c>
      <c r="K386" s="142">
        <v>5</v>
      </c>
      <c r="L386" s="440">
        <v>481.91000000000008</v>
      </c>
      <c r="M386" s="187">
        <v>1</v>
      </c>
      <c r="N386" s="173"/>
      <c r="O386" s="174">
        <f t="shared" si="15"/>
        <v>0</v>
      </c>
      <c r="P386" s="175">
        <v>4607109931813</v>
      </c>
      <c r="Q386" s="153"/>
      <c r="R386" s="326" t="s">
        <v>4012</v>
      </c>
      <c r="T386" s="204"/>
    </row>
    <row r="387" spans="1:20" ht="24" x14ac:dyDescent="0.2">
      <c r="A387" s="165">
        <v>372</v>
      </c>
      <c r="B387" s="154">
        <v>14799</v>
      </c>
      <c r="C387" s="300" t="s">
        <v>4288</v>
      </c>
      <c r="D387" s="274" t="s">
        <v>2580</v>
      </c>
      <c r="E387" s="189" t="s">
        <v>3486</v>
      </c>
      <c r="F387" s="189" t="s">
        <v>4340</v>
      </c>
      <c r="G387" s="189" t="s">
        <v>4304</v>
      </c>
      <c r="H387" s="231" t="str">
        <f t="shared" si="14"/>
        <v>фото</v>
      </c>
      <c r="I387" s="171" t="s">
        <v>4375</v>
      </c>
      <c r="J387" s="172" t="s">
        <v>247</v>
      </c>
      <c r="K387" s="142">
        <v>5</v>
      </c>
      <c r="L387" s="440">
        <v>551.43000000000006</v>
      </c>
      <c r="M387" s="187">
        <v>1</v>
      </c>
      <c r="N387" s="173"/>
      <c r="O387" s="174">
        <f t="shared" si="15"/>
        <v>0</v>
      </c>
      <c r="P387" s="175">
        <v>4607105143197</v>
      </c>
      <c r="Q387" s="153" t="s">
        <v>4718</v>
      </c>
      <c r="R387" s="326" t="s">
        <v>4012</v>
      </c>
      <c r="T387" s="204"/>
    </row>
    <row r="388" spans="1:20" ht="24" x14ac:dyDescent="0.2">
      <c r="A388" s="165">
        <v>373</v>
      </c>
      <c r="B388" s="154">
        <v>4322</v>
      </c>
      <c r="C388" s="300" t="s">
        <v>1328</v>
      </c>
      <c r="D388" s="274" t="s">
        <v>2580</v>
      </c>
      <c r="E388" s="189" t="s">
        <v>3486</v>
      </c>
      <c r="F388" s="189" t="s">
        <v>120</v>
      </c>
      <c r="G388" s="189" t="s">
        <v>119</v>
      </c>
      <c r="H388" s="231" t="str">
        <f t="shared" si="14"/>
        <v>фото</v>
      </c>
      <c r="I388" s="171" t="s">
        <v>2584</v>
      </c>
      <c r="J388" s="172" t="s">
        <v>247</v>
      </c>
      <c r="K388" s="142">
        <v>5</v>
      </c>
      <c r="L388" s="440">
        <v>481.91000000000008</v>
      </c>
      <c r="M388" s="187">
        <v>1</v>
      </c>
      <c r="N388" s="173"/>
      <c r="O388" s="174">
        <f t="shared" si="15"/>
        <v>0</v>
      </c>
      <c r="P388" s="175">
        <v>4607109987438</v>
      </c>
      <c r="Q388" s="153"/>
      <c r="R388" s="326" t="s">
        <v>3824</v>
      </c>
      <c r="T388" s="204"/>
    </row>
    <row r="389" spans="1:20" ht="15.75" x14ac:dyDescent="0.2">
      <c r="A389" s="165">
        <v>374</v>
      </c>
      <c r="B389" s="154">
        <v>13288</v>
      </c>
      <c r="C389" s="300" t="s">
        <v>5242</v>
      </c>
      <c r="D389" s="274" t="s">
        <v>2580</v>
      </c>
      <c r="E389" s="189" t="s">
        <v>3486</v>
      </c>
      <c r="F389" s="189" t="s">
        <v>5302</v>
      </c>
      <c r="G389" s="189" t="s">
        <v>5367</v>
      </c>
      <c r="H389" s="231" t="str">
        <f t="shared" si="14"/>
        <v>фото</v>
      </c>
      <c r="I389" s="171" t="s">
        <v>5433</v>
      </c>
      <c r="J389" s="172" t="s">
        <v>247</v>
      </c>
      <c r="K389" s="142">
        <v>3</v>
      </c>
      <c r="L389" s="440">
        <v>296.78000000000003</v>
      </c>
      <c r="M389" s="187">
        <v>1</v>
      </c>
      <c r="N389" s="173"/>
      <c r="O389" s="174">
        <f t="shared" si="15"/>
        <v>0</v>
      </c>
      <c r="P389" s="175">
        <v>4607109967874</v>
      </c>
      <c r="Q389" s="153"/>
      <c r="R389" s="326" t="s">
        <v>3829</v>
      </c>
      <c r="T389" s="204"/>
    </row>
    <row r="390" spans="1:20" ht="24" x14ac:dyDescent="0.2">
      <c r="A390" s="165">
        <v>375</v>
      </c>
      <c r="B390" s="154">
        <v>2768</v>
      </c>
      <c r="C390" s="300" t="s">
        <v>3129</v>
      </c>
      <c r="D390" s="274" t="s">
        <v>2580</v>
      </c>
      <c r="E390" s="189" t="s">
        <v>3486</v>
      </c>
      <c r="F390" s="189" t="s">
        <v>3088</v>
      </c>
      <c r="G390" s="189" t="s">
        <v>3065</v>
      </c>
      <c r="H390" s="231" t="str">
        <f t="shared" si="14"/>
        <v>фото</v>
      </c>
      <c r="I390" s="171" t="s">
        <v>3110</v>
      </c>
      <c r="J390" s="172" t="s">
        <v>247</v>
      </c>
      <c r="K390" s="142">
        <v>5</v>
      </c>
      <c r="L390" s="440">
        <v>481.91000000000008</v>
      </c>
      <c r="M390" s="187">
        <v>1</v>
      </c>
      <c r="N390" s="173"/>
      <c r="O390" s="174">
        <f t="shared" si="15"/>
        <v>0</v>
      </c>
      <c r="P390" s="175">
        <v>4607109960554</v>
      </c>
      <c r="Q390" s="153"/>
      <c r="R390" s="326" t="s">
        <v>4012</v>
      </c>
      <c r="T390" s="204"/>
    </row>
    <row r="391" spans="1:20" ht="48" x14ac:dyDescent="0.2">
      <c r="A391" s="165">
        <v>376</v>
      </c>
      <c r="B391" s="154">
        <v>14762</v>
      </c>
      <c r="C391" s="300" t="s">
        <v>5243</v>
      </c>
      <c r="D391" s="274" t="s">
        <v>2580</v>
      </c>
      <c r="E391" s="189" t="s">
        <v>3486</v>
      </c>
      <c r="F391" s="189" t="s">
        <v>5303</v>
      </c>
      <c r="G391" s="189" t="s">
        <v>5368</v>
      </c>
      <c r="H391" s="231" t="str">
        <f t="shared" si="14"/>
        <v>фото</v>
      </c>
      <c r="I391" s="171" t="s">
        <v>5434</v>
      </c>
      <c r="J391" s="172" t="s">
        <v>824</v>
      </c>
      <c r="K391" s="142">
        <v>5</v>
      </c>
      <c r="L391" s="440">
        <v>481.91000000000008</v>
      </c>
      <c r="M391" s="187">
        <v>1</v>
      </c>
      <c r="N391" s="173"/>
      <c r="O391" s="174">
        <f t="shared" si="15"/>
        <v>0</v>
      </c>
      <c r="P391" s="175">
        <v>4607109947364</v>
      </c>
      <c r="Q391" s="153" t="s">
        <v>4718</v>
      </c>
      <c r="R391" s="326" t="s">
        <v>4012</v>
      </c>
      <c r="T391" s="204"/>
    </row>
    <row r="392" spans="1:20" ht="15.75" x14ac:dyDescent="0.2">
      <c r="A392" s="165">
        <v>377</v>
      </c>
      <c r="B392" s="154">
        <v>7170</v>
      </c>
      <c r="C392" s="300" t="s">
        <v>3938</v>
      </c>
      <c r="D392" s="274" t="s">
        <v>2580</v>
      </c>
      <c r="E392" s="189" t="s">
        <v>3486</v>
      </c>
      <c r="F392" s="189" t="s">
        <v>3891</v>
      </c>
      <c r="G392" s="189" t="s">
        <v>3906</v>
      </c>
      <c r="H392" s="231" t="str">
        <f t="shared" si="14"/>
        <v>фото</v>
      </c>
      <c r="I392" s="171" t="s">
        <v>3924</v>
      </c>
      <c r="J392" s="172" t="s">
        <v>242</v>
      </c>
      <c r="K392" s="142">
        <v>7</v>
      </c>
      <c r="L392" s="440">
        <v>442.09000000000003</v>
      </c>
      <c r="M392" s="187">
        <v>1</v>
      </c>
      <c r="N392" s="173"/>
      <c r="O392" s="174">
        <f t="shared" si="15"/>
        <v>0</v>
      </c>
      <c r="P392" s="175">
        <v>4607109946862</v>
      </c>
      <c r="Q392" s="153"/>
      <c r="R392" s="326" t="s">
        <v>4012</v>
      </c>
      <c r="T392" s="204"/>
    </row>
    <row r="393" spans="1:20" ht="15" x14ac:dyDescent="0.2">
      <c r="A393" s="165">
        <v>378</v>
      </c>
      <c r="B393" s="279"/>
      <c r="C393" s="279"/>
      <c r="D393" s="269"/>
      <c r="E393" s="170" t="s">
        <v>4222</v>
      </c>
      <c r="F393" s="271"/>
      <c r="G393" s="332"/>
      <c r="H393" s="170"/>
      <c r="I393" s="170"/>
      <c r="J393" s="170"/>
      <c r="K393" s="170"/>
      <c r="L393" s="170"/>
      <c r="M393" s="170"/>
      <c r="N393" s="170"/>
      <c r="O393" s="170"/>
      <c r="P393" s="170"/>
      <c r="Q393" s="170"/>
      <c r="R393" s="326"/>
    </row>
    <row r="394" spans="1:20" ht="15.75" x14ac:dyDescent="0.2">
      <c r="A394" s="165">
        <v>379</v>
      </c>
      <c r="B394" s="154">
        <v>13526</v>
      </c>
      <c r="C394" s="300" t="s">
        <v>2296</v>
      </c>
      <c r="D394" s="274" t="s">
        <v>2593</v>
      </c>
      <c r="E394" s="189" t="s">
        <v>3486</v>
      </c>
      <c r="F394" s="189" t="s">
        <v>2298</v>
      </c>
      <c r="G394" s="189" t="s">
        <v>2297</v>
      </c>
      <c r="H394" s="231" t="str">
        <f t="shared" si="14"/>
        <v>фото</v>
      </c>
      <c r="I394" s="171" t="s">
        <v>2600</v>
      </c>
      <c r="J394" s="172" t="s">
        <v>246</v>
      </c>
      <c r="K394" s="142">
        <v>5</v>
      </c>
      <c r="L394" s="440">
        <v>286</v>
      </c>
      <c r="M394" s="187">
        <v>1</v>
      </c>
      <c r="N394" s="173"/>
      <c r="O394" s="174">
        <f t="shared" si="15"/>
        <v>0</v>
      </c>
      <c r="P394" s="175">
        <v>4607109920497</v>
      </c>
      <c r="Q394" s="153"/>
      <c r="R394" s="326" t="s">
        <v>3827</v>
      </c>
      <c r="T394" s="204"/>
    </row>
    <row r="395" spans="1:20" ht="15.75" x14ac:dyDescent="0.2">
      <c r="A395" s="165">
        <v>380</v>
      </c>
      <c r="B395" s="154">
        <v>16482</v>
      </c>
      <c r="C395" s="300" t="s">
        <v>3610</v>
      </c>
      <c r="D395" s="274" t="s">
        <v>2593</v>
      </c>
      <c r="E395" s="189" t="s">
        <v>3486</v>
      </c>
      <c r="F395" s="189" t="s">
        <v>3611</v>
      </c>
      <c r="G395" s="189" t="s">
        <v>3612</v>
      </c>
      <c r="H395" s="231" t="str">
        <f t="shared" si="14"/>
        <v>фото</v>
      </c>
      <c r="I395" s="171" t="s">
        <v>3613</v>
      </c>
      <c r="J395" s="172" t="s">
        <v>242</v>
      </c>
      <c r="K395" s="142">
        <v>7</v>
      </c>
      <c r="L395" s="440">
        <v>413.05</v>
      </c>
      <c r="M395" s="187">
        <v>1</v>
      </c>
      <c r="N395" s="173"/>
      <c r="O395" s="174">
        <f t="shared" si="15"/>
        <v>0</v>
      </c>
      <c r="P395" s="175">
        <v>4607109913062</v>
      </c>
      <c r="Q395" s="153"/>
      <c r="R395" s="326" t="s">
        <v>3827</v>
      </c>
      <c r="T395" s="204"/>
    </row>
    <row r="396" spans="1:20" ht="24" x14ac:dyDescent="0.2">
      <c r="A396" s="165">
        <v>381</v>
      </c>
      <c r="B396" s="154">
        <v>14767</v>
      </c>
      <c r="C396" s="300" t="s">
        <v>4292</v>
      </c>
      <c r="D396" s="274" t="s">
        <v>2593</v>
      </c>
      <c r="E396" s="189" t="s">
        <v>3486</v>
      </c>
      <c r="F396" s="189" t="s">
        <v>4344</v>
      </c>
      <c r="G396" s="189" t="s">
        <v>4308</v>
      </c>
      <c r="H396" s="231" t="str">
        <f t="shared" si="14"/>
        <v>фото</v>
      </c>
      <c r="I396" s="171" t="s">
        <v>4381</v>
      </c>
      <c r="J396" s="172" t="s">
        <v>242</v>
      </c>
      <c r="K396" s="142">
        <v>7</v>
      </c>
      <c r="L396" s="440">
        <v>413.05</v>
      </c>
      <c r="M396" s="187">
        <v>1</v>
      </c>
      <c r="N396" s="173"/>
      <c r="O396" s="174">
        <f t="shared" si="15"/>
        <v>0</v>
      </c>
      <c r="P396" s="175">
        <v>4607105142107</v>
      </c>
      <c r="Q396" s="153" t="s">
        <v>4718</v>
      </c>
      <c r="R396" s="326" t="s">
        <v>3827</v>
      </c>
      <c r="T396" s="204"/>
    </row>
    <row r="397" spans="1:20" ht="24" x14ac:dyDescent="0.2">
      <c r="A397" s="165">
        <v>382</v>
      </c>
      <c r="B397" s="154">
        <v>9406</v>
      </c>
      <c r="C397" s="300" t="s">
        <v>3939</v>
      </c>
      <c r="D397" s="274" t="s">
        <v>2593</v>
      </c>
      <c r="E397" s="189" t="s">
        <v>3486</v>
      </c>
      <c r="F397" s="189" t="s">
        <v>3892</v>
      </c>
      <c r="G397" s="189" t="s">
        <v>3907</v>
      </c>
      <c r="H397" s="231" t="str">
        <f t="shared" si="14"/>
        <v>фото</v>
      </c>
      <c r="I397" s="171" t="s">
        <v>4271</v>
      </c>
      <c r="J397" s="172" t="s">
        <v>246</v>
      </c>
      <c r="K397" s="142">
        <v>5</v>
      </c>
      <c r="L397" s="440">
        <v>300.52000000000004</v>
      </c>
      <c r="M397" s="187">
        <v>1</v>
      </c>
      <c r="N397" s="173"/>
      <c r="O397" s="174">
        <f t="shared" si="15"/>
        <v>0</v>
      </c>
      <c r="P397" s="175">
        <v>4607109976135</v>
      </c>
      <c r="Q397" s="153" t="s">
        <v>4718</v>
      </c>
      <c r="R397" s="326" t="s">
        <v>3827</v>
      </c>
      <c r="T397" s="204"/>
    </row>
    <row r="398" spans="1:20" ht="24" x14ac:dyDescent="0.2">
      <c r="A398" s="165">
        <v>383</v>
      </c>
      <c r="B398" s="154">
        <v>6405</v>
      </c>
      <c r="C398" s="300" t="s">
        <v>3954</v>
      </c>
      <c r="D398" s="274" t="s">
        <v>2593</v>
      </c>
      <c r="E398" s="189" t="s">
        <v>3486</v>
      </c>
      <c r="F398" s="189" t="s">
        <v>3967</v>
      </c>
      <c r="G398" s="189" t="s">
        <v>3984</v>
      </c>
      <c r="H398" s="231" t="str">
        <f t="shared" si="14"/>
        <v>фото</v>
      </c>
      <c r="I398" s="171" t="s">
        <v>4376</v>
      </c>
      <c r="J398" s="172" t="s">
        <v>246</v>
      </c>
      <c r="K398" s="142">
        <v>7</v>
      </c>
      <c r="L398" s="440">
        <v>408.65000000000003</v>
      </c>
      <c r="M398" s="187">
        <v>1</v>
      </c>
      <c r="N398" s="173"/>
      <c r="O398" s="174">
        <f t="shared" si="15"/>
        <v>0</v>
      </c>
      <c r="P398" s="175">
        <v>4607109961087</v>
      </c>
      <c r="Q398" s="153" t="s">
        <v>3953</v>
      </c>
      <c r="R398" s="326" t="s">
        <v>3828</v>
      </c>
      <c r="T398" s="204"/>
    </row>
    <row r="399" spans="1:20" ht="24" x14ac:dyDescent="0.2">
      <c r="A399" s="165">
        <v>384</v>
      </c>
      <c r="B399" s="154">
        <v>6138</v>
      </c>
      <c r="C399" s="300" t="s">
        <v>4227</v>
      </c>
      <c r="D399" s="274" t="s">
        <v>2593</v>
      </c>
      <c r="E399" s="189" t="s">
        <v>3486</v>
      </c>
      <c r="F399" s="189" t="s">
        <v>4241</v>
      </c>
      <c r="G399" s="189" t="s">
        <v>4256</v>
      </c>
      <c r="H399" s="231" t="str">
        <f t="shared" si="14"/>
        <v>фото</v>
      </c>
      <c r="I399" s="171" t="s">
        <v>4272</v>
      </c>
      <c r="J399" s="172" t="s">
        <v>246</v>
      </c>
      <c r="K399" s="142">
        <v>7</v>
      </c>
      <c r="L399" s="440">
        <v>413.05</v>
      </c>
      <c r="M399" s="187">
        <v>1</v>
      </c>
      <c r="N399" s="173"/>
      <c r="O399" s="174">
        <f t="shared" si="15"/>
        <v>0</v>
      </c>
      <c r="P399" s="175">
        <v>4607109937877</v>
      </c>
      <c r="Q399" s="153"/>
      <c r="R399" s="326" t="s">
        <v>3827</v>
      </c>
      <c r="T399" s="204"/>
    </row>
    <row r="400" spans="1:20" ht="15.75" x14ac:dyDescent="0.2">
      <c r="A400" s="165">
        <v>385</v>
      </c>
      <c r="B400" s="154">
        <v>6137</v>
      </c>
      <c r="C400" s="300" t="s">
        <v>2299</v>
      </c>
      <c r="D400" s="274" t="s">
        <v>2593</v>
      </c>
      <c r="E400" s="189" t="s">
        <v>3486</v>
      </c>
      <c r="F400" s="189" t="s">
        <v>2301</v>
      </c>
      <c r="G400" s="189" t="s">
        <v>2300</v>
      </c>
      <c r="H400" s="231" t="str">
        <f t="shared" si="14"/>
        <v>фото</v>
      </c>
      <c r="I400" s="171" t="s">
        <v>2601</v>
      </c>
      <c r="J400" s="172" t="s">
        <v>246</v>
      </c>
      <c r="K400" s="142">
        <v>7</v>
      </c>
      <c r="L400" s="440">
        <v>413.05</v>
      </c>
      <c r="M400" s="187">
        <v>1</v>
      </c>
      <c r="N400" s="173"/>
      <c r="O400" s="174">
        <f t="shared" si="15"/>
        <v>0</v>
      </c>
      <c r="P400" s="175">
        <v>4607109937884</v>
      </c>
      <c r="Q400" s="153"/>
      <c r="R400" s="326" t="s">
        <v>3827</v>
      </c>
      <c r="T400" s="204"/>
    </row>
    <row r="401" spans="1:20" ht="30" x14ac:dyDescent="0.2">
      <c r="A401" s="165">
        <v>386</v>
      </c>
      <c r="B401" s="154">
        <v>9420</v>
      </c>
      <c r="C401" s="300" t="s">
        <v>5244</v>
      </c>
      <c r="D401" s="274" t="s">
        <v>2593</v>
      </c>
      <c r="E401" s="344" t="s">
        <v>3486</v>
      </c>
      <c r="F401" s="344" t="s">
        <v>5304</v>
      </c>
      <c r="G401" s="344" t="s">
        <v>5369</v>
      </c>
      <c r="H401" s="231" t="str">
        <f t="shared" si="14"/>
        <v>фото</v>
      </c>
      <c r="I401" s="171" t="s">
        <v>5435</v>
      </c>
      <c r="J401" s="172" t="s">
        <v>246</v>
      </c>
      <c r="K401" s="142">
        <v>7</v>
      </c>
      <c r="L401" s="440">
        <v>413.05</v>
      </c>
      <c r="M401" s="187">
        <v>1</v>
      </c>
      <c r="N401" s="173"/>
      <c r="O401" s="174">
        <f t="shared" si="15"/>
        <v>0</v>
      </c>
      <c r="P401" s="175">
        <v>4607109975473</v>
      </c>
      <c r="Q401" s="153" t="s">
        <v>5493</v>
      </c>
      <c r="R401" s="326" t="s">
        <v>3827</v>
      </c>
      <c r="T401" s="204"/>
    </row>
    <row r="402" spans="1:20" ht="15" x14ac:dyDescent="0.2">
      <c r="A402" s="165">
        <v>387</v>
      </c>
      <c r="B402" s="279"/>
      <c r="C402" s="279"/>
      <c r="D402" s="269"/>
      <c r="E402" s="170" t="s">
        <v>4223</v>
      </c>
      <c r="F402" s="271"/>
      <c r="G402" s="332"/>
      <c r="H402" s="170"/>
      <c r="I402" s="170"/>
      <c r="J402" s="170"/>
      <c r="K402" s="170"/>
      <c r="L402" s="170"/>
      <c r="M402" s="170"/>
      <c r="N402" s="170"/>
      <c r="O402" s="170"/>
      <c r="P402" s="170"/>
      <c r="Q402" s="170"/>
      <c r="R402" s="326"/>
    </row>
    <row r="403" spans="1:20" ht="30" x14ac:dyDescent="0.2">
      <c r="A403" s="165">
        <v>388</v>
      </c>
      <c r="B403" s="154">
        <v>13522</v>
      </c>
      <c r="C403" s="300" t="s">
        <v>2293</v>
      </c>
      <c r="D403" s="274" t="s">
        <v>2593</v>
      </c>
      <c r="E403" s="189" t="s">
        <v>3486</v>
      </c>
      <c r="F403" s="189" t="s">
        <v>2295</v>
      </c>
      <c r="G403" s="189" t="s">
        <v>2294</v>
      </c>
      <c r="H403" s="231" t="str">
        <f t="shared" si="14"/>
        <v>фото</v>
      </c>
      <c r="I403" s="171" t="s">
        <v>2599</v>
      </c>
      <c r="J403" s="172" t="s">
        <v>246</v>
      </c>
      <c r="K403" s="142">
        <v>5</v>
      </c>
      <c r="L403" s="440">
        <v>298.43000000000006</v>
      </c>
      <c r="M403" s="187">
        <v>1</v>
      </c>
      <c r="N403" s="173"/>
      <c r="O403" s="174">
        <f t="shared" si="15"/>
        <v>0</v>
      </c>
      <c r="P403" s="175">
        <v>4607109920534</v>
      </c>
      <c r="Q403" s="153"/>
      <c r="R403" s="326" t="s">
        <v>3826</v>
      </c>
      <c r="T403" s="204"/>
    </row>
    <row r="404" spans="1:20" ht="24" x14ac:dyDescent="0.2">
      <c r="A404" s="165">
        <v>389</v>
      </c>
      <c r="B404" s="154">
        <v>1513</v>
      </c>
      <c r="C404" s="300" t="s">
        <v>3127</v>
      </c>
      <c r="D404" s="274" t="s">
        <v>2593</v>
      </c>
      <c r="E404" s="189" t="s">
        <v>3486</v>
      </c>
      <c r="F404" s="189" t="s">
        <v>3086</v>
      </c>
      <c r="G404" s="189" t="s">
        <v>3063</v>
      </c>
      <c r="H404" s="231" t="str">
        <f t="shared" si="14"/>
        <v>фото</v>
      </c>
      <c r="I404" s="171" t="s">
        <v>3108</v>
      </c>
      <c r="J404" s="172" t="s">
        <v>246</v>
      </c>
      <c r="K404" s="142">
        <v>7</v>
      </c>
      <c r="L404" s="440">
        <v>442.09000000000003</v>
      </c>
      <c r="M404" s="187">
        <v>1</v>
      </c>
      <c r="N404" s="173"/>
      <c r="O404" s="174">
        <f t="shared" si="15"/>
        <v>0</v>
      </c>
      <c r="P404" s="175">
        <v>4607109963807</v>
      </c>
      <c r="Q404" s="153"/>
      <c r="R404" s="326" t="s">
        <v>3826</v>
      </c>
      <c r="T404" s="204"/>
    </row>
    <row r="405" spans="1:20" ht="15.75" x14ac:dyDescent="0.2">
      <c r="A405" s="165">
        <v>390</v>
      </c>
      <c r="B405" s="154">
        <v>3676</v>
      </c>
      <c r="C405" s="300" t="s">
        <v>1878</v>
      </c>
      <c r="D405" s="274" t="s">
        <v>2593</v>
      </c>
      <c r="E405" s="189" t="s">
        <v>3486</v>
      </c>
      <c r="F405" s="189" t="s">
        <v>1880</v>
      </c>
      <c r="G405" s="189" t="s">
        <v>1879</v>
      </c>
      <c r="H405" s="231" t="str">
        <f t="shared" si="14"/>
        <v>фото</v>
      </c>
      <c r="I405" s="171" t="s">
        <v>2595</v>
      </c>
      <c r="J405" s="172" t="s">
        <v>246</v>
      </c>
      <c r="K405" s="142">
        <v>7</v>
      </c>
      <c r="L405" s="440">
        <v>442.09000000000003</v>
      </c>
      <c r="M405" s="187">
        <v>1</v>
      </c>
      <c r="N405" s="173"/>
      <c r="O405" s="174">
        <f t="shared" si="15"/>
        <v>0</v>
      </c>
      <c r="P405" s="175">
        <v>4607109971048</v>
      </c>
      <c r="Q405" s="153"/>
      <c r="R405" s="326" t="s">
        <v>3826</v>
      </c>
      <c r="T405" s="204"/>
    </row>
    <row r="406" spans="1:20" ht="24" x14ac:dyDescent="0.2">
      <c r="A406" s="165">
        <v>391</v>
      </c>
      <c r="B406" s="154">
        <v>319</v>
      </c>
      <c r="C406" s="300" t="s">
        <v>3499</v>
      </c>
      <c r="D406" s="274" t="s">
        <v>2593</v>
      </c>
      <c r="E406" s="189" t="s">
        <v>3486</v>
      </c>
      <c r="F406" s="189" t="s">
        <v>3500</v>
      </c>
      <c r="G406" s="189" t="s">
        <v>3501</v>
      </c>
      <c r="H406" s="231" t="str">
        <f t="shared" si="14"/>
        <v>фото</v>
      </c>
      <c r="I406" s="171" t="s">
        <v>3502</v>
      </c>
      <c r="J406" s="172" t="s">
        <v>246</v>
      </c>
      <c r="K406" s="142">
        <v>7</v>
      </c>
      <c r="L406" s="440">
        <v>500.06000000000006</v>
      </c>
      <c r="M406" s="187">
        <v>1</v>
      </c>
      <c r="N406" s="173"/>
      <c r="O406" s="174">
        <f t="shared" si="15"/>
        <v>0</v>
      </c>
      <c r="P406" s="175">
        <v>4607109947760</v>
      </c>
      <c r="Q406" s="153"/>
      <c r="R406" s="326" t="s">
        <v>3826</v>
      </c>
      <c r="T406" s="204"/>
    </row>
    <row r="407" spans="1:20" ht="15.75" x14ac:dyDescent="0.2">
      <c r="A407" s="165">
        <v>392</v>
      </c>
      <c r="B407" s="154">
        <v>2688</v>
      </c>
      <c r="C407" s="300" t="s">
        <v>1875</v>
      </c>
      <c r="D407" s="274" t="s">
        <v>2593</v>
      </c>
      <c r="E407" s="189" t="s">
        <v>3486</v>
      </c>
      <c r="F407" s="189" t="s">
        <v>1877</v>
      </c>
      <c r="G407" s="189" t="s">
        <v>1876</v>
      </c>
      <c r="H407" s="231" t="str">
        <f t="shared" si="14"/>
        <v>фото</v>
      </c>
      <c r="I407" s="171" t="s">
        <v>2594</v>
      </c>
      <c r="J407" s="172" t="s">
        <v>246</v>
      </c>
      <c r="K407" s="142">
        <v>7</v>
      </c>
      <c r="L407" s="440">
        <v>460.90000000000003</v>
      </c>
      <c r="M407" s="187">
        <v>1</v>
      </c>
      <c r="N407" s="173"/>
      <c r="O407" s="174">
        <f t="shared" si="15"/>
        <v>0</v>
      </c>
      <c r="P407" s="175">
        <v>4607109930304</v>
      </c>
      <c r="Q407" s="153"/>
      <c r="R407" s="326" t="s">
        <v>3826</v>
      </c>
      <c r="T407" s="204"/>
    </row>
    <row r="408" spans="1:20" ht="24" x14ac:dyDescent="0.2">
      <c r="A408" s="165">
        <v>393</v>
      </c>
      <c r="B408" s="154">
        <v>16518</v>
      </c>
      <c r="C408" s="300" t="s">
        <v>3940</v>
      </c>
      <c r="D408" s="274" t="s">
        <v>2593</v>
      </c>
      <c r="E408" s="189" t="s">
        <v>3486</v>
      </c>
      <c r="F408" s="189" t="s">
        <v>3893</v>
      </c>
      <c r="G408" s="189" t="s">
        <v>3908</v>
      </c>
      <c r="H408" s="231" t="str">
        <f t="shared" si="14"/>
        <v>фото</v>
      </c>
      <c r="I408" s="171" t="s">
        <v>3925</v>
      </c>
      <c r="J408" s="172" t="s">
        <v>246</v>
      </c>
      <c r="K408" s="142">
        <v>7</v>
      </c>
      <c r="L408" s="440">
        <v>460.90000000000003</v>
      </c>
      <c r="M408" s="187">
        <v>1</v>
      </c>
      <c r="N408" s="173"/>
      <c r="O408" s="174">
        <f t="shared" si="15"/>
        <v>0</v>
      </c>
      <c r="P408" s="175">
        <v>4607109912706</v>
      </c>
      <c r="Q408" s="153"/>
      <c r="R408" s="326" t="s">
        <v>3826</v>
      </c>
      <c r="T408" s="204"/>
    </row>
    <row r="409" spans="1:20" ht="24" x14ac:dyDescent="0.2">
      <c r="A409" s="165">
        <v>394</v>
      </c>
      <c r="B409" s="154">
        <v>107</v>
      </c>
      <c r="C409" s="300" t="s">
        <v>5245</v>
      </c>
      <c r="D409" s="274" t="s">
        <v>2593</v>
      </c>
      <c r="E409" s="344" t="s">
        <v>3486</v>
      </c>
      <c r="F409" s="344" t="s">
        <v>5305</v>
      </c>
      <c r="G409" s="344" t="s">
        <v>5370</v>
      </c>
      <c r="H409" s="231" t="str">
        <f t="shared" si="14"/>
        <v>фото</v>
      </c>
      <c r="I409" s="171" t="s">
        <v>5436</v>
      </c>
      <c r="J409" s="172" t="s">
        <v>246</v>
      </c>
      <c r="K409" s="142">
        <v>7</v>
      </c>
      <c r="L409" s="440">
        <v>444.51000000000005</v>
      </c>
      <c r="M409" s="187">
        <v>1</v>
      </c>
      <c r="N409" s="173"/>
      <c r="O409" s="174">
        <f t="shared" si="15"/>
        <v>0</v>
      </c>
      <c r="P409" s="175">
        <v>4607109941621</v>
      </c>
      <c r="Q409" s="153" t="s">
        <v>5493</v>
      </c>
      <c r="R409" s="326" t="s">
        <v>3826</v>
      </c>
      <c r="T409" s="204"/>
    </row>
    <row r="410" spans="1:20" ht="24" x14ac:dyDescent="0.2">
      <c r="A410" s="165">
        <v>395</v>
      </c>
      <c r="B410" s="154">
        <v>7816</v>
      </c>
      <c r="C410" s="300" t="s">
        <v>5246</v>
      </c>
      <c r="D410" s="274" t="s">
        <v>2593</v>
      </c>
      <c r="E410" s="189" t="s">
        <v>3486</v>
      </c>
      <c r="F410" s="189" t="s">
        <v>5306</v>
      </c>
      <c r="G410" s="189" t="s">
        <v>5371</v>
      </c>
      <c r="H410" s="231" t="str">
        <f t="shared" si="14"/>
        <v>фото</v>
      </c>
      <c r="I410" s="171" t="s">
        <v>5437</v>
      </c>
      <c r="J410" s="172" t="s">
        <v>246</v>
      </c>
      <c r="K410" s="142">
        <v>7</v>
      </c>
      <c r="L410" s="440">
        <v>460.90000000000003</v>
      </c>
      <c r="M410" s="187">
        <v>1</v>
      </c>
      <c r="N410" s="173"/>
      <c r="O410" s="174">
        <f t="shared" si="15"/>
        <v>0</v>
      </c>
      <c r="P410" s="175">
        <v>4607109971284</v>
      </c>
      <c r="Q410" s="153"/>
      <c r="R410" s="326" t="s">
        <v>3826</v>
      </c>
      <c r="T410" s="204"/>
    </row>
    <row r="411" spans="1:20" ht="24" x14ac:dyDescent="0.2">
      <c r="A411" s="165">
        <v>396</v>
      </c>
      <c r="B411" s="154">
        <v>5786</v>
      </c>
      <c r="C411" s="300" t="s">
        <v>1881</v>
      </c>
      <c r="D411" s="274" t="s">
        <v>2593</v>
      </c>
      <c r="E411" s="189" t="s">
        <v>3486</v>
      </c>
      <c r="F411" s="189" t="s">
        <v>1883</v>
      </c>
      <c r="G411" s="189" t="s">
        <v>1882</v>
      </c>
      <c r="H411" s="231" t="str">
        <f t="shared" si="14"/>
        <v>фото</v>
      </c>
      <c r="I411" s="171" t="s">
        <v>2596</v>
      </c>
      <c r="J411" s="172" t="s">
        <v>246</v>
      </c>
      <c r="K411" s="142">
        <v>7</v>
      </c>
      <c r="L411" s="440">
        <v>442.09000000000003</v>
      </c>
      <c r="M411" s="187">
        <v>1</v>
      </c>
      <c r="N411" s="173"/>
      <c r="O411" s="174">
        <f t="shared" si="15"/>
        <v>0</v>
      </c>
      <c r="P411" s="175">
        <v>4607109931141</v>
      </c>
      <c r="Q411" s="153"/>
      <c r="R411" s="326" t="s">
        <v>3826</v>
      </c>
      <c r="T411" s="204"/>
    </row>
    <row r="412" spans="1:20" ht="15.75" x14ac:dyDescent="0.2">
      <c r="A412" s="165">
        <v>397</v>
      </c>
      <c r="B412" s="154">
        <v>13521</v>
      </c>
      <c r="C412" s="300" t="s">
        <v>2290</v>
      </c>
      <c r="D412" s="274" t="s">
        <v>2593</v>
      </c>
      <c r="E412" s="189" t="s">
        <v>3486</v>
      </c>
      <c r="F412" s="189" t="s">
        <v>2292</v>
      </c>
      <c r="G412" s="189" t="s">
        <v>2291</v>
      </c>
      <c r="H412" s="231" t="str">
        <f t="shared" si="14"/>
        <v>фото</v>
      </c>
      <c r="I412" s="171" t="s">
        <v>2597</v>
      </c>
      <c r="J412" s="172" t="s">
        <v>246</v>
      </c>
      <c r="K412" s="142">
        <v>7</v>
      </c>
      <c r="L412" s="440">
        <v>442.09000000000003</v>
      </c>
      <c r="M412" s="187">
        <v>1</v>
      </c>
      <c r="N412" s="173"/>
      <c r="O412" s="174">
        <f t="shared" si="15"/>
        <v>0</v>
      </c>
      <c r="P412" s="175">
        <v>4607109920541</v>
      </c>
      <c r="Q412" s="153"/>
      <c r="R412" s="326" t="s">
        <v>3826</v>
      </c>
      <c r="T412" s="204"/>
    </row>
    <row r="413" spans="1:20" ht="24" x14ac:dyDescent="0.2">
      <c r="A413" s="165">
        <v>398</v>
      </c>
      <c r="B413" s="154">
        <v>287</v>
      </c>
      <c r="C413" s="300" t="s">
        <v>829</v>
      </c>
      <c r="D413" s="274" t="s">
        <v>2593</v>
      </c>
      <c r="E413" s="189" t="s">
        <v>3486</v>
      </c>
      <c r="F413" s="189" t="s">
        <v>1</v>
      </c>
      <c r="G413" s="189" t="s">
        <v>0</v>
      </c>
      <c r="H413" s="231" t="str">
        <f t="shared" ref="H413:H476" si="16">HYPERLINK("https://www.gardenbulbs.ru/images/Lilium_CL/thumbnails/"&amp;C413&amp;".jpg","фото")</f>
        <v>фото</v>
      </c>
      <c r="I413" s="171" t="s">
        <v>2598</v>
      </c>
      <c r="J413" s="172" t="s">
        <v>246</v>
      </c>
      <c r="K413" s="142">
        <v>7</v>
      </c>
      <c r="L413" s="440">
        <v>442.09000000000003</v>
      </c>
      <c r="M413" s="187">
        <v>1</v>
      </c>
      <c r="N413" s="173"/>
      <c r="O413" s="174">
        <f t="shared" ref="O413:O476" si="17">IF(ISERROR(L413*N413),0,L413*N413)</f>
        <v>0</v>
      </c>
      <c r="P413" s="175">
        <v>4607109979563</v>
      </c>
      <c r="Q413" s="153"/>
      <c r="R413" s="326" t="s">
        <v>3826</v>
      </c>
      <c r="T413" s="204"/>
    </row>
    <row r="414" spans="1:20" ht="15" x14ac:dyDescent="0.2">
      <c r="A414" s="165">
        <v>399</v>
      </c>
      <c r="B414" s="279"/>
      <c r="C414" s="279"/>
      <c r="D414" s="269"/>
      <c r="E414" s="170" t="s">
        <v>4224</v>
      </c>
      <c r="F414" s="271"/>
      <c r="G414" s="332"/>
      <c r="H414" s="170"/>
      <c r="I414" s="170"/>
      <c r="J414" s="170"/>
      <c r="K414" s="170"/>
      <c r="L414" s="170"/>
      <c r="M414" s="170"/>
      <c r="N414" s="170"/>
      <c r="O414" s="170"/>
      <c r="P414" s="170"/>
      <c r="Q414" s="170"/>
      <c r="R414" s="326"/>
    </row>
    <row r="415" spans="1:20" ht="24" x14ac:dyDescent="0.2">
      <c r="A415" s="165">
        <v>400</v>
      </c>
      <c r="B415" s="154">
        <v>14792</v>
      </c>
      <c r="C415" s="300" t="s">
        <v>4294</v>
      </c>
      <c r="D415" s="274" t="s">
        <v>4303</v>
      </c>
      <c r="E415" s="189" t="s">
        <v>3486</v>
      </c>
      <c r="F415" s="189" t="s">
        <v>4346</v>
      </c>
      <c r="G415" s="189" t="s">
        <v>4310</v>
      </c>
      <c r="H415" s="231" t="str">
        <f t="shared" si="16"/>
        <v>фото</v>
      </c>
      <c r="I415" s="171" t="s">
        <v>4383</v>
      </c>
      <c r="J415" s="172" t="s">
        <v>246</v>
      </c>
      <c r="K415" s="142">
        <v>5</v>
      </c>
      <c r="L415" s="440">
        <v>355.52000000000004</v>
      </c>
      <c r="M415" s="187">
        <v>1</v>
      </c>
      <c r="N415" s="173"/>
      <c r="O415" s="174">
        <f t="shared" si="17"/>
        <v>0</v>
      </c>
      <c r="P415" s="175">
        <v>4607105142930</v>
      </c>
      <c r="Q415" s="153" t="s">
        <v>4718</v>
      </c>
      <c r="R415" s="326" t="s">
        <v>4395</v>
      </c>
      <c r="T415" s="204"/>
    </row>
    <row r="416" spans="1:20" ht="24" x14ac:dyDescent="0.2">
      <c r="A416" s="165">
        <v>401</v>
      </c>
      <c r="B416" s="154">
        <v>14794</v>
      </c>
      <c r="C416" s="300" t="s">
        <v>4295</v>
      </c>
      <c r="D416" s="274" t="s">
        <v>4303</v>
      </c>
      <c r="E416" s="189" t="s">
        <v>3486</v>
      </c>
      <c r="F416" s="189" t="s">
        <v>4347</v>
      </c>
      <c r="G416" s="189" t="s">
        <v>4311</v>
      </c>
      <c r="H416" s="231" t="str">
        <f t="shared" si="16"/>
        <v>фото</v>
      </c>
      <c r="I416" s="171" t="s">
        <v>4384</v>
      </c>
      <c r="J416" s="172" t="s">
        <v>246</v>
      </c>
      <c r="K416" s="142">
        <v>5</v>
      </c>
      <c r="L416" s="440">
        <v>367.95000000000005</v>
      </c>
      <c r="M416" s="187">
        <v>1</v>
      </c>
      <c r="N416" s="173"/>
      <c r="O416" s="174">
        <f t="shared" si="17"/>
        <v>0</v>
      </c>
      <c r="P416" s="175">
        <v>4607105142886</v>
      </c>
      <c r="Q416" s="153" t="s">
        <v>4718</v>
      </c>
      <c r="R416" s="326" t="s">
        <v>4395</v>
      </c>
      <c r="T416" s="204"/>
    </row>
    <row r="417" spans="1:20" ht="24" x14ac:dyDescent="0.2">
      <c r="A417" s="165">
        <v>402</v>
      </c>
      <c r="B417" s="154">
        <v>16077</v>
      </c>
      <c r="C417" s="300" t="s">
        <v>4296</v>
      </c>
      <c r="D417" s="274" t="s">
        <v>4303</v>
      </c>
      <c r="E417" s="189" t="s">
        <v>3486</v>
      </c>
      <c r="F417" s="189" t="s">
        <v>4348</v>
      </c>
      <c r="G417" s="189" t="s">
        <v>4312</v>
      </c>
      <c r="H417" s="231" t="str">
        <f t="shared" si="16"/>
        <v>фото</v>
      </c>
      <c r="I417" s="171" t="s">
        <v>4385</v>
      </c>
      <c r="J417" s="172" t="s">
        <v>246</v>
      </c>
      <c r="K417" s="142">
        <v>5</v>
      </c>
      <c r="L417" s="440">
        <v>367.95000000000005</v>
      </c>
      <c r="M417" s="187">
        <v>1</v>
      </c>
      <c r="N417" s="173"/>
      <c r="O417" s="174">
        <f t="shared" si="17"/>
        <v>0</v>
      </c>
      <c r="P417" s="175">
        <v>4607105142923</v>
      </c>
      <c r="Q417" s="153" t="s">
        <v>4718</v>
      </c>
      <c r="R417" s="326" t="s">
        <v>4395</v>
      </c>
      <c r="T417" s="204"/>
    </row>
    <row r="418" spans="1:20" ht="15" x14ac:dyDescent="0.2">
      <c r="A418" s="165">
        <v>403</v>
      </c>
      <c r="B418" s="279"/>
      <c r="C418" s="279"/>
      <c r="D418" s="269"/>
      <c r="E418" s="170" t="s">
        <v>3816</v>
      </c>
      <c r="F418" s="271"/>
      <c r="G418" s="332"/>
      <c r="H418" s="170"/>
      <c r="I418" s="170"/>
      <c r="J418" s="170"/>
      <c r="K418" s="170"/>
      <c r="L418" s="170"/>
      <c r="M418" s="170"/>
      <c r="N418" s="170"/>
      <c r="O418" s="170"/>
      <c r="P418" s="170"/>
      <c r="Q418" s="170"/>
      <c r="R418" s="326"/>
    </row>
    <row r="419" spans="1:20" ht="30" x14ac:dyDescent="0.2">
      <c r="A419" s="165">
        <v>404</v>
      </c>
      <c r="B419" s="154">
        <v>13623</v>
      </c>
      <c r="C419" s="300" t="s">
        <v>2352</v>
      </c>
      <c r="D419" s="274" t="s">
        <v>2754</v>
      </c>
      <c r="E419" s="189" t="s">
        <v>3486</v>
      </c>
      <c r="F419" s="189" t="s">
        <v>2354</v>
      </c>
      <c r="G419" s="189" t="s">
        <v>2353</v>
      </c>
      <c r="H419" s="231" t="str">
        <f t="shared" si="16"/>
        <v>фото</v>
      </c>
      <c r="I419" s="171" t="s">
        <v>2768</v>
      </c>
      <c r="J419" s="172" t="s">
        <v>247</v>
      </c>
      <c r="K419" s="142">
        <v>5</v>
      </c>
      <c r="L419" s="440">
        <v>478.83000000000004</v>
      </c>
      <c r="M419" s="187">
        <v>1</v>
      </c>
      <c r="N419" s="173"/>
      <c r="O419" s="174">
        <f t="shared" si="17"/>
        <v>0</v>
      </c>
      <c r="P419" s="175">
        <v>4607109919552</v>
      </c>
      <c r="Q419" s="153"/>
      <c r="R419" s="326" t="s">
        <v>3840</v>
      </c>
      <c r="T419" s="204"/>
    </row>
    <row r="420" spans="1:20" ht="24" x14ac:dyDescent="0.2">
      <c r="A420" s="165">
        <v>405</v>
      </c>
      <c r="B420" s="154">
        <v>1421</v>
      </c>
      <c r="C420" s="300" t="s">
        <v>1717</v>
      </c>
      <c r="D420" s="274" t="s">
        <v>2754</v>
      </c>
      <c r="E420" s="189" t="s">
        <v>3486</v>
      </c>
      <c r="F420" s="189" t="s">
        <v>1719</v>
      </c>
      <c r="G420" s="189" t="s">
        <v>1718</v>
      </c>
      <c r="H420" s="231" t="str">
        <f t="shared" si="16"/>
        <v>фото</v>
      </c>
      <c r="I420" s="171" t="s">
        <v>2755</v>
      </c>
      <c r="J420" s="172" t="s">
        <v>247</v>
      </c>
      <c r="K420" s="142">
        <v>5</v>
      </c>
      <c r="L420" s="440">
        <v>481.91000000000008</v>
      </c>
      <c r="M420" s="187">
        <v>1</v>
      </c>
      <c r="N420" s="173"/>
      <c r="O420" s="174">
        <f t="shared" si="17"/>
        <v>0</v>
      </c>
      <c r="P420" s="175">
        <v>4607109964491</v>
      </c>
      <c r="Q420" s="153"/>
      <c r="R420" s="326" t="s">
        <v>3840</v>
      </c>
      <c r="T420" s="204"/>
    </row>
    <row r="421" spans="1:20" ht="36" x14ac:dyDescent="0.2">
      <c r="A421" s="165">
        <v>406</v>
      </c>
      <c r="B421" s="154">
        <v>2823</v>
      </c>
      <c r="C421" s="300" t="s">
        <v>5247</v>
      </c>
      <c r="D421" s="274" t="s">
        <v>2754</v>
      </c>
      <c r="E421" s="189" t="s">
        <v>3486</v>
      </c>
      <c r="F421" s="189" t="s">
        <v>5307</v>
      </c>
      <c r="G421" s="189" t="s">
        <v>5372</v>
      </c>
      <c r="H421" s="231" t="str">
        <f t="shared" si="16"/>
        <v>фото</v>
      </c>
      <c r="I421" s="171" t="s">
        <v>5438</v>
      </c>
      <c r="J421" s="172" t="s">
        <v>247</v>
      </c>
      <c r="K421" s="142">
        <v>5</v>
      </c>
      <c r="L421" s="440">
        <v>549.34</v>
      </c>
      <c r="M421" s="187">
        <v>1</v>
      </c>
      <c r="N421" s="173"/>
      <c r="O421" s="174">
        <f t="shared" si="17"/>
        <v>0</v>
      </c>
      <c r="P421" s="175">
        <v>4607109961537</v>
      </c>
      <c r="Q421" s="153"/>
      <c r="R421" s="326" t="s">
        <v>3840</v>
      </c>
      <c r="T421" s="204"/>
    </row>
    <row r="422" spans="1:20" ht="36" x14ac:dyDescent="0.2">
      <c r="A422" s="165">
        <v>407</v>
      </c>
      <c r="B422" s="154">
        <v>2825</v>
      </c>
      <c r="C422" s="300" t="s">
        <v>2770</v>
      </c>
      <c r="D422" s="274" t="s">
        <v>2754</v>
      </c>
      <c r="E422" s="189" t="s">
        <v>3486</v>
      </c>
      <c r="F422" s="189" t="s">
        <v>2772</v>
      </c>
      <c r="G422" s="189" t="s">
        <v>2771</v>
      </c>
      <c r="H422" s="231" t="str">
        <f t="shared" si="16"/>
        <v>фото</v>
      </c>
      <c r="I422" s="171" t="s">
        <v>2773</v>
      </c>
      <c r="J422" s="172" t="s">
        <v>247</v>
      </c>
      <c r="K422" s="142">
        <v>5</v>
      </c>
      <c r="L422" s="440">
        <v>549.34</v>
      </c>
      <c r="M422" s="187">
        <v>1</v>
      </c>
      <c r="N422" s="173"/>
      <c r="O422" s="174">
        <f t="shared" si="17"/>
        <v>0</v>
      </c>
      <c r="P422" s="175">
        <v>4607109961032</v>
      </c>
      <c r="Q422" s="153"/>
      <c r="R422" s="326" t="s">
        <v>3840</v>
      </c>
      <c r="T422" s="204"/>
    </row>
    <row r="423" spans="1:20" ht="24" x14ac:dyDescent="0.2">
      <c r="A423" s="165">
        <v>408</v>
      </c>
      <c r="B423" s="154">
        <v>9432</v>
      </c>
      <c r="C423" s="300" t="s">
        <v>3491</v>
      </c>
      <c r="D423" s="274" t="s">
        <v>2754</v>
      </c>
      <c r="E423" s="189" t="s">
        <v>3486</v>
      </c>
      <c r="F423" s="189" t="s">
        <v>3492</v>
      </c>
      <c r="G423" s="189" t="s">
        <v>3493</v>
      </c>
      <c r="H423" s="231" t="str">
        <f t="shared" si="16"/>
        <v>фото</v>
      </c>
      <c r="I423" s="171" t="s">
        <v>3494</v>
      </c>
      <c r="J423" s="172" t="s">
        <v>247</v>
      </c>
      <c r="K423" s="142">
        <v>5</v>
      </c>
      <c r="L423" s="440">
        <v>549.34</v>
      </c>
      <c r="M423" s="187">
        <v>1</v>
      </c>
      <c r="N423" s="173"/>
      <c r="O423" s="174">
        <f t="shared" si="17"/>
        <v>0</v>
      </c>
      <c r="P423" s="175">
        <v>4607109957769</v>
      </c>
      <c r="Q423" s="153"/>
      <c r="R423" s="326" t="s">
        <v>3840</v>
      </c>
      <c r="T423" s="204"/>
    </row>
    <row r="424" spans="1:20" ht="24" x14ac:dyDescent="0.2">
      <c r="A424" s="165">
        <v>409</v>
      </c>
      <c r="B424" s="154">
        <v>7195</v>
      </c>
      <c r="C424" s="300" t="s">
        <v>2756</v>
      </c>
      <c r="D424" s="274" t="s">
        <v>2754</v>
      </c>
      <c r="E424" s="189" t="s">
        <v>3486</v>
      </c>
      <c r="F424" s="189" t="s">
        <v>2758</v>
      </c>
      <c r="G424" s="189" t="s">
        <v>2757</v>
      </c>
      <c r="H424" s="231" t="str">
        <f t="shared" si="16"/>
        <v>фото</v>
      </c>
      <c r="I424" s="171" t="s">
        <v>2759</v>
      </c>
      <c r="J424" s="172" t="s">
        <v>247</v>
      </c>
      <c r="K424" s="142">
        <v>5</v>
      </c>
      <c r="L424" s="440">
        <v>549.34</v>
      </c>
      <c r="M424" s="187">
        <v>1</v>
      </c>
      <c r="N424" s="173"/>
      <c r="O424" s="174">
        <f t="shared" si="17"/>
        <v>0</v>
      </c>
      <c r="P424" s="175">
        <v>4607109948392</v>
      </c>
      <c r="Q424" s="153"/>
      <c r="R424" s="326" t="s">
        <v>3840</v>
      </c>
      <c r="T424" s="204"/>
    </row>
    <row r="425" spans="1:20" ht="15.75" x14ac:dyDescent="0.2">
      <c r="A425" s="165">
        <v>410</v>
      </c>
      <c r="B425" s="154">
        <v>7196</v>
      </c>
      <c r="C425" s="300" t="s">
        <v>3147</v>
      </c>
      <c r="D425" s="274" t="s">
        <v>2754</v>
      </c>
      <c r="E425" s="189" t="s">
        <v>3486</v>
      </c>
      <c r="F425" s="189" t="s">
        <v>3105</v>
      </c>
      <c r="G425" s="189" t="s">
        <v>3083</v>
      </c>
      <c r="H425" s="231" t="str">
        <f t="shared" si="16"/>
        <v>фото</v>
      </c>
      <c r="I425" s="171" t="s">
        <v>2752</v>
      </c>
      <c r="J425" s="172" t="s">
        <v>247</v>
      </c>
      <c r="K425" s="142">
        <v>5</v>
      </c>
      <c r="L425" s="440">
        <v>633.2700000000001</v>
      </c>
      <c r="M425" s="187">
        <v>1</v>
      </c>
      <c r="N425" s="173"/>
      <c r="O425" s="174">
        <f t="shared" si="17"/>
        <v>0</v>
      </c>
      <c r="P425" s="175">
        <v>4607109948408</v>
      </c>
      <c r="Q425" s="153"/>
      <c r="R425" s="326" t="s">
        <v>3840</v>
      </c>
      <c r="T425" s="204"/>
    </row>
    <row r="426" spans="1:20" ht="15.75" x14ac:dyDescent="0.2">
      <c r="A426" s="165">
        <v>411</v>
      </c>
      <c r="B426" s="154">
        <v>7198</v>
      </c>
      <c r="C426" s="300" t="s">
        <v>2760</v>
      </c>
      <c r="D426" s="274" t="s">
        <v>2754</v>
      </c>
      <c r="E426" s="189" t="s">
        <v>3486</v>
      </c>
      <c r="F426" s="189" t="s">
        <v>2762</v>
      </c>
      <c r="G426" s="189" t="s">
        <v>2761</v>
      </c>
      <c r="H426" s="231" t="str">
        <f t="shared" si="16"/>
        <v>фото</v>
      </c>
      <c r="I426" s="171" t="s">
        <v>2763</v>
      </c>
      <c r="J426" s="172" t="s">
        <v>247</v>
      </c>
      <c r="K426" s="142">
        <v>5</v>
      </c>
      <c r="L426" s="440">
        <v>549.34</v>
      </c>
      <c r="M426" s="187">
        <v>1</v>
      </c>
      <c r="N426" s="173"/>
      <c r="O426" s="174">
        <f t="shared" si="17"/>
        <v>0</v>
      </c>
      <c r="P426" s="175">
        <v>4607109948422</v>
      </c>
      <c r="Q426" s="153"/>
      <c r="R426" s="326" t="s">
        <v>3840</v>
      </c>
      <c r="T426" s="204"/>
    </row>
    <row r="427" spans="1:20" ht="24" x14ac:dyDescent="0.2">
      <c r="A427" s="165">
        <v>412</v>
      </c>
      <c r="B427" s="154">
        <v>2822</v>
      </c>
      <c r="C427" s="300" t="s">
        <v>2764</v>
      </c>
      <c r="D427" s="274" t="s">
        <v>2754</v>
      </c>
      <c r="E427" s="189" t="s">
        <v>3486</v>
      </c>
      <c r="F427" s="189" t="s">
        <v>2766</v>
      </c>
      <c r="G427" s="189" t="s">
        <v>2765</v>
      </c>
      <c r="H427" s="231" t="str">
        <f t="shared" si="16"/>
        <v>фото</v>
      </c>
      <c r="I427" s="171" t="s">
        <v>2767</v>
      </c>
      <c r="J427" s="172" t="s">
        <v>247</v>
      </c>
      <c r="K427" s="142">
        <v>5</v>
      </c>
      <c r="L427" s="440">
        <v>592.79000000000008</v>
      </c>
      <c r="M427" s="187">
        <v>1</v>
      </c>
      <c r="N427" s="173"/>
      <c r="O427" s="174">
        <f t="shared" si="17"/>
        <v>0</v>
      </c>
      <c r="P427" s="175">
        <v>4607109961155</v>
      </c>
      <c r="Q427" s="153"/>
      <c r="R427" s="326" t="s">
        <v>3840</v>
      </c>
      <c r="T427" s="204"/>
    </row>
    <row r="428" spans="1:20" ht="24" x14ac:dyDescent="0.2">
      <c r="A428" s="165">
        <v>413</v>
      </c>
      <c r="B428" s="154">
        <v>7199</v>
      </c>
      <c r="C428" s="300" t="s">
        <v>5248</v>
      </c>
      <c r="D428" s="274" t="s">
        <v>2754</v>
      </c>
      <c r="E428" s="189" t="s">
        <v>3486</v>
      </c>
      <c r="F428" s="189" t="s">
        <v>5308</v>
      </c>
      <c r="G428" s="189" t="s">
        <v>5373</v>
      </c>
      <c r="H428" s="231" t="str">
        <f t="shared" si="16"/>
        <v>фото</v>
      </c>
      <c r="I428" s="171" t="s">
        <v>5439</v>
      </c>
      <c r="J428" s="172" t="s">
        <v>247</v>
      </c>
      <c r="K428" s="142">
        <v>5</v>
      </c>
      <c r="L428" s="440">
        <v>633.2700000000001</v>
      </c>
      <c r="M428" s="187">
        <v>1</v>
      </c>
      <c r="N428" s="173"/>
      <c r="O428" s="174">
        <f t="shared" si="17"/>
        <v>0</v>
      </c>
      <c r="P428" s="175">
        <v>4607109948439</v>
      </c>
      <c r="Q428" s="153"/>
      <c r="R428" s="326" t="s">
        <v>3840</v>
      </c>
      <c r="T428" s="204"/>
    </row>
    <row r="429" spans="1:20" ht="15.75" x14ac:dyDescent="0.2">
      <c r="A429" s="165">
        <v>414</v>
      </c>
      <c r="B429" s="154">
        <v>9433</v>
      </c>
      <c r="C429" s="300" t="s">
        <v>1923</v>
      </c>
      <c r="D429" s="274" t="s">
        <v>2754</v>
      </c>
      <c r="E429" s="189" t="s">
        <v>3486</v>
      </c>
      <c r="F429" s="189" t="s">
        <v>1925</v>
      </c>
      <c r="G429" s="189" t="s">
        <v>1924</v>
      </c>
      <c r="H429" s="231" t="str">
        <f t="shared" si="16"/>
        <v>фото</v>
      </c>
      <c r="I429" s="171" t="s">
        <v>2769</v>
      </c>
      <c r="J429" s="172" t="s">
        <v>247</v>
      </c>
      <c r="K429" s="142">
        <v>5</v>
      </c>
      <c r="L429" s="440">
        <v>549.34</v>
      </c>
      <c r="M429" s="187">
        <v>1</v>
      </c>
      <c r="N429" s="173"/>
      <c r="O429" s="174">
        <f t="shared" si="17"/>
        <v>0</v>
      </c>
      <c r="P429" s="175">
        <v>4607109975343</v>
      </c>
      <c r="Q429" s="153"/>
      <c r="R429" s="326" t="s">
        <v>3840</v>
      </c>
      <c r="T429" s="204"/>
    </row>
    <row r="430" spans="1:20" ht="24" x14ac:dyDescent="0.2">
      <c r="A430" s="165">
        <v>415</v>
      </c>
      <c r="B430" s="154">
        <v>469</v>
      </c>
      <c r="C430" s="300" t="s">
        <v>3495</v>
      </c>
      <c r="D430" s="274" t="s">
        <v>2754</v>
      </c>
      <c r="E430" s="189" t="s">
        <v>3486</v>
      </c>
      <c r="F430" s="189" t="s">
        <v>3496</v>
      </c>
      <c r="G430" s="189" t="s">
        <v>3497</v>
      </c>
      <c r="H430" s="231" t="str">
        <f t="shared" si="16"/>
        <v>фото</v>
      </c>
      <c r="I430" s="171" t="s">
        <v>3498</v>
      </c>
      <c r="J430" s="172" t="s">
        <v>247</v>
      </c>
      <c r="K430" s="142">
        <v>5</v>
      </c>
      <c r="L430" s="440">
        <v>586.63</v>
      </c>
      <c r="M430" s="187">
        <v>1</v>
      </c>
      <c r="N430" s="173"/>
      <c r="O430" s="174">
        <f t="shared" si="17"/>
        <v>0</v>
      </c>
      <c r="P430" s="175">
        <v>4607109962206</v>
      </c>
      <c r="Q430" s="153"/>
      <c r="R430" s="326" t="s">
        <v>3830</v>
      </c>
      <c r="T430" s="204"/>
    </row>
    <row r="431" spans="1:20" ht="15" x14ac:dyDescent="0.2">
      <c r="A431" s="165">
        <v>416</v>
      </c>
      <c r="B431" s="279"/>
      <c r="C431" s="279"/>
      <c r="D431" s="269"/>
      <c r="E431" s="170" t="s">
        <v>3808</v>
      </c>
      <c r="F431" s="271"/>
      <c r="G431" s="332"/>
      <c r="H431" s="170"/>
      <c r="I431" s="170"/>
      <c r="J431" s="170"/>
      <c r="K431" s="170"/>
      <c r="L431" s="170"/>
      <c r="M431" s="170"/>
      <c r="N431" s="170"/>
      <c r="O431" s="170"/>
      <c r="P431" s="170"/>
      <c r="Q431" s="170"/>
      <c r="R431" s="326"/>
    </row>
    <row r="432" spans="1:20" ht="30" x14ac:dyDescent="0.2">
      <c r="A432" s="165">
        <v>417</v>
      </c>
      <c r="B432" s="154">
        <v>13542</v>
      </c>
      <c r="C432" s="300" t="s">
        <v>2304</v>
      </c>
      <c r="D432" s="274" t="s">
        <v>2622</v>
      </c>
      <c r="E432" s="189" t="s">
        <v>3486</v>
      </c>
      <c r="F432" s="189" t="s">
        <v>2306</v>
      </c>
      <c r="G432" s="189" t="s">
        <v>2305</v>
      </c>
      <c r="H432" s="231" t="str">
        <f t="shared" si="16"/>
        <v>фото</v>
      </c>
      <c r="I432" s="171" t="s">
        <v>2631</v>
      </c>
      <c r="J432" s="172" t="s">
        <v>247</v>
      </c>
      <c r="K432" s="142">
        <v>3</v>
      </c>
      <c r="L432" s="440">
        <v>335.94</v>
      </c>
      <c r="M432" s="187">
        <v>1</v>
      </c>
      <c r="N432" s="173"/>
      <c r="O432" s="174">
        <f t="shared" si="17"/>
        <v>0</v>
      </c>
      <c r="P432" s="175">
        <v>4607109920343</v>
      </c>
      <c r="Q432" s="153"/>
      <c r="R432" s="326" t="s">
        <v>3830</v>
      </c>
      <c r="T432" s="204"/>
    </row>
    <row r="433" spans="1:20" ht="24" x14ac:dyDescent="0.2">
      <c r="A433" s="165">
        <v>418</v>
      </c>
      <c r="B433" s="154">
        <v>12058</v>
      </c>
      <c r="C433" s="300" t="s">
        <v>5249</v>
      </c>
      <c r="D433" s="274" t="s">
        <v>2622</v>
      </c>
      <c r="E433" s="344" t="s">
        <v>3486</v>
      </c>
      <c r="F433" s="344" t="s">
        <v>5309</v>
      </c>
      <c r="G433" s="344" t="s">
        <v>5374</v>
      </c>
      <c r="H433" s="231" t="str">
        <f t="shared" si="16"/>
        <v>фото</v>
      </c>
      <c r="I433" s="171" t="s">
        <v>5440</v>
      </c>
      <c r="J433" s="172" t="s">
        <v>247</v>
      </c>
      <c r="K433" s="142">
        <v>5</v>
      </c>
      <c r="L433" s="440">
        <v>347.82</v>
      </c>
      <c r="M433" s="187">
        <v>1</v>
      </c>
      <c r="N433" s="173"/>
      <c r="O433" s="174">
        <f t="shared" si="17"/>
        <v>0</v>
      </c>
      <c r="P433" s="175">
        <v>4607109954553</v>
      </c>
      <c r="Q433" s="153" t="s">
        <v>5493</v>
      </c>
      <c r="R433" s="326" t="s">
        <v>3830</v>
      </c>
      <c r="T433" s="204"/>
    </row>
    <row r="434" spans="1:20" ht="30" x14ac:dyDescent="0.2">
      <c r="A434" s="165">
        <v>419</v>
      </c>
      <c r="B434" s="154">
        <v>1422</v>
      </c>
      <c r="C434" s="300" t="s">
        <v>837</v>
      </c>
      <c r="D434" s="274" t="s">
        <v>2622</v>
      </c>
      <c r="E434" s="189" t="s">
        <v>3486</v>
      </c>
      <c r="F434" s="189" t="s">
        <v>145</v>
      </c>
      <c r="G434" s="189" t="s">
        <v>2303</v>
      </c>
      <c r="H434" s="231" t="str">
        <f t="shared" si="16"/>
        <v>фото</v>
      </c>
      <c r="I434" s="171" t="s">
        <v>2623</v>
      </c>
      <c r="J434" s="172" t="s">
        <v>247</v>
      </c>
      <c r="K434" s="142">
        <v>5</v>
      </c>
      <c r="L434" s="440">
        <v>558.69000000000005</v>
      </c>
      <c r="M434" s="187">
        <v>1</v>
      </c>
      <c r="N434" s="173"/>
      <c r="O434" s="174">
        <f t="shared" si="17"/>
        <v>0</v>
      </c>
      <c r="P434" s="175">
        <v>4607109963647</v>
      </c>
      <c r="Q434" s="153"/>
      <c r="R434" s="326" t="s">
        <v>3830</v>
      </c>
      <c r="T434" s="204"/>
    </row>
    <row r="435" spans="1:20" ht="24" x14ac:dyDescent="0.2">
      <c r="A435" s="165">
        <v>420</v>
      </c>
      <c r="B435" s="154">
        <v>182</v>
      </c>
      <c r="C435" s="300" t="s">
        <v>838</v>
      </c>
      <c r="D435" s="274" t="s">
        <v>2622</v>
      </c>
      <c r="E435" s="189" t="s">
        <v>3486</v>
      </c>
      <c r="F435" s="189" t="s">
        <v>146</v>
      </c>
      <c r="G435" s="189" t="s">
        <v>147</v>
      </c>
      <c r="H435" s="231" t="str">
        <f t="shared" si="16"/>
        <v>фото</v>
      </c>
      <c r="I435" s="171" t="s">
        <v>2624</v>
      </c>
      <c r="J435" s="172" t="s">
        <v>247</v>
      </c>
      <c r="K435" s="142">
        <v>5</v>
      </c>
      <c r="L435" s="440">
        <v>558.69000000000005</v>
      </c>
      <c r="M435" s="187">
        <v>1</v>
      </c>
      <c r="N435" s="173"/>
      <c r="O435" s="174">
        <f t="shared" si="17"/>
        <v>0</v>
      </c>
      <c r="P435" s="175">
        <v>4607109960417</v>
      </c>
      <c r="Q435" s="153"/>
      <c r="R435" s="326" t="s">
        <v>3830</v>
      </c>
      <c r="T435" s="204"/>
    </row>
    <row r="436" spans="1:20" ht="36" x14ac:dyDescent="0.2">
      <c r="A436" s="165">
        <v>421</v>
      </c>
      <c r="B436" s="154">
        <v>847</v>
      </c>
      <c r="C436" s="300" t="s">
        <v>3507</v>
      </c>
      <c r="D436" s="274" t="s">
        <v>2622</v>
      </c>
      <c r="E436" s="189" t="s">
        <v>3486</v>
      </c>
      <c r="F436" s="189" t="s">
        <v>3508</v>
      </c>
      <c r="G436" s="189" t="s">
        <v>3509</v>
      </c>
      <c r="H436" s="231" t="str">
        <f t="shared" si="16"/>
        <v>фото</v>
      </c>
      <c r="I436" s="171" t="s">
        <v>3926</v>
      </c>
      <c r="J436" s="172" t="s">
        <v>247</v>
      </c>
      <c r="K436" s="142">
        <v>5</v>
      </c>
      <c r="L436" s="440">
        <v>563.86000000000013</v>
      </c>
      <c r="M436" s="187">
        <v>1</v>
      </c>
      <c r="N436" s="173"/>
      <c r="O436" s="174">
        <f t="shared" si="17"/>
        <v>0</v>
      </c>
      <c r="P436" s="175">
        <v>4607109930359</v>
      </c>
      <c r="Q436" s="153"/>
      <c r="R436" s="326" t="s">
        <v>3830</v>
      </c>
      <c r="T436" s="204"/>
    </row>
    <row r="437" spans="1:20" ht="24" x14ac:dyDescent="0.2">
      <c r="A437" s="165">
        <v>422</v>
      </c>
      <c r="B437" s="154">
        <v>4323</v>
      </c>
      <c r="C437" s="300" t="s">
        <v>839</v>
      </c>
      <c r="D437" s="274" t="s">
        <v>2622</v>
      </c>
      <c r="E437" s="189" t="s">
        <v>3486</v>
      </c>
      <c r="F437" s="189" t="s">
        <v>6</v>
      </c>
      <c r="G437" s="189" t="s">
        <v>5</v>
      </c>
      <c r="H437" s="231" t="str">
        <f t="shared" si="16"/>
        <v>фото</v>
      </c>
      <c r="I437" s="171" t="s">
        <v>2626</v>
      </c>
      <c r="J437" s="172" t="s">
        <v>247</v>
      </c>
      <c r="K437" s="142">
        <v>5</v>
      </c>
      <c r="L437" s="440">
        <v>558.69000000000005</v>
      </c>
      <c r="M437" s="187">
        <v>1</v>
      </c>
      <c r="N437" s="173"/>
      <c r="O437" s="174">
        <f t="shared" si="17"/>
        <v>0</v>
      </c>
      <c r="P437" s="175">
        <v>4607109987445</v>
      </c>
      <c r="Q437" s="153"/>
      <c r="R437" s="326" t="s">
        <v>3830</v>
      </c>
      <c r="T437" s="204"/>
    </row>
    <row r="438" spans="1:20" ht="36" x14ac:dyDescent="0.2">
      <c r="A438" s="165">
        <v>423</v>
      </c>
      <c r="B438" s="154">
        <v>10643</v>
      </c>
      <c r="C438" s="300" t="s">
        <v>3510</v>
      </c>
      <c r="D438" s="274" t="s">
        <v>2622</v>
      </c>
      <c r="E438" s="189" t="s">
        <v>3486</v>
      </c>
      <c r="F438" s="189" t="s">
        <v>3511</v>
      </c>
      <c r="G438" s="189" t="s">
        <v>3512</v>
      </c>
      <c r="H438" s="231" t="str">
        <f t="shared" si="16"/>
        <v>фото</v>
      </c>
      <c r="I438" s="171" t="s">
        <v>3513</v>
      </c>
      <c r="J438" s="172" t="s">
        <v>247</v>
      </c>
      <c r="K438" s="142">
        <v>5</v>
      </c>
      <c r="L438" s="440">
        <v>563.86000000000013</v>
      </c>
      <c r="M438" s="187">
        <v>1</v>
      </c>
      <c r="N438" s="173"/>
      <c r="O438" s="174">
        <f t="shared" si="17"/>
        <v>0</v>
      </c>
      <c r="P438" s="175">
        <v>4607109926871</v>
      </c>
      <c r="Q438" s="153"/>
      <c r="R438" s="326" t="s">
        <v>3830</v>
      </c>
      <c r="T438" s="204"/>
    </row>
    <row r="439" spans="1:20" ht="36" x14ac:dyDescent="0.2">
      <c r="A439" s="165">
        <v>424</v>
      </c>
      <c r="B439" s="154">
        <v>7040</v>
      </c>
      <c r="C439" s="300" t="s">
        <v>3627</v>
      </c>
      <c r="D439" s="274" t="s">
        <v>2622</v>
      </c>
      <c r="E439" s="189" t="s">
        <v>3486</v>
      </c>
      <c r="F439" s="189" t="s">
        <v>3628</v>
      </c>
      <c r="G439" s="189" t="s">
        <v>3629</v>
      </c>
      <c r="H439" s="231" t="str">
        <f t="shared" si="16"/>
        <v>фото</v>
      </c>
      <c r="I439" s="171" t="s">
        <v>3630</v>
      </c>
      <c r="J439" s="172" t="s">
        <v>247</v>
      </c>
      <c r="K439" s="142">
        <v>5</v>
      </c>
      <c r="L439" s="440">
        <v>563.86000000000013</v>
      </c>
      <c r="M439" s="187">
        <v>1</v>
      </c>
      <c r="N439" s="173"/>
      <c r="O439" s="174">
        <f t="shared" si="17"/>
        <v>0</v>
      </c>
      <c r="P439" s="175">
        <v>4607109946848</v>
      </c>
      <c r="Q439" s="153"/>
      <c r="R439" s="326" t="s">
        <v>3830</v>
      </c>
      <c r="T439" s="204"/>
    </row>
    <row r="440" spans="1:20" ht="48" x14ac:dyDescent="0.2">
      <c r="A440" s="165">
        <v>425</v>
      </c>
      <c r="B440" s="154">
        <v>7079</v>
      </c>
      <c r="C440" s="300" t="s">
        <v>3941</v>
      </c>
      <c r="D440" s="274" t="s">
        <v>2622</v>
      </c>
      <c r="E440" s="189" t="s">
        <v>3486</v>
      </c>
      <c r="F440" s="189" t="s">
        <v>3894</v>
      </c>
      <c r="G440" s="189" t="s">
        <v>3909</v>
      </c>
      <c r="H440" s="231" t="str">
        <f t="shared" si="16"/>
        <v>фото</v>
      </c>
      <c r="I440" s="171" t="s">
        <v>4273</v>
      </c>
      <c r="J440" s="172" t="s">
        <v>247</v>
      </c>
      <c r="K440" s="142">
        <v>5</v>
      </c>
      <c r="L440" s="440">
        <v>570.0200000000001</v>
      </c>
      <c r="M440" s="187">
        <v>1</v>
      </c>
      <c r="N440" s="173"/>
      <c r="O440" s="174">
        <f t="shared" si="17"/>
        <v>0</v>
      </c>
      <c r="P440" s="175">
        <v>4607109968444</v>
      </c>
      <c r="Q440" s="153" t="s">
        <v>4718</v>
      </c>
      <c r="R440" s="326" t="s">
        <v>3830</v>
      </c>
      <c r="T440" s="204"/>
    </row>
    <row r="441" spans="1:20" ht="36" x14ac:dyDescent="0.2">
      <c r="A441" s="165">
        <v>426</v>
      </c>
      <c r="B441" s="154">
        <v>11748</v>
      </c>
      <c r="C441" s="300" t="s">
        <v>4293</v>
      </c>
      <c r="D441" s="274" t="s">
        <v>2622</v>
      </c>
      <c r="E441" s="189" t="s">
        <v>3486</v>
      </c>
      <c r="F441" s="189" t="s">
        <v>4345</v>
      </c>
      <c r="G441" s="189" t="s">
        <v>4309</v>
      </c>
      <c r="H441" s="231" t="str">
        <f t="shared" si="16"/>
        <v>фото</v>
      </c>
      <c r="I441" s="171" t="s">
        <v>4382</v>
      </c>
      <c r="J441" s="172" t="s">
        <v>247</v>
      </c>
      <c r="K441" s="142">
        <v>5</v>
      </c>
      <c r="L441" s="440">
        <v>570.0200000000001</v>
      </c>
      <c r="M441" s="187">
        <v>1</v>
      </c>
      <c r="N441" s="173"/>
      <c r="O441" s="174">
        <f t="shared" si="17"/>
        <v>0</v>
      </c>
      <c r="P441" s="175">
        <v>4607109970539</v>
      </c>
      <c r="Q441" s="153" t="s">
        <v>4718</v>
      </c>
      <c r="R441" s="326" t="s">
        <v>3830</v>
      </c>
      <c r="T441" s="204"/>
    </row>
    <row r="442" spans="1:20" ht="36" x14ac:dyDescent="0.2">
      <c r="A442" s="165">
        <v>427</v>
      </c>
      <c r="B442" s="154">
        <v>10252</v>
      </c>
      <c r="C442" s="300" t="s">
        <v>4228</v>
      </c>
      <c r="D442" s="274" t="s">
        <v>2622</v>
      </c>
      <c r="E442" s="189" t="s">
        <v>3486</v>
      </c>
      <c r="F442" s="189" t="s">
        <v>4242</v>
      </c>
      <c r="G442" s="189" t="s">
        <v>4257</v>
      </c>
      <c r="H442" s="231" t="str">
        <f t="shared" si="16"/>
        <v>фото</v>
      </c>
      <c r="I442" s="171" t="s">
        <v>4274</v>
      </c>
      <c r="J442" s="172" t="s">
        <v>247</v>
      </c>
      <c r="K442" s="142">
        <v>5</v>
      </c>
      <c r="L442" s="440">
        <v>570.0200000000001</v>
      </c>
      <c r="M442" s="187">
        <v>1</v>
      </c>
      <c r="N442" s="173"/>
      <c r="O442" s="174">
        <f t="shared" si="17"/>
        <v>0</v>
      </c>
      <c r="P442" s="175">
        <v>4607109937785</v>
      </c>
      <c r="Q442" s="153" t="s">
        <v>4718</v>
      </c>
      <c r="R442" s="326" t="s">
        <v>3830</v>
      </c>
      <c r="T442" s="204"/>
    </row>
    <row r="443" spans="1:20" ht="24" x14ac:dyDescent="0.2">
      <c r="A443" s="165">
        <v>428</v>
      </c>
      <c r="B443" s="154">
        <v>2770</v>
      </c>
      <c r="C443" s="300" t="s">
        <v>3514</v>
      </c>
      <c r="D443" s="274" t="s">
        <v>2622</v>
      </c>
      <c r="E443" s="189" t="s">
        <v>3486</v>
      </c>
      <c r="F443" s="189" t="s">
        <v>3515</v>
      </c>
      <c r="G443" s="189" t="s">
        <v>3516</v>
      </c>
      <c r="H443" s="231" t="str">
        <f t="shared" si="16"/>
        <v>фото</v>
      </c>
      <c r="I443" s="171" t="s">
        <v>3517</v>
      </c>
      <c r="J443" s="172" t="s">
        <v>247</v>
      </c>
      <c r="K443" s="142">
        <v>5</v>
      </c>
      <c r="L443" s="440">
        <v>565.84</v>
      </c>
      <c r="M443" s="187">
        <v>1</v>
      </c>
      <c r="N443" s="173"/>
      <c r="O443" s="174">
        <f t="shared" si="17"/>
        <v>0</v>
      </c>
      <c r="P443" s="175">
        <v>4607109967720</v>
      </c>
      <c r="Q443" s="153"/>
      <c r="R443" s="326" t="s">
        <v>3830</v>
      </c>
      <c r="T443" s="204"/>
    </row>
    <row r="444" spans="1:20" ht="15.75" x14ac:dyDescent="0.2">
      <c r="A444" s="165">
        <v>429</v>
      </c>
      <c r="B444" s="154">
        <v>1009</v>
      </c>
      <c r="C444" s="300" t="s">
        <v>1887</v>
      </c>
      <c r="D444" s="274" t="s">
        <v>2622</v>
      </c>
      <c r="E444" s="189" t="s">
        <v>3486</v>
      </c>
      <c r="F444" s="189" t="s">
        <v>1889</v>
      </c>
      <c r="G444" s="189" t="s">
        <v>1888</v>
      </c>
      <c r="H444" s="231" t="str">
        <f t="shared" si="16"/>
        <v>фото</v>
      </c>
      <c r="I444" s="171" t="s">
        <v>2627</v>
      </c>
      <c r="J444" s="172" t="s">
        <v>247</v>
      </c>
      <c r="K444" s="142">
        <v>5</v>
      </c>
      <c r="L444" s="440">
        <v>558.69000000000005</v>
      </c>
      <c r="M444" s="187">
        <v>1</v>
      </c>
      <c r="N444" s="173"/>
      <c r="O444" s="174">
        <f t="shared" si="17"/>
        <v>0</v>
      </c>
      <c r="P444" s="175">
        <v>4607109930342</v>
      </c>
      <c r="Q444" s="153"/>
      <c r="R444" s="326" t="s">
        <v>3830</v>
      </c>
      <c r="T444" s="204"/>
    </row>
    <row r="445" spans="1:20" ht="36" x14ac:dyDescent="0.2">
      <c r="A445" s="165">
        <v>430</v>
      </c>
      <c r="B445" s="154">
        <v>7033</v>
      </c>
      <c r="C445" s="300" t="s">
        <v>1329</v>
      </c>
      <c r="D445" s="274" t="s">
        <v>2622</v>
      </c>
      <c r="E445" s="189" t="s">
        <v>3486</v>
      </c>
      <c r="F445" s="189" t="s">
        <v>1315</v>
      </c>
      <c r="G445" s="189" t="s">
        <v>1314</v>
      </c>
      <c r="H445" s="231" t="str">
        <f t="shared" si="16"/>
        <v>фото</v>
      </c>
      <c r="I445" s="171" t="s">
        <v>2628</v>
      </c>
      <c r="J445" s="172" t="s">
        <v>247</v>
      </c>
      <c r="K445" s="142">
        <v>5</v>
      </c>
      <c r="L445" s="440">
        <v>558.69000000000005</v>
      </c>
      <c r="M445" s="187">
        <v>1</v>
      </c>
      <c r="N445" s="173"/>
      <c r="O445" s="174">
        <f t="shared" si="17"/>
        <v>0</v>
      </c>
      <c r="P445" s="175">
        <v>4607109946770</v>
      </c>
      <c r="Q445" s="153"/>
      <c r="R445" s="326" t="s">
        <v>3830</v>
      </c>
      <c r="T445" s="204"/>
    </row>
    <row r="446" spans="1:20" ht="15.75" x14ac:dyDescent="0.2">
      <c r="A446" s="165">
        <v>431</v>
      </c>
      <c r="B446" s="154">
        <v>427</v>
      </c>
      <c r="C446" s="300" t="s">
        <v>1890</v>
      </c>
      <c r="D446" s="274" t="s">
        <v>2622</v>
      </c>
      <c r="E446" s="189" t="s">
        <v>3486</v>
      </c>
      <c r="F446" s="189" t="s">
        <v>1892</v>
      </c>
      <c r="G446" s="189" t="s">
        <v>1891</v>
      </c>
      <c r="H446" s="231" t="str">
        <f t="shared" si="16"/>
        <v>фото</v>
      </c>
      <c r="I446" s="171" t="s">
        <v>2629</v>
      </c>
      <c r="J446" s="172" t="s">
        <v>247</v>
      </c>
      <c r="K446" s="142">
        <v>5</v>
      </c>
      <c r="L446" s="440">
        <v>558.69000000000005</v>
      </c>
      <c r="M446" s="187">
        <v>1</v>
      </c>
      <c r="N446" s="173"/>
      <c r="O446" s="174">
        <f t="shared" si="17"/>
        <v>0</v>
      </c>
      <c r="P446" s="175">
        <v>4607109961742</v>
      </c>
      <c r="Q446" s="153"/>
      <c r="R446" s="326" t="s">
        <v>3830</v>
      </c>
      <c r="T446" s="204"/>
    </row>
    <row r="447" spans="1:20" ht="48" x14ac:dyDescent="0.2">
      <c r="A447" s="165">
        <v>432</v>
      </c>
      <c r="B447" s="154">
        <v>7034</v>
      </c>
      <c r="C447" s="300" t="s">
        <v>1487</v>
      </c>
      <c r="D447" s="274" t="s">
        <v>2622</v>
      </c>
      <c r="E447" s="189" t="s">
        <v>3486</v>
      </c>
      <c r="F447" s="189" t="s">
        <v>1317</v>
      </c>
      <c r="G447" s="189" t="s">
        <v>1316</v>
      </c>
      <c r="H447" s="231" t="str">
        <f t="shared" si="16"/>
        <v>фото</v>
      </c>
      <c r="I447" s="171" t="s">
        <v>2630</v>
      </c>
      <c r="J447" s="172" t="s">
        <v>247</v>
      </c>
      <c r="K447" s="142">
        <v>5</v>
      </c>
      <c r="L447" s="440">
        <v>558.69000000000005</v>
      </c>
      <c r="M447" s="187">
        <v>1</v>
      </c>
      <c r="N447" s="173"/>
      <c r="O447" s="174">
        <f t="shared" si="17"/>
        <v>0</v>
      </c>
      <c r="P447" s="175">
        <v>4607109946787</v>
      </c>
      <c r="Q447" s="153"/>
      <c r="R447" s="326" t="s">
        <v>3830</v>
      </c>
      <c r="T447" s="204"/>
    </row>
    <row r="448" spans="1:20" ht="48" x14ac:dyDescent="0.2">
      <c r="A448" s="165">
        <v>433</v>
      </c>
      <c r="B448" s="154">
        <v>4328</v>
      </c>
      <c r="C448" s="300" t="s">
        <v>3132</v>
      </c>
      <c r="D448" s="274" t="s">
        <v>2622</v>
      </c>
      <c r="E448" s="189" t="s">
        <v>3486</v>
      </c>
      <c r="F448" s="189" t="s">
        <v>2635</v>
      </c>
      <c r="G448" s="189" t="s">
        <v>2634</v>
      </c>
      <c r="H448" s="231" t="str">
        <f t="shared" si="16"/>
        <v>фото</v>
      </c>
      <c r="I448" s="171" t="s">
        <v>2636</v>
      </c>
      <c r="J448" s="172" t="s">
        <v>247</v>
      </c>
      <c r="K448" s="142">
        <v>5</v>
      </c>
      <c r="L448" s="440">
        <v>563.86000000000013</v>
      </c>
      <c r="M448" s="187">
        <v>1</v>
      </c>
      <c r="N448" s="173"/>
      <c r="O448" s="174">
        <f t="shared" si="17"/>
        <v>0</v>
      </c>
      <c r="P448" s="175">
        <v>4607109987490</v>
      </c>
      <c r="Q448" s="153"/>
      <c r="R448" s="326" t="s">
        <v>3830</v>
      </c>
      <c r="T448" s="204"/>
    </row>
    <row r="449" spans="1:20" ht="24" x14ac:dyDescent="0.2">
      <c r="A449" s="165">
        <v>434</v>
      </c>
      <c r="B449" s="154">
        <v>3654</v>
      </c>
      <c r="C449" s="300" t="s">
        <v>2307</v>
      </c>
      <c r="D449" s="274" t="s">
        <v>2622</v>
      </c>
      <c r="E449" s="189" t="s">
        <v>3486</v>
      </c>
      <c r="F449" s="189" t="s">
        <v>2309</v>
      </c>
      <c r="G449" s="189" t="s">
        <v>2308</v>
      </c>
      <c r="H449" s="231" t="str">
        <f t="shared" si="16"/>
        <v>фото</v>
      </c>
      <c r="I449" s="171" t="s">
        <v>2637</v>
      </c>
      <c r="J449" s="172" t="s">
        <v>247</v>
      </c>
      <c r="K449" s="142">
        <v>5</v>
      </c>
      <c r="L449" s="440">
        <v>558.69000000000005</v>
      </c>
      <c r="M449" s="187">
        <v>1</v>
      </c>
      <c r="N449" s="173"/>
      <c r="O449" s="174">
        <f t="shared" si="17"/>
        <v>0</v>
      </c>
      <c r="P449" s="175">
        <v>4607109971116</v>
      </c>
      <c r="Q449" s="153"/>
      <c r="R449" s="326" t="s">
        <v>3830</v>
      </c>
      <c r="T449" s="204"/>
    </row>
    <row r="450" spans="1:20" ht="36" x14ac:dyDescent="0.2">
      <c r="A450" s="165">
        <v>435</v>
      </c>
      <c r="B450" s="154">
        <v>10645</v>
      </c>
      <c r="C450" s="300" t="s">
        <v>2057</v>
      </c>
      <c r="D450" s="274" t="s">
        <v>2622</v>
      </c>
      <c r="E450" s="189" t="s">
        <v>3486</v>
      </c>
      <c r="F450" s="189" t="s">
        <v>2044</v>
      </c>
      <c r="G450" s="189" t="s">
        <v>2043</v>
      </c>
      <c r="H450" s="231" t="str">
        <f t="shared" si="16"/>
        <v>фото</v>
      </c>
      <c r="I450" s="171" t="s">
        <v>2638</v>
      </c>
      <c r="J450" s="172" t="s">
        <v>247</v>
      </c>
      <c r="K450" s="142">
        <v>5</v>
      </c>
      <c r="L450" s="440">
        <v>558.69000000000005</v>
      </c>
      <c r="M450" s="187">
        <v>1</v>
      </c>
      <c r="N450" s="173"/>
      <c r="O450" s="174">
        <f t="shared" si="17"/>
        <v>0</v>
      </c>
      <c r="P450" s="175">
        <v>4607109926857</v>
      </c>
      <c r="Q450" s="153"/>
      <c r="R450" s="326" t="s">
        <v>3830</v>
      </c>
      <c r="T450" s="204"/>
    </row>
    <row r="451" spans="1:20" ht="15.75" x14ac:dyDescent="0.2">
      <c r="A451" s="165">
        <v>436</v>
      </c>
      <c r="B451" s="154">
        <v>3663</v>
      </c>
      <c r="C451" s="300" t="s">
        <v>3631</v>
      </c>
      <c r="D451" s="274" t="s">
        <v>2622</v>
      </c>
      <c r="E451" s="189" t="s">
        <v>3486</v>
      </c>
      <c r="F451" s="189" t="s">
        <v>3632</v>
      </c>
      <c r="G451" s="189" t="s">
        <v>3633</v>
      </c>
      <c r="H451" s="231" t="str">
        <f t="shared" si="16"/>
        <v>фото</v>
      </c>
      <c r="I451" s="171" t="s">
        <v>3634</v>
      </c>
      <c r="J451" s="172" t="s">
        <v>247</v>
      </c>
      <c r="K451" s="142">
        <v>5</v>
      </c>
      <c r="L451" s="440">
        <v>563.86000000000013</v>
      </c>
      <c r="M451" s="187">
        <v>1</v>
      </c>
      <c r="N451" s="173"/>
      <c r="O451" s="174">
        <f t="shared" si="17"/>
        <v>0</v>
      </c>
      <c r="P451" s="175">
        <v>4607109971123</v>
      </c>
      <c r="Q451" s="153"/>
      <c r="R451" s="326" t="s">
        <v>3830</v>
      </c>
      <c r="T451" s="204"/>
    </row>
    <row r="452" spans="1:20" ht="15.75" x14ac:dyDescent="0.2">
      <c r="A452" s="165">
        <v>437</v>
      </c>
      <c r="B452" s="154">
        <v>185</v>
      </c>
      <c r="C452" s="300" t="s">
        <v>4229</v>
      </c>
      <c r="D452" s="274" t="s">
        <v>2622</v>
      </c>
      <c r="E452" s="189" t="s">
        <v>3486</v>
      </c>
      <c r="F452" s="189" t="s">
        <v>4243</v>
      </c>
      <c r="G452" s="189" t="s">
        <v>4258</v>
      </c>
      <c r="H452" s="231" t="str">
        <f t="shared" si="16"/>
        <v>фото</v>
      </c>
      <c r="I452" s="171" t="s">
        <v>4275</v>
      </c>
      <c r="J452" s="172" t="s">
        <v>247</v>
      </c>
      <c r="K452" s="142">
        <v>5</v>
      </c>
      <c r="L452" s="440">
        <v>558.69000000000005</v>
      </c>
      <c r="M452" s="187">
        <v>1</v>
      </c>
      <c r="N452" s="173"/>
      <c r="O452" s="174">
        <f t="shared" si="17"/>
        <v>0</v>
      </c>
      <c r="P452" s="175">
        <v>4607109960448</v>
      </c>
      <c r="Q452" s="153"/>
      <c r="R452" s="326" t="s">
        <v>3830</v>
      </c>
      <c r="T452" s="204"/>
    </row>
    <row r="453" spans="1:20" ht="60" x14ac:dyDescent="0.2">
      <c r="A453" s="165">
        <v>438</v>
      </c>
      <c r="B453" s="154">
        <v>7039</v>
      </c>
      <c r="C453" s="300" t="s">
        <v>1488</v>
      </c>
      <c r="D453" s="274" t="s">
        <v>2622</v>
      </c>
      <c r="E453" s="189" t="s">
        <v>3486</v>
      </c>
      <c r="F453" s="189" t="s">
        <v>1319</v>
      </c>
      <c r="G453" s="189" t="s">
        <v>1318</v>
      </c>
      <c r="H453" s="231" t="str">
        <f t="shared" si="16"/>
        <v>фото</v>
      </c>
      <c r="I453" s="171" t="s">
        <v>2633</v>
      </c>
      <c r="J453" s="172" t="s">
        <v>247</v>
      </c>
      <c r="K453" s="142">
        <v>5</v>
      </c>
      <c r="L453" s="440">
        <v>558.69000000000005</v>
      </c>
      <c r="M453" s="187">
        <v>1</v>
      </c>
      <c r="N453" s="173"/>
      <c r="O453" s="174">
        <f t="shared" si="17"/>
        <v>0</v>
      </c>
      <c r="P453" s="175">
        <v>4607109946831</v>
      </c>
      <c r="Q453" s="153"/>
      <c r="R453" s="326" t="s">
        <v>3830</v>
      </c>
      <c r="T453" s="204"/>
    </row>
    <row r="454" spans="1:20" ht="24" x14ac:dyDescent="0.2">
      <c r="A454" s="165">
        <v>439</v>
      </c>
      <c r="B454" s="154">
        <v>184</v>
      </c>
      <c r="C454" s="300" t="s">
        <v>840</v>
      </c>
      <c r="D454" s="274" t="s">
        <v>2622</v>
      </c>
      <c r="E454" s="189" t="s">
        <v>3486</v>
      </c>
      <c r="F454" s="189" t="s">
        <v>149</v>
      </c>
      <c r="G454" s="189" t="s">
        <v>150</v>
      </c>
      <c r="H454" s="231" t="str">
        <f t="shared" si="16"/>
        <v>фото</v>
      </c>
      <c r="I454" s="171" t="s">
        <v>2632</v>
      </c>
      <c r="J454" s="172" t="s">
        <v>247</v>
      </c>
      <c r="K454" s="142">
        <v>5</v>
      </c>
      <c r="L454" s="440">
        <v>558.69000000000005</v>
      </c>
      <c r="M454" s="187">
        <v>1</v>
      </c>
      <c r="N454" s="173"/>
      <c r="O454" s="174">
        <f t="shared" si="17"/>
        <v>0</v>
      </c>
      <c r="P454" s="175">
        <v>4607109960431</v>
      </c>
      <c r="Q454" s="153"/>
      <c r="R454" s="326" t="s">
        <v>3830</v>
      </c>
      <c r="T454" s="204"/>
    </row>
    <row r="455" spans="1:20" ht="15.75" x14ac:dyDescent="0.2">
      <c r="A455" s="165">
        <v>440</v>
      </c>
      <c r="B455" s="154">
        <v>472</v>
      </c>
      <c r="C455" s="300" t="s">
        <v>3518</v>
      </c>
      <c r="D455" s="274" t="s">
        <v>2622</v>
      </c>
      <c r="E455" s="189" t="s">
        <v>3486</v>
      </c>
      <c r="F455" s="189" t="s">
        <v>3519</v>
      </c>
      <c r="G455" s="189" t="s">
        <v>3520</v>
      </c>
      <c r="H455" s="231" t="str">
        <f t="shared" si="16"/>
        <v>фото</v>
      </c>
      <c r="I455" s="171" t="s">
        <v>3521</v>
      </c>
      <c r="J455" s="172" t="s">
        <v>247</v>
      </c>
      <c r="K455" s="142">
        <v>5</v>
      </c>
      <c r="L455" s="440">
        <v>563.86000000000013</v>
      </c>
      <c r="M455" s="187">
        <v>1</v>
      </c>
      <c r="N455" s="173"/>
      <c r="O455" s="174">
        <f t="shared" si="17"/>
        <v>0</v>
      </c>
      <c r="P455" s="175">
        <v>4607109961773</v>
      </c>
      <c r="Q455" s="153"/>
      <c r="R455" s="326" t="s">
        <v>3830</v>
      </c>
      <c r="T455" s="204"/>
    </row>
    <row r="456" spans="1:20" ht="15" x14ac:dyDescent="0.2">
      <c r="A456" s="165">
        <v>441</v>
      </c>
      <c r="B456" s="279"/>
      <c r="C456" s="279"/>
      <c r="D456" s="269"/>
      <c r="E456" s="170" t="s">
        <v>3820</v>
      </c>
      <c r="F456" s="271"/>
      <c r="G456" s="332"/>
      <c r="H456" s="170"/>
      <c r="I456" s="170"/>
      <c r="J456" s="170"/>
      <c r="K456" s="170"/>
      <c r="L456" s="170"/>
      <c r="M456" s="170"/>
      <c r="N456" s="170"/>
      <c r="O456" s="170"/>
      <c r="P456" s="170"/>
      <c r="Q456" s="170"/>
      <c r="R456" s="326"/>
    </row>
    <row r="457" spans="1:20" ht="36" x14ac:dyDescent="0.2">
      <c r="A457" s="165">
        <v>442</v>
      </c>
      <c r="B457" s="154">
        <v>5373</v>
      </c>
      <c r="C457" s="300" t="s">
        <v>3503</v>
      </c>
      <c r="D457" s="274" t="s">
        <v>2625</v>
      </c>
      <c r="E457" s="189" t="s">
        <v>3486</v>
      </c>
      <c r="F457" s="189" t="s">
        <v>3504</v>
      </c>
      <c r="G457" s="189" t="s">
        <v>3505</v>
      </c>
      <c r="H457" s="231" t="str">
        <f t="shared" si="16"/>
        <v>фото</v>
      </c>
      <c r="I457" s="171" t="s">
        <v>4276</v>
      </c>
      <c r="J457" s="172" t="s">
        <v>247</v>
      </c>
      <c r="K457" s="142">
        <v>3</v>
      </c>
      <c r="L457" s="440">
        <v>258.83000000000004</v>
      </c>
      <c r="M457" s="187">
        <v>1</v>
      </c>
      <c r="N457" s="173"/>
      <c r="O457" s="174">
        <f t="shared" si="17"/>
        <v>0</v>
      </c>
      <c r="P457" s="175">
        <v>4607109937501</v>
      </c>
      <c r="Q457" s="153"/>
      <c r="R457" s="326" t="s">
        <v>3831</v>
      </c>
      <c r="T457" s="204"/>
    </row>
    <row r="458" spans="1:20" ht="30" x14ac:dyDescent="0.2">
      <c r="A458" s="165">
        <v>443</v>
      </c>
      <c r="B458" s="154">
        <v>11152</v>
      </c>
      <c r="C458" s="300" t="s">
        <v>5250</v>
      </c>
      <c r="D458" s="274" t="s">
        <v>2625</v>
      </c>
      <c r="E458" s="344" t="s">
        <v>3486</v>
      </c>
      <c r="F458" s="344" t="s">
        <v>5310</v>
      </c>
      <c r="G458" s="344" t="s">
        <v>5375</v>
      </c>
      <c r="H458" s="231" t="str">
        <f t="shared" si="16"/>
        <v>фото</v>
      </c>
      <c r="I458" s="171" t="s">
        <v>5441</v>
      </c>
      <c r="J458" s="172" t="s">
        <v>250</v>
      </c>
      <c r="K458" s="142">
        <v>3</v>
      </c>
      <c r="L458" s="440">
        <v>430.76000000000005</v>
      </c>
      <c r="M458" s="187">
        <v>1</v>
      </c>
      <c r="N458" s="173"/>
      <c r="O458" s="174">
        <f t="shared" si="17"/>
        <v>0</v>
      </c>
      <c r="P458" s="175">
        <v>4607109974698</v>
      </c>
      <c r="Q458" s="153" t="s">
        <v>5493</v>
      </c>
      <c r="R458" s="326" t="s">
        <v>3831</v>
      </c>
      <c r="T458" s="204"/>
    </row>
    <row r="459" spans="1:20" ht="36" x14ac:dyDescent="0.2">
      <c r="A459" s="165">
        <v>444</v>
      </c>
      <c r="B459" s="154">
        <v>3975</v>
      </c>
      <c r="C459" s="300" t="s">
        <v>5251</v>
      </c>
      <c r="D459" s="274" t="s">
        <v>2625</v>
      </c>
      <c r="E459" s="344" t="s">
        <v>3486</v>
      </c>
      <c r="F459" s="344" t="s">
        <v>5311</v>
      </c>
      <c r="G459" s="344" t="s">
        <v>5376</v>
      </c>
      <c r="H459" s="231" t="str">
        <f t="shared" si="16"/>
        <v>фото</v>
      </c>
      <c r="I459" s="171" t="s">
        <v>5442</v>
      </c>
      <c r="J459" s="172" t="s">
        <v>247</v>
      </c>
      <c r="K459" s="142">
        <v>5</v>
      </c>
      <c r="L459" s="440">
        <v>334.84</v>
      </c>
      <c r="M459" s="187">
        <v>1</v>
      </c>
      <c r="N459" s="173"/>
      <c r="O459" s="174">
        <f t="shared" si="17"/>
        <v>0</v>
      </c>
      <c r="P459" s="175">
        <v>4607109965528</v>
      </c>
      <c r="Q459" s="153" t="s">
        <v>5493</v>
      </c>
      <c r="R459" s="326" t="s">
        <v>3831</v>
      </c>
      <c r="T459" s="204"/>
    </row>
    <row r="460" spans="1:20" ht="30" x14ac:dyDescent="0.2">
      <c r="A460" s="165">
        <v>445</v>
      </c>
      <c r="B460" s="154">
        <v>4704</v>
      </c>
      <c r="C460" s="300" t="s">
        <v>5252</v>
      </c>
      <c r="D460" s="274" t="s">
        <v>2625</v>
      </c>
      <c r="E460" s="344" t="s">
        <v>3486</v>
      </c>
      <c r="F460" s="344" t="s">
        <v>5312</v>
      </c>
      <c r="G460" s="344" t="s">
        <v>5377</v>
      </c>
      <c r="H460" s="231" t="str">
        <f t="shared" si="16"/>
        <v>фото</v>
      </c>
      <c r="I460" s="171" t="s">
        <v>5443</v>
      </c>
      <c r="J460" s="172" t="s">
        <v>248</v>
      </c>
      <c r="K460" s="142">
        <v>5</v>
      </c>
      <c r="L460" s="440">
        <v>372.68000000000006</v>
      </c>
      <c r="M460" s="187">
        <v>1</v>
      </c>
      <c r="N460" s="173"/>
      <c r="O460" s="174">
        <f t="shared" si="17"/>
        <v>0</v>
      </c>
      <c r="P460" s="175">
        <v>4607109974896</v>
      </c>
      <c r="Q460" s="153" t="s">
        <v>5493</v>
      </c>
      <c r="R460" s="326" t="s">
        <v>3831</v>
      </c>
      <c r="T460" s="204"/>
    </row>
    <row r="461" spans="1:20" ht="24" x14ac:dyDescent="0.2">
      <c r="A461" s="165">
        <v>446</v>
      </c>
      <c r="B461" s="154">
        <v>380</v>
      </c>
      <c r="C461" s="300" t="s">
        <v>3957</v>
      </c>
      <c r="D461" s="274" t="s">
        <v>2625</v>
      </c>
      <c r="E461" s="189" t="s">
        <v>3486</v>
      </c>
      <c r="F461" s="189" t="s">
        <v>3970</v>
      </c>
      <c r="G461" s="189" t="s">
        <v>3987</v>
      </c>
      <c r="H461" s="231" t="str">
        <f t="shared" si="16"/>
        <v>фото</v>
      </c>
      <c r="I461" s="171" t="s">
        <v>4277</v>
      </c>
      <c r="J461" s="172" t="s">
        <v>247</v>
      </c>
      <c r="K461" s="142">
        <v>5</v>
      </c>
      <c r="L461" s="440">
        <v>377.19</v>
      </c>
      <c r="M461" s="187">
        <v>1</v>
      </c>
      <c r="N461" s="173"/>
      <c r="O461" s="174">
        <f t="shared" si="17"/>
        <v>0</v>
      </c>
      <c r="P461" s="175">
        <v>4607109963975</v>
      </c>
      <c r="Q461" s="153" t="s">
        <v>4718</v>
      </c>
      <c r="R461" s="326" t="s">
        <v>3831</v>
      </c>
      <c r="T461" s="204"/>
    </row>
    <row r="462" spans="1:20" ht="24" x14ac:dyDescent="0.2">
      <c r="A462" s="165">
        <v>447</v>
      </c>
      <c r="B462" s="154">
        <v>11492</v>
      </c>
      <c r="C462" s="300" t="s">
        <v>3635</v>
      </c>
      <c r="D462" s="274" t="s">
        <v>2625</v>
      </c>
      <c r="E462" s="189" t="s">
        <v>3486</v>
      </c>
      <c r="F462" s="189" t="s">
        <v>3636</v>
      </c>
      <c r="G462" s="189" t="s">
        <v>3637</v>
      </c>
      <c r="H462" s="231" t="str">
        <f t="shared" si="16"/>
        <v>фото</v>
      </c>
      <c r="I462" s="171" t="s">
        <v>3638</v>
      </c>
      <c r="J462" s="172" t="s">
        <v>247</v>
      </c>
      <c r="K462" s="142">
        <v>5</v>
      </c>
      <c r="L462" s="440">
        <v>355.52000000000004</v>
      </c>
      <c r="M462" s="187">
        <v>1</v>
      </c>
      <c r="N462" s="173"/>
      <c r="O462" s="174">
        <f t="shared" si="17"/>
        <v>0</v>
      </c>
      <c r="P462" s="175">
        <v>4607109987506</v>
      </c>
      <c r="Q462" s="153" t="s">
        <v>3953</v>
      </c>
      <c r="R462" s="326" t="s">
        <v>3831</v>
      </c>
      <c r="T462" s="204"/>
    </row>
    <row r="463" spans="1:20" ht="36" x14ac:dyDescent="0.2">
      <c r="A463" s="165">
        <v>448</v>
      </c>
      <c r="B463" s="154">
        <v>6528</v>
      </c>
      <c r="C463" s="300" t="s">
        <v>3942</v>
      </c>
      <c r="D463" s="274" t="s">
        <v>2625</v>
      </c>
      <c r="E463" s="189" t="s">
        <v>3486</v>
      </c>
      <c r="F463" s="189" t="s">
        <v>3895</v>
      </c>
      <c r="G463" s="189" t="s">
        <v>3910</v>
      </c>
      <c r="H463" s="231" t="str">
        <f t="shared" si="16"/>
        <v>фото</v>
      </c>
      <c r="I463" s="171" t="s">
        <v>3927</v>
      </c>
      <c r="J463" s="172" t="s">
        <v>247</v>
      </c>
      <c r="K463" s="142">
        <v>5</v>
      </c>
      <c r="L463" s="440">
        <v>341.99</v>
      </c>
      <c r="M463" s="187">
        <v>1</v>
      </c>
      <c r="N463" s="173"/>
      <c r="O463" s="174">
        <f t="shared" si="17"/>
        <v>0</v>
      </c>
      <c r="P463" s="175">
        <v>4607109962305</v>
      </c>
      <c r="Q463" s="153" t="s">
        <v>3953</v>
      </c>
      <c r="R463" s="326" t="s">
        <v>3831</v>
      </c>
      <c r="T463" s="204"/>
    </row>
    <row r="464" spans="1:20" ht="24" x14ac:dyDescent="0.2">
      <c r="A464" s="165">
        <v>449</v>
      </c>
      <c r="B464" s="154">
        <v>13595</v>
      </c>
      <c r="C464" s="300" t="s">
        <v>3130</v>
      </c>
      <c r="D464" s="274" t="s">
        <v>2625</v>
      </c>
      <c r="E464" s="189" t="s">
        <v>3486</v>
      </c>
      <c r="F464" s="189" t="s">
        <v>3089</v>
      </c>
      <c r="G464" s="189" t="s">
        <v>3066</v>
      </c>
      <c r="H464" s="231" t="str">
        <f t="shared" si="16"/>
        <v>фото</v>
      </c>
      <c r="I464" s="171" t="s">
        <v>3111</v>
      </c>
      <c r="J464" s="172" t="s">
        <v>247</v>
      </c>
      <c r="K464" s="142">
        <v>5</v>
      </c>
      <c r="L464" s="440">
        <v>558.69000000000005</v>
      </c>
      <c r="M464" s="187">
        <v>1</v>
      </c>
      <c r="N464" s="173"/>
      <c r="O464" s="174">
        <f t="shared" si="17"/>
        <v>0</v>
      </c>
      <c r="P464" s="175">
        <v>4607109931820</v>
      </c>
      <c r="Q464" s="153"/>
      <c r="R464" s="326" t="s">
        <v>3831</v>
      </c>
      <c r="T464" s="204"/>
    </row>
    <row r="465" spans="1:20" ht="24" x14ac:dyDescent="0.2">
      <c r="A465" s="165">
        <v>450</v>
      </c>
      <c r="B465" s="154">
        <v>11587</v>
      </c>
      <c r="C465" s="300" t="s">
        <v>5253</v>
      </c>
      <c r="D465" s="274" t="s">
        <v>2625</v>
      </c>
      <c r="E465" s="189" t="s">
        <v>3486</v>
      </c>
      <c r="F465" s="189" t="s">
        <v>5313</v>
      </c>
      <c r="G465" s="189" t="s">
        <v>5378</v>
      </c>
      <c r="H465" s="231" t="str">
        <f t="shared" si="16"/>
        <v>фото</v>
      </c>
      <c r="I465" s="171" t="s">
        <v>5444</v>
      </c>
      <c r="J465" s="172" t="s">
        <v>246</v>
      </c>
      <c r="K465" s="142">
        <v>5</v>
      </c>
      <c r="L465" s="440">
        <v>255.97</v>
      </c>
      <c r="M465" s="187">
        <v>1</v>
      </c>
      <c r="N465" s="173"/>
      <c r="O465" s="174">
        <f t="shared" si="17"/>
        <v>0</v>
      </c>
      <c r="P465" s="175">
        <v>4607109931370</v>
      </c>
      <c r="Q465" s="153" t="s">
        <v>3953</v>
      </c>
      <c r="R465" s="326" t="s">
        <v>3831</v>
      </c>
      <c r="T465" s="204"/>
    </row>
    <row r="466" spans="1:20" ht="24" x14ac:dyDescent="0.2">
      <c r="A466" s="165">
        <v>451</v>
      </c>
      <c r="B466" s="154">
        <v>6404</v>
      </c>
      <c r="C466" s="300" t="s">
        <v>3131</v>
      </c>
      <c r="D466" s="274" t="s">
        <v>2625</v>
      </c>
      <c r="E466" s="189" t="s">
        <v>3486</v>
      </c>
      <c r="F466" s="189" t="s">
        <v>3090</v>
      </c>
      <c r="G466" s="189" t="s">
        <v>3067</v>
      </c>
      <c r="H466" s="231" t="str">
        <f t="shared" si="16"/>
        <v>фото</v>
      </c>
      <c r="I466" s="171" t="s">
        <v>3112</v>
      </c>
      <c r="J466" s="172" t="s">
        <v>247</v>
      </c>
      <c r="K466" s="142">
        <v>5</v>
      </c>
      <c r="L466" s="440">
        <v>558.69000000000005</v>
      </c>
      <c r="M466" s="187">
        <v>1</v>
      </c>
      <c r="N466" s="173"/>
      <c r="O466" s="174">
        <f t="shared" si="17"/>
        <v>0</v>
      </c>
      <c r="P466" s="175">
        <v>4607109931783</v>
      </c>
      <c r="Q466" s="153"/>
      <c r="R466" s="326" t="s">
        <v>3831</v>
      </c>
      <c r="T466" s="204"/>
    </row>
    <row r="467" spans="1:20" ht="36" x14ac:dyDescent="0.2">
      <c r="A467" s="165">
        <v>452</v>
      </c>
      <c r="B467" s="154">
        <v>11583</v>
      </c>
      <c r="C467" s="300" t="s">
        <v>5254</v>
      </c>
      <c r="D467" s="274" t="s">
        <v>2625</v>
      </c>
      <c r="E467" s="189" t="s">
        <v>3486</v>
      </c>
      <c r="F467" s="189" t="s">
        <v>5314</v>
      </c>
      <c r="G467" s="189" t="s">
        <v>5379</v>
      </c>
      <c r="H467" s="231" t="str">
        <f t="shared" si="16"/>
        <v>фото</v>
      </c>
      <c r="I467" s="171" t="s">
        <v>5445</v>
      </c>
      <c r="J467" s="172" t="s">
        <v>248</v>
      </c>
      <c r="K467" s="142">
        <v>5</v>
      </c>
      <c r="L467" s="440">
        <v>366.85</v>
      </c>
      <c r="M467" s="187">
        <v>1</v>
      </c>
      <c r="N467" s="173"/>
      <c r="O467" s="174">
        <f t="shared" si="17"/>
        <v>0</v>
      </c>
      <c r="P467" s="175">
        <v>4607109959947</v>
      </c>
      <c r="Q467" s="153"/>
      <c r="R467" s="326" t="s">
        <v>3831</v>
      </c>
      <c r="T467" s="204"/>
    </row>
    <row r="468" spans="1:20" ht="36" x14ac:dyDescent="0.2">
      <c r="A468" s="165">
        <v>453</v>
      </c>
      <c r="B468" s="154">
        <v>6432</v>
      </c>
      <c r="C468" s="300" t="s">
        <v>5255</v>
      </c>
      <c r="D468" s="274" t="s">
        <v>2625</v>
      </c>
      <c r="E468" s="189" t="s">
        <v>3486</v>
      </c>
      <c r="F468" s="189" t="s">
        <v>5315</v>
      </c>
      <c r="G468" s="189" t="s">
        <v>5380</v>
      </c>
      <c r="H468" s="231" t="str">
        <f t="shared" si="16"/>
        <v>фото</v>
      </c>
      <c r="I468" s="171" t="s">
        <v>5446</v>
      </c>
      <c r="J468" s="172" t="s">
        <v>247</v>
      </c>
      <c r="K468" s="142">
        <v>5</v>
      </c>
      <c r="L468" s="440">
        <v>411.40000000000003</v>
      </c>
      <c r="M468" s="187">
        <v>1</v>
      </c>
      <c r="N468" s="173"/>
      <c r="O468" s="174">
        <f t="shared" si="17"/>
        <v>0</v>
      </c>
      <c r="P468" s="175">
        <v>4607109979839</v>
      </c>
      <c r="Q468" s="153" t="s">
        <v>4718</v>
      </c>
      <c r="R468" s="326" t="s">
        <v>3831</v>
      </c>
      <c r="T468" s="204"/>
    </row>
    <row r="469" spans="1:20" ht="36" x14ac:dyDescent="0.2">
      <c r="A469" s="165">
        <v>454</v>
      </c>
      <c r="B469" s="154">
        <v>7101</v>
      </c>
      <c r="C469" s="300" t="s">
        <v>3133</v>
      </c>
      <c r="D469" s="274" t="s">
        <v>2625</v>
      </c>
      <c r="E469" s="189" t="s">
        <v>3486</v>
      </c>
      <c r="F469" s="189" t="s">
        <v>3091</v>
      </c>
      <c r="G469" s="189" t="s">
        <v>3068</v>
      </c>
      <c r="H469" s="231" t="str">
        <f t="shared" si="16"/>
        <v>фото</v>
      </c>
      <c r="I469" s="171" t="s">
        <v>3113</v>
      </c>
      <c r="J469" s="172" t="s">
        <v>247</v>
      </c>
      <c r="K469" s="142">
        <v>5</v>
      </c>
      <c r="L469" s="440">
        <v>571.12000000000012</v>
      </c>
      <c r="M469" s="187">
        <v>1</v>
      </c>
      <c r="N469" s="173"/>
      <c r="O469" s="174">
        <f t="shared" si="17"/>
        <v>0</v>
      </c>
      <c r="P469" s="175">
        <v>4607109937549</v>
      </c>
      <c r="Q469" s="153"/>
      <c r="R469" s="326" t="s">
        <v>3831</v>
      </c>
      <c r="T469" s="204"/>
    </row>
    <row r="470" spans="1:20" ht="24" x14ac:dyDescent="0.2">
      <c r="A470" s="165">
        <v>455</v>
      </c>
      <c r="B470" s="154">
        <v>3046</v>
      </c>
      <c r="C470" s="300" t="s">
        <v>3134</v>
      </c>
      <c r="D470" s="274" t="s">
        <v>2625</v>
      </c>
      <c r="E470" s="189" t="s">
        <v>3486</v>
      </c>
      <c r="F470" s="189" t="s">
        <v>3092</v>
      </c>
      <c r="G470" s="189" t="s">
        <v>3069</v>
      </c>
      <c r="H470" s="231" t="str">
        <f t="shared" si="16"/>
        <v>фото</v>
      </c>
      <c r="I470" s="171" t="s">
        <v>3114</v>
      </c>
      <c r="J470" s="172" t="s">
        <v>247</v>
      </c>
      <c r="K470" s="142">
        <v>5</v>
      </c>
      <c r="L470" s="440">
        <v>558.69000000000005</v>
      </c>
      <c r="M470" s="187">
        <v>1</v>
      </c>
      <c r="N470" s="173"/>
      <c r="O470" s="174">
        <f t="shared" si="17"/>
        <v>0</v>
      </c>
      <c r="P470" s="175">
        <v>4607109930090</v>
      </c>
      <c r="Q470" s="153"/>
      <c r="R470" s="326" t="s">
        <v>3831</v>
      </c>
      <c r="T470" s="204"/>
    </row>
    <row r="471" spans="1:20" ht="24" x14ac:dyDescent="0.2">
      <c r="A471" s="165">
        <v>456</v>
      </c>
      <c r="B471" s="154">
        <v>11445</v>
      </c>
      <c r="C471" s="300" t="s">
        <v>3958</v>
      </c>
      <c r="D471" s="274" t="s">
        <v>2625</v>
      </c>
      <c r="E471" s="189" t="s">
        <v>3486</v>
      </c>
      <c r="F471" s="189" t="s">
        <v>3971</v>
      </c>
      <c r="G471" s="189" t="s">
        <v>3988</v>
      </c>
      <c r="H471" s="231" t="str">
        <f t="shared" si="16"/>
        <v>фото</v>
      </c>
      <c r="I471" s="171" t="s">
        <v>4005</v>
      </c>
      <c r="J471" s="172" t="s">
        <v>247</v>
      </c>
      <c r="K471" s="142">
        <v>5</v>
      </c>
      <c r="L471" s="440">
        <v>341.99</v>
      </c>
      <c r="M471" s="187">
        <v>1</v>
      </c>
      <c r="N471" s="173"/>
      <c r="O471" s="174">
        <f t="shared" si="17"/>
        <v>0</v>
      </c>
      <c r="P471" s="175">
        <v>4607109979495</v>
      </c>
      <c r="Q471" s="153"/>
      <c r="R471" s="326" t="s">
        <v>3831</v>
      </c>
      <c r="T471" s="204"/>
    </row>
    <row r="472" spans="1:20" ht="36" x14ac:dyDescent="0.2">
      <c r="A472" s="165">
        <v>457</v>
      </c>
      <c r="B472" s="154">
        <v>4572</v>
      </c>
      <c r="C472" s="300" t="s">
        <v>5256</v>
      </c>
      <c r="D472" s="274" t="s">
        <v>2625</v>
      </c>
      <c r="E472" s="344" t="s">
        <v>3486</v>
      </c>
      <c r="F472" s="344" t="s">
        <v>5316</v>
      </c>
      <c r="G472" s="344" t="s">
        <v>5381</v>
      </c>
      <c r="H472" s="231" t="str">
        <f t="shared" si="16"/>
        <v>фото</v>
      </c>
      <c r="I472" s="171" t="s">
        <v>5447</v>
      </c>
      <c r="J472" s="172" t="s">
        <v>247</v>
      </c>
      <c r="K472" s="142">
        <v>3</v>
      </c>
      <c r="L472" s="440">
        <v>449.46000000000004</v>
      </c>
      <c r="M472" s="187">
        <v>1</v>
      </c>
      <c r="N472" s="173"/>
      <c r="O472" s="174">
        <f t="shared" si="17"/>
        <v>0</v>
      </c>
      <c r="P472" s="175">
        <v>4607109953594</v>
      </c>
      <c r="Q472" s="153" t="s">
        <v>5493</v>
      </c>
      <c r="R472" s="326" t="s">
        <v>3831</v>
      </c>
      <c r="T472" s="204"/>
    </row>
    <row r="473" spans="1:20" ht="15" x14ac:dyDescent="0.2">
      <c r="A473" s="165">
        <v>458</v>
      </c>
      <c r="B473" s="279"/>
      <c r="C473" s="279"/>
      <c r="D473" s="269"/>
      <c r="E473" s="170" t="s">
        <v>3810</v>
      </c>
      <c r="F473" s="271"/>
      <c r="G473" s="332"/>
      <c r="H473" s="170"/>
      <c r="I473" s="170"/>
      <c r="J473" s="170"/>
      <c r="K473" s="170"/>
      <c r="L473" s="170"/>
      <c r="M473" s="170"/>
      <c r="N473" s="170"/>
      <c r="O473" s="170"/>
      <c r="P473" s="170"/>
      <c r="Q473" s="170"/>
      <c r="R473" s="326"/>
    </row>
    <row r="474" spans="1:20" ht="24" x14ac:dyDescent="0.2">
      <c r="A474" s="165">
        <v>459</v>
      </c>
      <c r="B474" s="154">
        <v>1403</v>
      </c>
      <c r="C474" s="300" t="s">
        <v>3526</v>
      </c>
      <c r="D474" s="274" t="s">
        <v>2582</v>
      </c>
      <c r="E474" s="189" t="s">
        <v>3486</v>
      </c>
      <c r="F474" s="189" t="s">
        <v>3527</v>
      </c>
      <c r="G474" s="189" t="s">
        <v>3528</v>
      </c>
      <c r="H474" s="231" t="str">
        <f t="shared" si="16"/>
        <v>фото</v>
      </c>
      <c r="I474" s="171" t="s">
        <v>3529</v>
      </c>
      <c r="J474" s="172" t="s">
        <v>247</v>
      </c>
      <c r="K474" s="142">
        <v>7</v>
      </c>
      <c r="L474" s="440">
        <v>442.09000000000003</v>
      </c>
      <c r="M474" s="187">
        <v>1</v>
      </c>
      <c r="N474" s="173"/>
      <c r="O474" s="174">
        <f t="shared" si="17"/>
        <v>0</v>
      </c>
      <c r="P474" s="175">
        <v>4607109962589</v>
      </c>
      <c r="Q474" s="153"/>
      <c r="R474" s="326" t="s">
        <v>3833</v>
      </c>
      <c r="T474" s="204"/>
    </row>
    <row r="475" spans="1:20" ht="24" x14ac:dyDescent="0.2">
      <c r="A475" s="165">
        <v>460</v>
      </c>
      <c r="B475" s="154">
        <v>4340</v>
      </c>
      <c r="C475" s="300" t="s">
        <v>3639</v>
      </c>
      <c r="D475" s="274" t="s">
        <v>2582</v>
      </c>
      <c r="E475" s="189" t="s">
        <v>3486</v>
      </c>
      <c r="F475" s="189" t="s">
        <v>3640</v>
      </c>
      <c r="G475" s="189" t="s">
        <v>3641</v>
      </c>
      <c r="H475" s="231" t="str">
        <f t="shared" si="16"/>
        <v>фото</v>
      </c>
      <c r="I475" s="171" t="s">
        <v>3822</v>
      </c>
      <c r="J475" s="172" t="s">
        <v>247</v>
      </c>
      <c r="K475" s="142">
        <v>7</v>
      </c>
      <c r="L475" s="440">
        <v>429.00000000000006</v>
      </c>
      <c r="M475" s="187">
        <v>1</v>
      </c>
      <c r="N475" s="173"/>
      <c r="O475" s="174">
        <f t="shared" si="17"/>
        <v>0</v>
      </c>
      <c r="P475" s="175">
        <v>4607109987612</v>
      </c>
      <c r="Q475" s="153"/>
      <c r="R475" s="326" t="s">
        <v>3833</v>
      </c>
      <c r="T475" s="204"/>
    </row>
    <row r="476" spans="1:20" ht="15.75" x14ac:dyDescent="0.2">
      <c r="A476" s="165">
        <v>461</v>
      </c>
      <c r="B476" s="154">
        <v>13552</v>
      </c>
      <c r="C476" s="300" t="s">
        <v>2647</v>
      </c>
      <c r="D476" s="274" t="s">
        <v>2582</v>
      </c>
      <c r="E476" s="189" t="s">
        <v>3486</v>
      </c>
      <c r="F476" s="189" t="s">
        <v>2649</v>
      </c>
      <c r="G476" s="189" t="s">
        <v>2648</v>
      </c>
      <c r="H476" s="231" t="str">
        <f t="shared" si="16"/>
        <v>фото</v>
      </c>
      <c r="I476" s="171" t="s">
        <v>2650</v>
      </c>
      <c r="J476" s="172" t="s">
        <v>247</v>
      </c>
      <c r="K476" s="142">
        <v>7</v>
      </c>
      <c r="L476" s="440">
        <v>429.00000000000006</v>
      </c>
      <c r="M476" s="187">
        <v>1</v>
      </c>
      <c r="N476" s="173"/>
      <c r="O476" s="174">
        <f t="shared" si="17"/>
        <v>0</v>
      </c>
      <c r="P476" s="175">
        <v>4607109920244</v>
      </c>
      <c r="Q476" s="153"/>
      <c r="R476" s="326" t="s">
        <v>3833</v>
      </c>
      <c r="T476" s="204"/>
    </row>
    <row r="477" spans="1:20" ht="24" x14ac:dyDescent="0.2">
      <c r="A477" s="165">
        <v>462</v>
      </c>
      <c r="B477" s="154">
        <v>3114</v>
      </c>
      <c r="C477" s="300" t="s">
        <v>5257</v>
      </c>
      <c r="D477" s="274" t="s">
        <v>2582</v>
      </c>
      <c r="E477" s="344" t="s">
        <v>3486</v>
      </c>
      <c r="F477" s="344" t="s">
        <v>5317</v>
      </c>
      <c r="G477" s="344" t="s">
        <v>5382</v>
      </c>
      <c r="H477" s="231" t="str">
        <f t="shared" ref="H477:H540" si="18">HYPERLINK("https://www.gardenbulbs.ru/images/Lilium_CL/thumbnails/"&amp;C477&amp;".jpg","фото")</f>
        <v>фото</v>
      </c>
      <c r="I477" s="171" t="s">
        <v>5448</v>
      </c>
      <c r="J477" s="172" t="s">
        <v>247</v>
      </c>
      <c r="K477" s="142">
        <v>5</v>
      </c>
      <c r="L477" s="440">
        <v>367.29</v>
      </c>
      <c r="M477" s="187">
        <v>1</v>
      </c>
      <c r="N477" s="173"/>
      <c r="O477" s="174">
        <f t="shared" ref="O477:O540" si="19">IF(ISERROR(L477*N477),0,L477*N477)</f>
        <v>0</v>
      </c>
      <c r="P477" s="175">
        <v>4607109977521</v>
      </c>
      <c r="Q477" s="153" t="s">
        <v>5493</v>
      </c>
      <c r="R477" s="326" t="s">
        <v>3833</v>
      </c>
      <c r="T477" s="204"/>
    </row>
    <row r="478" spans="1:20" ht="15.75" x14ac:dyDescent="0.2">
      <c r="A478" s="165">
        <v>463</v>
      </c>
      <c r="B478" s="154">
        <v>2991</v>
      </c>
      <c r="C478" s="300" t="s">
        <v>3642</v>
      </c>
      <c r="D478" s="274" t="s">
        <v>2582</v>
      </c>
      <c r="E478" s="189" t="s">
        <v>3486</v>
      </c>
      <c r="F478" s="189" t="s">
        <v>3643</v>
      </c>
      <c r="G478" s="189" t="s">
        <v>3644</v>
      </c>
      <c r="H478" s="231" t="str">
        <f t="shared" si="18"/>
        <v>фото</v>
      </c>
      <c r="I478" s="171" t="s">
        <v>3645</v>
      </c>
      <c r="J478" s="172" t="s">
        <v>247</v>
      </c>
      <c r="K478" s="142">
        <v>7</v>
      </c>
      <c r="L478" s="440">
        <v>429.00000000000006</v>
      </c>
      <c r="M478" s="187">
        <v>1</v>
      </c>
      <c r="N478" s="173"/>
      <c r="O478" s="174">
        <f t="shared" si="19"/>
        <v>0</v>
      </c>
      <c r="P478" s="175">
        <v>4607109959398</v>
      </c>
      <c r="Q478" s="153"/>
      <c r="R478" s="326" t="s">
        <v>3833</v>
      </c>
      <c r="T478" s="204"/>
    </row>
    <row r="479" spans="1:20" ht="15.75" x14ac:dyDescent="0.2">
      <c r="A479" s="165">
        <v>464</v>
      </c>
      <c r="B479" s="154">
        <v>242</v>
      </c>
      <c r="C479" s="300" t="s">
        <v>3530</v>
      </c>
      <c r="D479" s="274" t="s">
        <v>2582</v>
      </c>
      <c r="E479" s="189" t="s">
        <v>3486</v>
      </c>
      <c r="F479" s="189" t="s">
        <v>3531</v>
      </c>
      <c r="G479" s="189" t="s">
        <v>3532</v>
      </c>
      <c r="H479" s="231" t="str">
        <f t="shared" si="18"/>
        <v>фото</v>
      </c>
      <c r="I479" s="171" t="s">
        <v>3533</v>
      </c>
      <c r="J479" s="172" t="s">
        <v>247</v>
      </c>
      <c r="K479" s="142">
        <v>7</v>
      </c>
      <c r="L479" s="440">
        <v>429.00000000000006</v>
      </c>
      <c r="M479" s="187">
        <v>1</v>
      </c>
      <c r="N479" s="173"/>
      <c r="O479" s="174">
        <f t="shared" si="19"/>
        <v>0</v>
      </c>
      <c r="P479" s="175">
        <v>4607109979600</v>
      </c>
      <c r="Q479" s="153"/>
      <c r="R479" s="326" t="s">
        <v>3833</v>
      </c>
      <c r="T479" s="204"/>
    </row>
    <row r="480" spans="1:20" ht="15.75" x14ac:dyDescent="0.2">
      <c r="A480" s="165">
        <v>465</v>
      </c>
      <c r="B480" s="154">
        <v>13553</v>
      </c>
      <c r="C480" s="300" t="s">
        <v>2651</v>
      </c>
      <c r="D480" s="274" t="s">
        <v>2582</v>
      </c>
      <c r="E480" s="189" t="s">
        <v>3486</v>
      </c>
      <c r="F480" s="189" t="s">
        <v>2653</v>
      </c>
      <c r="G480" s="189" t="s">
        <v>2652</v>
      </c>
      <c r="H480" s="231" t="str">
        <f t="shared" si="18"/>
        <v>фото</v>
      </c>
      <c r="I480" s="171" t="s">
        <v>2654</v>
      </c>
      <c r="J480" s="172" t="s">
        <v>247</v>
      </c>
      <c r="K480" s="142">
        <v>7</v>
      </c>
      <c r="L480" s="440">
        <v>429.00000000000006</v>
      </c>
      <c r="M480" s="187">
        <v>1</v>
      </c>
      <c r="N480" s="173"/>
      <c r="O480" s="174">
        <f t="shared" si="19"/>
        <v>0</v>
      </c>
      <c r="P480" s="175">
        <v>4607109920237</v>
      </c>
      <c r="Q480" s="153"/>
      <c r="R480" s="326" t="s">
        <v>3833</v>
      </c>
      <c r="T480" s="204"/>
    </row>
    <row r="481" spans="1:20" ht="15.75" x14ac:dyDescent="0.2">
      <c r="A481" s="165">
        <v>466</v>
      </c>
      <c r="B481" s="154">
        <v>11609</v>
      </c>
      <c r="C481" s="300" t="s">
        <v>3646</v>
      </c>
      <c r="D481" s="274" t="s">
        <v>2582</v>
      </c>
      <c r="E481" s="189" t="s">
        <v>3486</v>
      </c>
      <c r="F481" s="189" t="s">
        <v>3647</v>
      </c>
      <c r="G481" s="189" t="s">
        <v>3648</v>
      </c>
      <c r="H481" s="231" t="str">
        <f t="shared" si="18"/>
        <v>фото</v>
      </c>
      <c r="I481" s="171" t="s">
        <v>3649</v>
      </c>
      <c r="J481" s="172" t="s">
        <v>246</v>
      </c>
      <c r="K481" s="142">
        <v>7</v>
      </c>
      <c r="L481" s="440">
        <v>336.16</v>
      </c>
      <c r="M481" s="187">
        <v>1</v>
      </c>
      <c r="N481" s="173"/>
      <c r="O481" s="174">
        <f t="shared" si="19"/>
        <v>0</v>
      </c>
      <c r="P481" s="175">
        <v>4607109948248</v>
      </c>
      <c r="Q481" s="153"/>
      <c r="R481" s="326" t="s">
        <v>3833</v>
      </c>
      <c r="T481" s="204"/>
    </row>
    <row r="482" spans="1:20" ht="15.75" x14ac:dyDescent="0.2">
      <c r="A482" s="165">
        <v>467</v>
      </c>
      <c r="B482" s="154">
        <v>13554</v>
      </c>
      <c r="C482" s="300" t="s">
        <v>2313</v>
      </c>
      <c r="D482" s="274" t="s">
        <v>2582</v>
      </c>
      <c r="E482" s="189" t="s">
        <v>3486</v>
      </c>
      <c r="F482" s="189" t="s">
        <v>2315</v>
      </c>
      <c r="G482" s="189" t="s">
        <v>2314</v>
      </c>
      <c r="H482" s="231" t="str">
        <f t="shared" si="18"/>
        <v>фото</v>
      </c>
      <c r="I482" s="171" t="s">
        <v>2655</v>
      </c>
      <c r="J482" s="172" t="s">
        <v>247</v>
      </c>
      <c r="K482" s="142">
        <v>7</v>
      </c>
      <c r="L482" s="440">
        <v>429.00000000000006</v>
      </c>
      <c r="M482" s="187">
        <v>1</v>
      </c>
      <c r="N482" s="173"/>
      <c r="O482" s="174">
        <f t="shared" si="19"/>
        <v>0</v>
      </c>
      <c r="P482" s="175">
        <v>4607109920220</v>
      </c>
      <c r="Q482" s="153"/>
      <c r="R482" s="326" t="s">
        <v>3833</v>
      </c>
      <c r="T482" s="204"/>
    </row>
    <row r="483" spans="1:20" ht="15.75" x14ac:dyDescent="0.2">
      <c r="A483" s="165">
        <v>468</v>
      </c>
      <c r="B483" s="154">
        <v>6413</v>
      </c>
      <c r="C483" s="300" t="s">
        <v>2316</v>
      </c>
      <c r="D483" s="274" t="s">
        <v>2582</v>
      </c>
      <c r="E483" s="189" t="s">
        <v>3486</v>
      </c>
      <c r="F483" s="189" t="s">
        <v>2318</v>
      </c>
      <c r="G483" s="189" t="s">
        <v>2317</v>
      </c>
      <c r="H483" s="231" t="str">
        <f t="shared" si="18"/>
        <v>фото</v>
      </c>
      <c r="I483" s="171" t="s">
        <v>2656</v>
      </c>
      <c r="J483" s="172" t="s">
        <v>247</v>
      </c>
      <c r="K483" s="142">
        <v>7</v>
      </c>
      <c r="L483" s="440">
        <v>429.00000000000006</v>
      </c>
      <c r="M483" s="187">
        <v>1</v>
      </c>
      <c r="N483" s="173"/>
      <c r="O483" s="174">
        <f t="shared" si="19"/>
        <v>0</v>
      </c>
      <c r="P483" s="175">
        <v>4607109931769</v>
      </c>
      <c r="Q483" s="153"/>
      <c r="R483" s="326" t="s">
        <v>3833</v>
      </c>
      <c r="T483" s="204"/>
    </row>
    <row r="484" spans="1:20" ht="15.75" x14ac:dyDescent="0.2">
      <c r="A484" s="165">
        <v>469</v>
      </c>
      <c r="B484" s="154">
        <v>13555</v>
      </c>
      <c r="C484" s="300" t="s">
        <v>2658</v>
      </c>
      <c r="D484" s="274" t="s">
        <v>2582</v>
      </c>
      <c r="E484" s="189" t="s">
        <v>3486</v>
      </c>
      <c r="F484" s="189" t="s">
        <v>2660</v>
      </c>
      <c r="G484" s="189" t="s">
        <v>2659</v>
      </c>
      <c r="H484" s="231" t="str">
        <f t="shared" si="18"/>
        <v>фото</v>
      </c>
      <c r="I484" s="171" t="s">
        <v>2661</v>
      </c>
      <c r="J484" s="172" t="s">
        <v>246</v>
      </c>
      <c r="K484" s="142">
        <v>7</v>
      </c>
      <c r="L484" s="440">
        <v>336.16</v>
      </c>
      <c r="M484" s="187">
        <v>1</v>
      </c>
      <c r="N484" s="173"/>
      <c r="O484" s="174">
        <f t="shared" si="19"/>
        <v>0</v>
      </c>
      <c r="P484" s="175">
        <v>4607109920213</v>
      </c>
      <c r="Q484" s="153"/>
      <c r="R484" s="326" t="s">
        <v>3833</v>
      </c>
      <c r="T484" s="204"/>
    </row>
    <row r="485" spans="1:20" ht="15.75" x14ac:dyDescent="0.2">
      <c r="A485" s="165">
        <v>470</v>
      </c>
      <c r="B485" s="154">
        <v>1427</v>
      </c>
      <c r="C485" s="300" t="s">
        <v>841</v>
      </c>
      <c r="D485" s="274" t="s">
        <v>2582</v>
      </c>
      <c r="E485" s="189" t="s">
        <v>3486</v>
      </c>
      <c r="F485" s="189" t="s">
        <v>152</v>
      </c>
      <c r="G485" s="189" t="s">
        <v>153</v>
      </c>
      <c r="H485" s="231" t="str">
        <f t="shared" si="18"/>
        <v>фото</v>
      </c>
      <c r="I485" s="171" t="s">
        <v>2657</v>
      </c>
      <c r="J485" s="172" t="s">
        <v>247</v>
      </c>
      <c r="K485" s="142">
        <v>7</v>
      </c>
      <c r="L485" s="440">
        <v>429.00000000000006</v>
      </c>
      <c r="M485" s="187">
        <v>1</v>
      </c>
      <c r="N485" s="173"/>
      <c r="O485" s="174">
        <f t="shared" si="19"/>
        <v>0</v>
      </c>
      <c r="P485" s="175">
        <v>4607109963890</v>
      </c>
      <c r="Q485" s="153"/>
      <c r="R485" s="326" t="s">
        <v>3833</v>
      </c>
      <c r="T485" s="204"/>
    </row>
    <row r="486" spans="1:20" ht="15.75" x14ac:dyDescent="0.2">
      <c r="A486" s="165">
        <v>471</v>
      </c>
      <c r="B486" s="154">
        <v>1432</v>
      </c>
      <c r="C486" s="300" t="s">
        <v>842</v>
      </c>
      <c r="D486" s="274" t="s">
        <v>2582</v>
      </c>
      <c r="E486" s="189" t="s">
        <v>3486</v>
      </c>
      <c r="F486" s="189" t="s">
        <v>154</v>
      </c>
      <c r="G486" s="189" t="s">
        <v>155</v>
      </c>
      <c r="H486" s="231" t="str">
        <f t="shared" si="18"/>
        <v>фото</v>
      </c>
      <c r="I486" s="171" t="s">
        <v>2662</v>
      </c>
      <c r="J486" s="172" t="s">
        <v>246</v>
      </c>
      <c r="K486" s="142">
        <v>7</v>
      </c>
      <c r="L486" s="440">
        <v>354.97</v>
      </c>
      <c r="M486" s="187">
        <v>1</v>
      </c>
      <c r="N486" s="173"/>
      <c r="O486" s="174">
        <f t="shared" si="19"/>
        <v>0</v>
      </c>
      <c r="P486" s="175">
        <v>4607109963913</v>
      </c>
      <c r="Q486" s="153"/>
      <c r="R486" s="326" t="s">
        <v>3833</v>
      </c>
      <c r="T486" s="204"/>
    </row>
    <row r="487" spans="1:20" ht="15.75" x14ac:dyDescent="0.2">
      <c r="A487" s="165">
        <v>472</v>
      </c>
      <c r="B487" s="154">
        <v>13556</v>
      </c>
      <c r="C487" s="300" t="s">
        <v>5258</v>
      </c>
      <c r="D487" s="274" t="s">
        <v>2582</v>
      </c>
      <c r="E487" s="189" t="s">
        <v>3486</v>
      </c>
      <c r="F487" s="189" t="s">
        <v>5318</v>
      </c>
      <c r="G487" s="189" t="s">
        <v>5383</v>
      </c>
      <c r="H487" s="231" t="str">
        <f t="shared" si="18"/>
        <v>фото</v>
      </c>
      <c r="I487" s="171" t="s">
        <v>5449</v>
      </c>
      <c r="J487" s="172" t="s">
        <v>247</v>
      </c>
      <c r="K487" s="142">
        <v>7</v>
      </c>
      <c r="L487" s="440">
        <v>429.00000000000006</v>
      </c>
      <c r="M487" s="187">
        <v>1</v>
      </c>
      <c r="N487" s="173"/>
      <c r="O487" s="174">
        <f t="shared" si="19"/>
        <v>0</v>
      </c>
      <c r="P487" s="175">
        <v>4607109920206</v>
      </c>
      <c r="Q487" s="153"/>
      <c r="R487" s="326" t="s">
        <v>3833</v>
      </c>
      <c r="T487" s="204"/>
    </row>
    <row r="488" spans="1:20" ht="15.75" x14ac:dyDescent="0.2">
      <c r="A488" s="165">
        <v>473</v>
      </c>
      <c r="B488" s="154">
        <v>189</v>
      </c>
      <c r="C488" s="300" t="s">
        <v>3650</v>
      </c>
      <c r="D488" s="274" t="s">
        <v>2582</v>
      </c>
      <c r="E488" s="189" t="s">
        <v>3486</v>
      </c>
      <c r="F488" s="189" t="s">
        <v>3651</v>
      </c>
      <c r="G488" s="189" t="s">
        <v>3652</v>
      </c>
      <c r="H488" s="231" t="str">
        <f t="shared" si="18"/>
        <v>фото</v>
      </c>
      <c r="I488" s="171" t="s">
        <v>3653</v>
      </c>
      <c r="J488" s="172" t="s">
        <v>8</v>
      </c>
      <c r="K488" s="142">
        <v>7</v>
      </c>
      <c r="L488" s="440">
        <v>429.00000000000006</v>
      </c>
      <c r="M488" s="187">
        <v>1</v>
      </c>
      <c r="N488" s="173"/>
      <c r="O488" s="174">
        <f t="shared" si="19"/>
        <v>0</v>
      </c>
      <c r="P488" s="175">
        <v>4607109960486</v>
      </c>
      <c r="Q488" s="153"/>
      <c r="R488" s="326" t="s">
        <v>3833</v>
      </c>
      <c r="T488" s="204"/>
    </row>
    <row r="489" spans="1:20" ht="15.75" x14ac:dyDescent="0.2">
      <c r="A489" s="165">
        <v>474</v>
      </c>
      <c r="B489" s="154">
        <v>2772</v>
      </c>
      <c r="C489" s="300" t="s">
        <v>2319</v>
      </c>
      <c r="D489" s="274" t="s">
        <v>2582</v>
      </c>
      <c r="E489" s="189" t="s">
        <v>3486</v>
      </c>
      <c r="F489" s="189" t="s">
        <v>2321</v>
      </c>
      <c r="G489" s="189" t="s">
        <v>2320</v>
      </c>
      <c r="H489" s="231" t="str">
        <f t="shared" si="18"/>
        <v>фото</v>
      </c>
      <c r="I489" s="171" t="s">
        <v>2667</v>
      </c>
      <c r="J489" s="172" t="s">
        <v>247</v>
      </c>
      <c r="K489" s="142">
        <v>7</v>
      </c>
      <c r="L489" s="440">
        <v>429.00000000000006</v>
      </c>
      <c r="M489" s="187">
        <v>1</v>
      </c>
      <c r="N489" s="173"/>
      <c r="O489" s="174">
        <f t="shared" si="19"/>
        <v>0</v>
      </c>
      <c r="P489" s="175">
        <v>4607109967805</v>
      </c>
      <c r="Q489" s="153"/>
      <c r="R489" s="326" t="s">
        <v>3833</v>
      </c>
      <c r="T489" s="204"/>
    </row>
    <row r="490" spans="1:20" ht="24" x14ac:dyDescent="0.2">
      <c r="A490" s="165">
        <v>475</v>
      </c>
      <c r="B490" s="154">
        <v>439</v>
      </c>
      <c r="C490" s="300" t="s">
        <v>3959</v>
      </c>
      <c r="D490" s="274" t="s">
        <v>2582</v>
      </c>
      <c r="E490" s="189" t="s">
        <v>3486</v>
      </c>
      <c r="F490" s="189" t="s">
        <v>3972</v>
      </c>
      <c r="G490" s="189" t="s">
        <v>3989</v>
      </c>
      <c r="H490" s="231" t="str">
        <f t="shared" si="18"/>
        <v>фото</v>
      </c>
      <c r="I490" s="171" t="s">
        <v>4006</v>
      </c>
      <c r="J490" s="172" t="s">
        <v>246</v>
      </c>
      <c r="K490" s="142">
        <v>7</v>
      </c>
      <c r="L490" s="440">
        <v>336.16</v>
      </c>
      <c r="M490" s="187">
        <v>1</v>
      </c>
      <c r="N490" s="173"/>
      <c r="O490" s="174">
        <f t="shared" si="19"/>
        <v>0</v>
      </c>
      <c r="P490" s="175">
        <v>4607109919835</v>
      </c>
      <c r="Q490" s="153" t="s">
        <v>3953</v>
      </c>
      <c r="R490" s="326" t="s">
        <v>3833</v>
      </c>
      <c r="T490" s="204"/>
    </row>
    <row r="491" spans="1:20" ht="24" x14ac:dyDescent="0.2">
      <c r="A491" s="165">
        <v>476</v>
      </c>
      <c r="B491" s="154">
        <v>4563</v>
      </c>
      <c r="C491" s="300" t="s">
        <v>5494</v>
      </c>
      <c r="D491" s="274" t="s">
        <v>2582</v>
      </c>
      <c r="E491" s="344" t="s">
        <v>3486</v>
      </c>
      <c r="F491" s="344" t="s">
        <v>5513</v>
      </c>
      <c r="G491" s="344" t="s">
        <v>5578</v>
      </c>
      <c r="H491" s="231" t="str">
        <f t="shared" si="18"/>
        <v>фото</v>
      </c>
      <c r="I491" s="171" t="s">
        <v>5647</v>
      </c>
      <c r="J491" s="172" t="s">
        <v>247</v>
      </c>
      <c r="K491" s="142">
        <v>7</v>
      </c>
      <c r="L491" s="440">
        <v>442.97</v>
      </c>
      <c r="M491" s="187">
        <v>1</v>
      </c>
      <c r="N491" s="173"/>
      <c r="O491" s="174">
        <f t="shared" si="19"/>
        <v>0</v>
      </c>
      <c r="P491" s="175">
        <v>4607109977088</v>
      </c>
      <c r="Q491" s="153" t="s">
        <v>5493</v>
      </c>
      <c r="R491" s="326" t="s">
        <v>3833</v>
      </c>
      <c r="T491" s="204"/>
    </row>
    <row r="492" spans="1:20" ht="15.75" x14ac:dyDescent="0.2">
      <c r="A492" s="165">
        <v>477</v>
      </c>
      <c r="B492" s="154">
        <v>13548</v>
      </c>
      <c r="C492" s="300" t="s">
        <v>3059</v>
      </c>
      <c r="D492" s="274" t="s">
        <v>2582</v>
      </c>
      <c r="E492" s="189" t="s">
        <v>3486</v>
      </c>
      <c r="F492" s="189" t="s">
        <v>2645</v>
      </c>
      <c r="G492" s="189" t="s">
        <v>2644</v>
      </c>
      <c r="H492" s="231" t="str">
        <f t="shared" si="18"/>
        <v>фото</v>
      </c>
      <c r="I492" s="171" t="s">
        <v>2646</v>
      </c>
      <c r="J492" s="172" t="s">
        <v>247</v>
      </c>
      <c r="K492" s="142">
        <v>5</v>
      </c>
      <c r="L492" s="440">
        <v>551.43000000000006</v>
      </c>
      <c r="M492" s="187">
        <v>1</v>
      </c>
      <c r="N492" s="173"/>
      <c r="O492" s="174">
        <f t="shared" si="19"/>
        <v>0</v>
      </c>
      <c r="P492" s="175">
        <v>4607109920282</v>
      </c>
      <c r="Q492" s="153"/>
      <c r="R492" s="326" t="s">
        <v>3833</v>
      </c>
      <c r="T492" s="204"/>
    </row>
    <row r="493" spans="1:20" ht="24" x14ac:dyDescent="0.2">
      <c r="A493" s="165">
        <v>478</v>
      </c>
      <c r="B493" s="154">
        <v>2950</v>
      </c>
      <c r="C493" s="300" t="s">
        <v>2589</v>
      </c>
      <c r="D493" s="274" t="s">
        <v>2582</v>
      </c>
      <c r="E493" s="189" t="s">
        <v>3486</v>
      </c>
      <c r="F493" s="189" t="s">
        <v>2591</v>
      </c>
      <c r="G493" s="189" t="s">
        <v>2590</v>
      </c>
      <c r="H493" s="231" t="str">
        <f t="shared" si="18"/>
        <v>фото</v>
      </c>
      <c r="I493" s="171" t="s">
        <v>2592</v>
      </c>
      <c r="J493" s="172" t="s">
        <v>247</v>
      </c>
      <c r="K493" s="142">
        <v>5</v>
      </c>
      <c r="L493" s="440">
        <v>479.82000000000005</v>
      </c>
      <c r="M493" s="187">
        <v>1</v>
      </c>
      <c r="N493" s="173"/>
      <c r="O493" s="174">
        <f t="shared" si="19"/>
        <v>0</v>
      </c>
      <c r="P493" s="175">
        <v>4607109979372</v>
      </c>
      <c r="Q493" s="153"/>
      <c r="R493" s="326" t="s">
        <v>3824</v>
      </c>
      <c r="T493" s="204"/>
    </row>
    <row r="494" spans="1:20" ht="24" x14ac:dyDescent="0.2">
      <c r="A494" s="165">
        <v>479</v>
      </c>
      <c r="B494" s="154">
        <v>2993</v>
      </c>
      <c r="C494" s="300" t="s">
        <v>2675</v>
      </c>
      <c r="D494" s="274" t="s">
        <v>2582</v>
      </c>
      <c r="E494" s="189" t="s">
        <v>3486</v>
      </c>
      <c r="F494" s="189" t="s">
        <v>2677</v>
      </c>
      <c r="G494" s="189" t="s">
        <v>2676</v>
      </c>
      <c r="H494" s="231" t="str">
        <f t="shared" si="18"/>
        <v>фото</v>
      </c>
      <c r="I494" s="171" t="s">
        <v>2678</v>
      </c>
      <c r="J494" s="172" t="s">
        <v>242</v>
      </c>
      <c r="K494" s="142">
        <v>7</v>
      </c>
      <c r="L494" s="440">
        <v>336.16</v>
      </c>
      <c r="M494" s="187">
        <v>1</v>
      </c>
      <c r="N494" s="173"/>
      <c r="O494" s="174">
        <f t="shared" si="19"/>
        <v>0</v>
      </c>
      <c r="P494" s="175">
        <v>4607109959428</v>
      </c>
      <c r="Q494" s="153"/>
      <c r="R494" s="326" t="s">
        <v>3833</v>
      </c>
      <c r="T494" s="204"/>
    </row>
    <row r="495" spans="1:20" ht="15.75" x14ac:dyDescent="0.2">
      <c r="A495" s="165">
        <v>480</v>
      </c>
      <c r="B495" s="154">
        <v>592</v>
      </c>
      <c r="C495" s="300" t="s">
        <v>5495</v>
      </c>
      <c r="D495" s="274" t="s">
        <v>2582</v>
      </c>
      <c r="E495" s="344" t="s">
        <v>3486</v>
      </c>
      <c r="F495" s="344" t="s">
        <v>5514</v>
      </c>
      <c r="G495" s="344" t="s">
        <v>5579</v>
      </c>
      <c r="H495" s="231" t="str">
        <f t="shared" si="18"/>
        <v>фото</v>
      </c>
      <c r="I495" s="171" t="s">
        <v>5648</v>
      </c>
      <c r="J495" s="172" t="s">
        <v>247</v>
      </c>
      <c r="K495" s="142">
        <v>7</v>
      </c>
      <c r="L495" s="440">
        <v>433.84000000000003</v>
      </c>
      <c r="M495" s="187">
        <v>1</v>
      </c>
      <c r="N495" s="173"/>
      <c r="O495" s="174">
        <f t="shared" si="19"/>
        <v>0</v>
      </c>
      <c r="P495" s="175">
        <v>4607109957783</v>
      </c>
      <c r="Q495" s="153" t="s">
        <v>5493</v>
      </c>
      <c r="R495" s="326" t="s">
        <v>3833</v>
      </c>
      <c r="T495" s="204"/>
    </row>
    <row r="496" spans="1:20" ht="24" x14ac:dyDescent="0.2">
      <c r="A496" s="165">
        <v>481</v>
      </c>
      <c r="B496" s="154">
        <v>2340</v>
      </c>
      <c r="C496" s="300" t="s">
        <v>843</v>
      </c>
      <c r="D496" s="274" t="s">
        <v>2582</v>
      </c>
      <c r="E496" s="189" t="s">
        <v>3486</v>
      </c>
      <c r="F496" s="189" t="s">
        <v>156</v>
      </c>
      <c r="G496" s="189" t="s">
        <v>157</v>
      </c>
      <c r="H496" s="231" t="str">
        <f t="shared" si="18"/>
        <v>фото</v>
      </c>
      <c r="I496" s="171" t="s">
        <v>2663</v>
      </c>
      <c r="J496" s="172" t="s">
        <v>246</v>
      </c>
      <c r="K496" s="142">
        <v>7</v>
      </c>
      <c r="L496" s="440">
        <v>336.16</v>
      </c>
      <c r="M496" s="187">
        <v>1</v>
      </c>
      <c r="N496" s="173"/>
      <c r="O496" s="174">
        <f t="shared" si="19"/>
        <v>0</v>
      </c>
      <c r="P496" s="175">
        <v>4607109967058</v>
      </c>
      <c r="Q496" s="153"/>
      <c r="R496" s="326" t="s">
        <v>3833</v>
      </c>
      <c r="T496" s="204"/>
    </row>
    <row r="497" spans="1:20" ht="15.75" x14ac:dyDescent="0.2">
      <c r="A497" s="165">
        <v>482</v>
      </c>
      <c r="B497" s="154">
        <v>9403</v>
      </c>
      <c r="C497" s="300" t="s">
        <v>1893</v>
      </c>
      <c r="D497" s="274" t="s">
        <v>2582</v>
      </c>
      <c r="E497" s="189" t="s">
        <v>3486</v>
      </c>
      <c r="F497" s="189" t="s">
        <v>1895</v>
      </c>
      <c r="G497" s="189" t="s">
        <v>1894</v>
      </c>
      <c r="H497" s="231" t="str">
        <f t="shared" si="18"/>
        <v>фото</v>
      </c>
      <c r="I497" s="171" t="s">
        <v>2668</v>
      </c>
      <c r="J497" s="172" t="s">
        <v>247</v>
      </c>
      <c r="K497" s="142">
        <v>7</v>
      </c>
      <c r="L497" s="440">
        <v>429.00000000000006</v>
      </c>
      <c r="M497" s="187">
        <v>1</v>
      </c>
      <c r="N497" s="173"/>
      <c r="O497" s="174">
        <f t="shared" si="19"/>
        <v>0</v>
      </c>
      <c r="P497" s="175">
        <v>4607109989500</v>
      </c>
      <c r="Q497" s="153"/>
      <c r="R497" s="326" t="s">
        <v>3833</v>
      </c>
      <c r="T497" s="204"/>
    </row>
    <row r="498" spans="1:20" ht="15.75" x14ac:dyDescent="0.2">
      <c r="A498" s="165">
        <v>483</v>
      </c>
      <c r="B498" s="154">
        <v>8782</v>
      </c>
      <c r="C498" s="300" t="s">
        <v>4297</v>
      </c>
      <c r="D498" s="274" t="s">
        <v>2582</v>
      </c>
      <c r="E498" s="189" t="s">
        <v>3486</v>
      </c>
      <c r="F498" s="189" t="s">
        <v>4349</v>
      </c>
      <c r="G498" s="189" t="s">
        <v>4313</v>
      </c>
      <c r="H498" s="231" t="str">
        <f t="shared" si="18"/>
        <v>фото</v>
      </c>
      <c r="I498" s="171" t="s">
        <v>4386</v>
      </c>
      <c r="J498" s="172" t="s">
        <v>247</v>
      </c>
      <c r="K498" s="142">
        <v>7</v>
      </c>
      <c r="L498" s="440">
        <v>442.09000000000003</v>
      </c>
      <c r="M498" s="187">
        <v>1</v>
      </c>
      <c r="N498" s="173"/>
      <c r="O498" s="174">
        <f t="shared" si="19"/>
        <v>0</v>
      </c>
      <c r="P498" s="175">
        <v>4607105142336</v>
      </c>
      <c r="Q498" s="153" t="s">
        <v>4718</v>
      </c>
      <c r="R498" s="326" t="s">
        <v>3833</v>
      </c>
      <c r="T498" s="204"/>
    </row>
    <row r="499" spans="1:20" ht="15.75" x14ac:dyDescent="0.2">
      <c r="A499" s="165">
        <v>484</v>
      </c>
      <c r="B499" s="154">
        <v>1408</v>
      </c>
      <c r="C499" s="300" t="s">
        <v>847</v>
      </c>
      <c r="D499" s="274" t="s">
        <v>2582</v>
      </c>
      <c r="E499" s="189" t="s">
        <v>3486</v>
      </c>
      <c r="F499" s="189" t="s">
        <v>158</v>
      </c>
      <c r="G499" s="189" t="s">
        <v>159</v>
      </c>
      <c r="H499" s="231" t="str">
        <f t="shared" si="18"/>
        <v>фото</v>
      </c>
      <c r="I499" s="171" t="s">
        <v>2662</v>
      </c>
      <c r="J499" s="172" t="s">
        <v>8</v>
      </c>
      <c r="K499" s="142">
        <v>7</v>
      </c>
      <c r="L499" s="440">
        <v>429.00000000000006</v>
      </c>
      <c r="M499" s="187">
        <v>1</v>
      </c>
      <c r="N499" s="173"/>
      <c r="O499" s="174">
        <f t="shared" si="19"/>
        <v>0</v>
      </c>
      <c r="P499" s="175">
        <v>4607109979655</v>
      </c>
      <c r="Q499" s="153"/>
      <c r="R499" s="326" t="s">
        <v>3833</v>
      </c>
      <c r="T499" s="204"/>
    </row>
    <row r="500" spans="1:20" ht="24" x14ac:dyDescent="0.2">
      <c r="A500" s="165">
        <v>485</v>
      </c>
      <c r="B500" s="154">
        <v>11499</v>
      </c>
      <c r="C500" s="300" t="s">
        <v>3654</v>
      </c>
      <c r="D500" s="274" t="s">
        <v>2582</v>
      </c>
      <c r="E500" s="189" t="s">
        <v>3486</v>
      </c>
      <c r="F500" s="189" t="s">
        <v>3655</v>
      </c>
      <c r="G500" s="189" t="s">
        <v>3656</v>
      </c>
      <c r="H500" s="231" t="str">
        <f t="shared" si="18"/>
        <v>фото</v>
      </c>
      <c r="I500" s="171" t="s">
        <v>3823</v>
      </c>
      <c r="J500" s="172" t="s">
        <v>247</v>
      </c>
      <c r="K500" s="142">
        <v>7</v>
      </c>
      <c r="L500" s="440">
        <v>460.90000000000003</v>
      </c>
      <c r="M500" s="187">
        <v>1</v>
      </c>
      <c r="N500" s="173"/>
      <c r="O500" s="174">
        <f t="shared" si="19"/>
        <v>0</v>
      </c>
      <c r="P500" s="175">
        <v>4607109959961</v>
      </c>
      <c r="Q500" s="153"/>
      <c r="R500" s="326" t="s">
        <v>3833</v>
      </c>
      <c r="T500" s="204"/>
    </row>
    <row r="501" spans="1:20" ht="24" x14ac:dyDescent="0.2">
      <c r="A501" s="165">
        <v>486</v>
      </c>
      <c r="B501" s="154">
        <v>3828</v>
      </c>
      <c r="C501" s="300" t="s">
        <v>3657</v>
      </c>
      <c r="D501" s="274" t="s">
        <v>2582</v>
      </c>
      <c r="E501" s="189" t="s">
        <v>3486</v>
      </c>
      <c r="F501" s="189" t="s">
        <v>3658</v>
      </c>
      <c r="G501" s="189" t="s">
        <v>3659</v>
      </c>
      <c r="H501" s="231" t="str">
        <f t="shared" si="18"/>
        <v>фото</v>
      </c>
      <c r="I501" s="171" t="s">
        <v>3660</v>
      </c>
      <c r="J501" s="172" t="s">
        <v>247</v>
      </c>
      <c r="K501" s="142">
        <v>7</v>
      </c>
      <c r="L501" s="440">
        <v>429.00000000000006</v>
      </c>
      <c r="M501" s="187">
        <v>1</v>
      </c>
      <c r="N501" s="173"/>
      <c r="O501" s="174">
        <f t="shared" si="19"/>
        <v>0</v>
      </c>
      <c r="P501" s="175">
        <v>4607109930175</v>
      </c>
      <c r="Q501" s="153"/>
      <c r="R501" s="326" t="s">
        <v>3833</v>
      </c>
      <c r="T501" s="204"/>
    </row>
    <row r="502" spans="1:20" ht="24" x14ac:dyDescent="0.2">
      <c r="A502" s="165">
        <v>487</v>
      </c>
      <c r="B502" s="154">
        <v>1489</v>
      </c>
      <c r="C502" s="300" t="s">
        <v>1489</v>
      </c>
      <c r="D502" s="274" t="s">
        <v>2582</v>
      </c>
      <c r="E502" s="189" t="s">
        <v>3486</v>
      </c>
      <c r="F502" s="189" t="s">
        <v>1491</v>
      </c>
      <c r="G502" s="189" t="s">
        <v>1490</v>
      </c>
      <c r="H502" s="231" t="str">
        <f t="shared" si="18"/>
        <v>фото</v>
      </c>
      <c r="I502" s="171" t="s">
        <v>2669</v>
      </c>
      <c r="J502" s="172" t="s">
        <v>246</v>
      </c>
      <c r="K502" s="142">
        <v>7</v>
      </c>
      <c r="L502" s="440">
        <v>336.16</v>
      </c>
      <c r="M502" s="187">
        <v>1</v>
      </c>
      <c r="N502" s="173"/>
      <c r="O502" s="174">
        <f t="shared" si="19"/>
        <v>0</v>
      </c>
      <c r="P502" s="175">
        <v>4607109963968</v>
      </c>
      <c r="Q502" s="153"/>
      <c r="R502" s="326" t="s">
        <v>3833</v>
      </c>
      <c r="T502" s="204"/>
    </row>
    <row r="503" spans="1:20" ht="24" x14ac:dyDescent="0.2">
      <c r="A503" s="165">
        <v>488</v>
      </c>
      <c r="B503" s="154">
        <v>1447</v>
      </c>
      <c r="C503" s="300" t="s">
        <v>1872</v>
      </c>
      <c r="D503" s="274" t="s">
        <v>2582</v>
      </c>
      <c r="E503" s="189" t="s">
        <v>3486</v>
      </c>
      <c r="F503" s="189" t="s">
        <v>1874</v>
      </c>
      <c r="G503" s="189" t="s">
        <v>1873</v>
      </c>
      <c r="H503" s="231" t="str">
        <f t="shared" si="18"/>
        <v>фото</v>
      </c>
      <c r="I503" s="171" t="s">
        <v>2581</v>
      </c>
      <c r="J503" s="172" t="s">
        <v>247</v>
      </c>
      <c r="K503" s="142">
        <v>5</v>
      </c>
      <c r="L503" s="440">
        <v>479.82000000000005</v>
      </c>
      <c r="M503" s="187">
        <v>1</v>
      </c>
      <c r="N503" s="173"/>
      <c r="O503" s="174">
        <f t="shared" si="19"/>
        <v>0</v>
      </c>
      <c r="P503" s="175">
        <v>4607109964538</v>
      </c>
      <c r="Q503" s="153"/>
      <c r="R503" s="326" t="s">
        <v>3824</v>
      </c>
      <c r="T503" s="204"/>
    </row>
    <row r="504" spans="1:20" ht="24" x14ac:dyDescent="0.2">
      <c r="A504" s="165">
        <v>489</v>
      </c>
      <c r="B504" s="154">
        <v>576</v>
      </c>
      <c r="C504" s="300" t="s">
        <v>5259</v>
      </c>
      <c r="D504" s="274" t="s">
        <v>2582</v>
      </c>
      <c r="E504" s="344" t="s">
        <v>3486</v>
      </c>
      <c r="F504" s="344" t="s">
        <v>5319</v>
      </c>
      <c r="G504" s="344" t="s">
        <v>5384</v>
      </c>
      <c r="H504" s="231" t="str">
        <f t="shared" si="18"/>
        <v>фото</v>
      </c>
      <c r="I504" s="171" t="s">
        <v>5450</v>
      </c>
      <c r="J504" s="172" t="s">
        <v>247</v>
      </c>
      <c r="K504" s="142">
        <v>7</v>
      </c>
      <c r="L504" s="440">
        <v>479.27000000000004</v>
      </c>
      <c r="M504" s="187">
        <v>1</v>
      </c>
      <c r="N504" s="173"/>
      <c r="O504" s="174">
        <f t="shared" si="19"/>
        <v>0</v>
      </c>
      <c r="P504" s="175">
        <v>4607109927649</v>
      </c>
      <c r="Q504" s="153" t="s">
        <v>5493</v>
      </c>
      <c r="R504" s="326" t="s">
        <v>3833</v>
      </c>
      <c r="T504" s="204"/>
    </row>
    <row r="505" spans="1:20" ht="36" x14ac:dyDescent="0.2">
      <c r="A505" s="165">
        <v>490</v>
      </c>
      <c r="B505" s="154">
        <v>3482</v>
      </c>
      <c r="C505" s="300" t="s">
        <v>1896</v>
      </c>
      <c r="D505" s="274" t="s">
        <v>2582</v>
      </c>
      <c r="E505" s="189" t="s">
        <v>3486</v>
      </c>
      <c r="F505" s="189" t="s">
        <v>1898</v>
      </c>
      <c r="G505" s="189" t="s">
        <v>1897</v>
      </c>
      <c r="H505" s="231" t="str">
        <f t="shared" si="18"/>
        <v>фото</v>
      </c>
      <c r="I505" s="171" t="s">
        <v>2670</v>
      </c>
      <c r="J505" s="172" t="s">
        <v>8</v>
      </c>
      <c r="K505" s="142">
        <v>7</v>
      </c>
      <c r="L505" s="440">
        <v>421.74</v>
      </c>
      <c r="M505" s="187">
        <v>1</v>
      </c>
      <c r="N505" s="173"/>
      <c r="O505" s="174">
        <f t="shared" si="19"/>
        <v>0</v>
      </c>
      <c r="P505" s="175">
        <v>4607109930137</v>
      </c>
      <c r="Q505" s="153"/>
      <c r="R505" s="326" t="s">
        <v>3833</v>
      </c>
      <c r="T505" s="204"/>
    </row>
    <row r="506" spans="1:20" ht="15.75" x14ac:dyDescent="0.2">
      <c r="A506" s="165">
        <v>491</v>
      </c>
      <c r="B506" s="154">
        <v>2779</v>
      </c>
      <c r="C506" s="300" t="s">
        <v>848</v>
      </c>
      <c r="D506" s="274" t="s">
        <v>2582</v>
      </c>
      <c r="E506" s="189" t="s">
        <v>3486</v>
      </c>
      <c r="F506" s="189" t="s">
        <v>161</v>
      </c>
      <c r="G506" s="189" t="s">
        <v>162</v>
      </c>
      <c r="H506" s="231" t="str">
        <f t="shared" si="18"/>
        <v>фото</v>
      </c>
      <c r="I506" s="171" t="s">
        <v>2671</v>
      </c>
      <c r="J506" s="172" t="s">
        <v>247</v>
      </c>
      <c r="K506" s="142">
        <v>7</v>
      </c>
      <c r="L506" s="440">
        <v>429.00000000000006</v>
      </c>
      <c r="M506" s="187">
        <v>1</v>
      </c>
      <c r="N506" s="173"/>
      <c r="O506" s="174">
        <f t="shared" si="19"/>
        <v>0</v>
      </c>
      <c r="P506" s="175">
        <v>4607109961209</v>
      </c>
      <c r="Q506" s="153"/>
      <c r="R506" s="326" t="s">
        <v>3833</v>
      </c>
      <c r="T506" s="204"/>
    </row>
    <row r="507" spans="1:20" ht="15.75" x14ac:dyDescent="0.2">
      <c r="A507" s="165">
        <v>492</v>
      </c>
      <c r="B507" s="154">
        <v>5746</v>
      </c>
      <c r="C507" s="300" t="s">
        <v>3661</v>
      </c>
      <c r="D507" s="274" t="s">
        <v>2582</v>
      </c>
      <c r="E507" s="189" t="s">
        <v>3486</v>
      </c>
      <c r="F507" s="189" t="s">
        <v>3662</v>
      </c>
      <c r="G507" s="189" t="s">
        <v>3663</v>
      </c>
      <c r="H507" s="231" t="str">
        <f t="shared" si="18"/>
        <v>фото</v>
      </c>
      <c r="I507" s="171" t="s">
        <v>3664</v>
      </c>
      <c r="J507" s="172" t="s">
        <v>247</v>
      </c>
      <c r="K507" s="142">
        <v>7</v>
      </c>
      <c r="L507" s="440">
        <v>429.00000000000006</v>
      </c>
      <c r="M507" s="187">
        <v>1</v>
      </c>
      <c r="N507" s="173"/>
      <c r="O507" s="174">
        <f t="shared" si="19"/>
        <v>0</v>
      </c>
      <c r="P507" s="175">
        <v>4607109931684</v>
      </c>
      <c r="Q507" s="153"/>
      <c r="R507" s="326" t="s">
        <v>3833</v>
      </c>
      <c r="T507" s="204"/>
    </row>
    <row r="508" spans="1:20" ht="24" x14ac:dyDescent="0.2">
      <c r="A508" s="165">
        <v>493</v>
      </c>
      <c r="B508" s="154">
        <v>13568</v>
      </c>
      <c r="C508" s="300" t="s">
        <v>2672</v>
      </c>
      <c r="D508" s="274" t="s">
        <v>2582</v>
      </c>
      <c r="E508" s="189" t="s">
        <v>3486</v>
      </c>
      <c r="F508" s="189" t="s">
        <v>2674</v>
      </c>
      <c r="G508" s="189" t="s">
        <v>2673</v>
      </c>
      <c r="H508" s="231" t="str">
        <f t="shared" si="18"/>
        <v>фото</v>
      </c>
      <c r="I508" s="171" t="s">
        <v>3922</v>
      </c>
      <c r="J508" s="172" t="s">
        <v>247</v>
      </c>
      <c r="K508" s="142">
        <v>7</v>
      </c>
      <c r="L508" s="440">
        <v>460.90000000000003</v>
      </c>
      <c r="M508" s="187">
        <v>1</v>
      </c>
      <c r="N508" s="173"/>
      <c r="O508" s="174">
        <f t="shared" si="19"/>
        <v>0</v>
      </c>
      <c r="P508" s="175">
        <v>4607109920084</v>
      </c>
      <c r="Q508" s="153"/>
      <c r="R508" s="326" t="s">
        <v>4012</v>
      </c>
      <c r="T508" s="204"/>
    </row>
    <row r="509" spans="1:20" ht="24" x14ac:dyDescent="0.2">
      <c r="A509" s="165">
        <v>494</v>
      </c>
      <c r="B509" s="154">
        <v>3829</v>
      </c>
      <c r="C509" s="300" t="s">
        <v>3665</v>
      </c>
      <c r="D509" s="274" t="s">
        <v>2582</v>
      </c>
      <c r="E509" s="189" t="s">
        <v>3486</v>
      </c>
      <c r="F509" s="189" t="s">
        <v>3666</v>
      </c>
      <c r="G509" s="189" t="s">
        <v>3667</v>
      </c>
      <c r="H509" s="231" t="str">
        <f t="shared" si="18"/>
        <v>фото</v>
      </c>
      <c r="I509" s="171" t="s">
        <v>3923</v>
      </c>
      <c r="J509" s="172" t="s">
        <v>247</v>
      </c>
      <c r="K509" s="142">
        <v>7</v>
      </c>
      <c r="L509" s="440">
        <v>460.90000000000003</v>
      </c>
      <c r="M509" s="187">
        <v>1</v>
      </c>
      <c r="N509" s="173"/>
      <c r="O509" s="174">
        <f t="shared" si="19"/>
        <v>0</v>
      </c>
      <c r="P509" s="175">
        <v>4607109930106</v>
      </c>
      <c r="Q509" s="153"/>
      <c r="R509" s="326" t="s">
        <v>4012</v>
      </c>
      <c r="T509" s="204"/>
    </row>
    <row r="510" spans="1:20" ht="24" x14ac:dyDescent="0.2">
      <c r="A510" s="165">
        <v>495</v>
      </c>
      <c r="B510" s="154">
        <v>2980</v>
      </c>
      <c r="C510" s="300" t="s">
        <v>5260</v>
      </c>
      <c r="D510" s="274" t="s">
        <v>2582</v>
      </c>
      <c r="E510" s="189" t="s">
        <v>3486</v>
      </c>
      <c r="F510" s="189" t="s">
        <v>5320</v>
      </c>
      <c r="G510" s="189" t="s">
        <v>5385</v>
      </c>
      <c r="H510" s="231" t="str">
        <f t="shared" si="18"/>
        <v>фото</v>
      </c>
      <c r="I510" s="171" t="s">
        <v>5451</v>
      </c>
      <c r="J510" s="172" t="s">
        <v>246</v>
      </c>
      <c r="K510" s="142">
        <v>7</v>
      </c>
      <c r="L510" s="440">
        <v>421.74</v>
      </c>
      <c r="M510" s="187">
        <v>1</v>
      </c>
      <c r="N510" s="173"/>
      <c r="O510" s="174">
        <f t="shared" si="19"/>
        <v>0</v>
      </c>
      <c r="P510" s="175">
        <v>4607109930113</v>
      </c>
      <c r="Q510" s="153"/>
      <c r="R510" s="326" t="s">
        <v>4012</v>
      </c>
      <c r="T510" s="204"/>
    </row>
    <row r="511" spans="1:20" ht="24" x14ac:dyDescent="0.2">
      <c r="A511" s="165">
        <v>496</v>
      </c>
      <c r="B511" s="154">
        <v>3973</v>
      </c>
      <c r="C511" s="300" t="s">
        <v>5496</v>
      </c>
      <c r="D511" s="274" t="s">
        <v>2582</v>
      </c>
      <c r="E511" s="344" t="s">
        <v>3486</v>
      </c>
      <c r="F511" s="344" t="s">
        <v>5515</v>
      </c>
      <c r="G511" s="344" t="s">
        <v>5580</v>
      </c>
      <c r="H511" s="231" t="str">
        <f t="shared" si="18"/>
        <v>фото</v>
      </c>
      <c r="I511" s="171" t="s">
        <v>5649</v>
      </c>
      <c r="J511" s="172" t="s">
        <v>247</v>
      </c>
      <c r="K511" s="142">
        <v>7</v>
      </c>
      <c r="L511" s="440">
        <v>413.05</v>
      </c>
      <c r="M511" s="187">
        <v>1</v>
      </c>
      <c r="N511" s="173"/>
      <c r="O511" s="174">
        <f t="shared" si="19"/>
        <v>0</v>
      </c>
      <c r="P511" s="175">
        <v>4607109974735</v>
      </c>
      <c r="Q511" s="153" t="s">
        <v>5493</v>
      </c>
      <c r="R511" s="326" t="s">
        <v>3833</v>
      </c>
      <c r="T511" s="204"/>
    </row>
    <row r="512" spans="1:20" ht="24" x14ac:dyDescent="0.2">
      <c r="A512" s="165">
        <v>497</v>
      </c>
      <c r="B512" s="154">
        <v>191</v>
      </c>
      <c r="C512" s="300" t="s">
        <v>2585</v>
      </c>
      <c r="D512" s="274" t="s">
        <v>2582</v>
      </c>
      <c r="E512" s="189" t="s">
        <v>3486</v>
      </c>
      <c r="F512" s="189" t="s">
        <v>2587</v>
      </c>
      <c r="G512" s="189" t="s">
        <v>2586</v>
      </c>
      <c r="H512" s="231" t="str">
        <f t="shared" si="18"/>
        <v>фото</v>
      </c>
      <c r="I512" s="171" t="s">
        <v>2588</v>
      </c>
      <c r="J512" s="172" t="s">
        <v>247</v>
      </c>
      <c r="K512" s="142">
        <v>5</v>
      </c>
      <c r="L512" s="440">
        <v>479.82000000000005</v>
      </c>
      <c r="M512" s="187">
        <v>1</v>
      </c>
      <c r="N512" s="173"/>
      <c r="O512" s="174">
        <f t="shared" si="19"/>
        <v>0</v>
      </c>
      <c r="P512" s="175">
        <v>4607109964163</v>
      </c>
      <c r="Q512" s="153"/>
      <c r="R512" s="326" t="s">
        <v>3824</v>
      </c>
      <c r="T512" s="204"/>
    </row>
    <row r="513" spans="1:20" ht="24" x14ac:dyDescent="0.2">
      <c r="A513" s="165">
        <v>498</v>
      </c>
      <c r="B513" s="154">
        <v>195</v>
      </c>
      <c r="C513" s="300" t="s">
        <v>5261</v>
      </c>
      <c r="D513" s="274" t="s">
        <v>2582</v>
      </c>
      <c r="E513" s="189" t="s">
        <v>3486</v>
      </c>
      <c r="F513" s="189" t="s">
        <v>5321</v>
      </c>
      <c r="G513" s="189" t="s">
        <v>5386</v>
      </c>
      <c r="H513" s="231" t="str">
        <f t="shared" si="18"/>
        <v>фото</v>
      </c>
      <c r="I513" s="171" t="s">
        <v>5452</v>
      </c>
      <c r="J513" s="172" t="s">
        <v>247</v>
      </c>
      <c r="K513" s="142">
        <v>7</v>
      </c>
      <c r="L513" s="440">
        <v>429.00000000000006</v>
      </c>
      <c r="M513" s="187">
        <v>1</v>
      </c>
      <c r="N513" s="173"/>
      <c r="O513" s="174">
        <f t="shared" si="19"/>
        <v>0</v>
      </c>
      <c r="P513" s="175">
        <v>4607109960547</v>
      </c>
      <c r="Q513" s="153"/>
      <c r="R513" s="326" t="s">
        <v>3833</v>
      </c>
      <c r="T513" s="204"/>
    </row>
    <row r="514" spans="1:20" ht="24" x14ac:dyDescent="0.2">
      <c r="A514" s="165">
        <v>499</v>
      </c>
      <c r="B514" s="154">
        <v>3081</v>
      </c>
      <c r="C514" s="300" t="s">
        <v>5262</v>
      </c>
      <c r="D514" s="274" t="s">
        <v>2582</v>
      </c>
      <c r="E514" s="344" t="s">
        <v>3486</v>
      </c>
      <c r="F514" s="344" t="s">
        <v>5322</v>
      </c>
      <c r="G514" s="344" t="s">
        <v>5387</v>
      </c>
      <c r="H514" s="231" t="str">
        <f t="shared" si="18"/>
        <v>фото</v>
      </c>
      <c r="I514" s="171" t="s">
        <v>5453</v>
      </c>
      <c r="J514" s="172" t="s">
        <v>247</v>
      </c>
      <c r="K514" s="142">
        <v>7</v>
      </c>
      <c r="L514" s="440">
        <v>442.97</v>
      </c>
      <c r="M514" s="187">
        <v>1</v>
      </c>
      <c r="N514" s="173"/>
      <c r="O514" s="174">
        <f t="shared" si="19"/>
        <v>0</v>
      </c>
      <c r="P514" s="175">
        <v>4607109978054</v>
      </c>
      <c r="Q514" s="153" t="s">
        <v>5493</v>
      </c>
      <c r="R514" s="326" t="s">
        <v>3833</v>
      </c>
      <c r="T514" s="204"/>
    </row>
    <row r="515" spans="1:20" ht="24" x14ac:dyDescent="0.2">
      <c r="A515" s="165">
        <v>500</v>
      </c>
      <c r="B515" s="154">
        <v>3822</v>
      </c>
      <c r="C515" s="300" t="s">
        <v>5263</v>
      </c>
      <c r="D515" s="274" t="s">
        <v>2582</v>
      </c>
      <c r="E515" s="189" t="s">
        <v>3486</v>
      </c>
      <c r="F515" s="189" t="s">
        <v>5323</v>
      </c>
      <c r="G515" s="189" t="s">
        <v>5388</v>
      </c>
      <c r="H515" s="231" t="str">
        <f t="shared" si="18"/>
        <v>фото</v>
      </c>
      <c r="I515" s="171" t="s">
        <v>5454</v>
      </c>
      <c r="J515" s="172" t="s">
        <v>247</v>
      </c>
      <c r="K515" s="142">
        <v>7</v>
      </c>
      <c r="L515" s="440">
        <v>442.09000000000003</v>
      </c>
      <c r="M515" s="187">
        <v>1</v>
      </c>
      <c r="N515" s="173"/>
      <c r="O515" s="174">
        <f t="shared" si="19"/>
        <v>0</v>
      </c>
      <c r="P515" s="175">
        <v>4607109930083</v>
      </c>
      <c r="Q515" s="153"/>
      <c r="R515" s="326" t="s">
        <v>3833</v>
      </c>
      <c r="T515" s="204"/>
    </row>
    <row r="516" spans="1:20" ht="30" x14ac:dyDescent="0.2">
      <c r="A516" s="165">
        <v>501</v>
      </c>
      <c r="B516" s="154">
        <v>2780</v>
      </c>
      <c r="C516" s="300" t="s">
        <v>844</v>
      </c>
      <c r="D516" s="274" t="s">
        <v>2582</v>
      </c>
      <c r="E516" s="189" t="s">
        <v>3486</v>
      </c>
      <c r="F516" s="189" t="s">
        <v>7</v>
      </c>
      <c r="G516" s="189" t="s">
        <v>163</v>
      </c>
      <c r="H516" s="231" t="str">
        <f t="shared" si="18"/>
        <v>фото</v>
      </c>
      <c r="I516" s="171" t="s">
        <v>2664</v>
      </c>
      <c r="J516" s="172" t="s">
        <v>246</v>
      </c>
      <c r="K516" s="142">
        <v>7</v>
      </c>
      <c r="L516" s="440">
        <v>354.97</v>
      </c>
      <c r="M516" s="187">
        <v>1</v>
      </c>
      <c r="N516" s="173"/>
      <c r="O516" s="174">
        <f t="shared" si="19"/>
        <v>0</v>
      </c>
      <c r="P516" s="175">
        <v>4607109967591</v>
      </c>
      <c r="Q516" s="153"/>
      <c r="R516" s="326" t="s">
        <v>3833</v>
      </c>
      <c r="T516" s="204"/>
    </row>
    <row r="517" spans="1:20" ht="15.75" x14ac:dyDescent="0.2">
      <c r="A517" s="165">
        <v>502</v>
      </c>
      <c r="B517" s="154">
        <v>2273</v>
      </c>
      <c r="C517" s="300" t="s">
        <v>845</v>
      </c>
      <c r="D517" s="274" t="s">
        <v>2582</v>
      </c>
      <c r="E517" s="189" t="s">
        <v>3486</v>
      </c>
      <c r="F517" s="189" t="s">
        <v>164</v>
      </c>
      <c r="G517" s="189" t="s">
        <v>165</v>
      </c>
      <c r="H517" s="231" t="str">
        <f t="shared" si="18"/>
        <v>фото</v>
      </c>
      <c r="I517" s="171" t="s">
        <v>2665</v>
      </c>
      <c r="J517" s="172" t="s">
        <v>247</v>
      </c>
      <c r="K517" s="142">
        <v>7</v>
      </c>
      <c r="L517" s="440">
        <v>429.00000000000006</v>
      </c>
      <c r="M517" s="187">
        <v>1</v>
      </c>
      <c r="N517" s="173"/>
      <c r="O517" s="174">
        <f t="shared" si="19"/>
        <v>0</v>
      </c>
      <c r="P517" s="175">
        <v>4607109979730</v>
      </c>
      <c r="Q517" s="153"/>
      <c r="R517" s="326" t="s">
        <v>3833</v>
      </c>
      <c r="T517" s="204"/>
    </row>
    <row r="518" spans="1:20" ht="24" x14ac:dyDescent="0.2">
      <c r="A518" s="165">
        <v>503</v>
      </c>
      <c r="B518" s="154">
        <v>6955</v>
      </c>
      <c r="C518" s="300" t="s">
        <v>5497</v>
      </c>
      <c r="D518" s="274" t="s">
        <v>2582</v>
      </c>
      <c r="E518" s="344" t="s">
        <v>3486</v>
      </c>
      <c r="F518" s="344" t="s">
        <v>5516</v>
      </c>
      <c r="G518" s="344" t="s">
        <v>5581</v>
      </c>
      <c r="H518" s="231" t="str">
        <f t="shared" si="18"/>
        <v>фото</v>
      </c>
      <c r="I518" s="171" t="s">
        <v>5650</v>
      </c>
      <c r="J518" s="172" t="s">
        <v>247</v>
      </c>
      <c r="K518" s="142">
        <v>7</v>
      </c>
      <c r="L518" s="440">
        <v>442.97</v>
      </c>
      <c r="M518" s="187">
        <v>1</v>
      </c>
      <c r="N518" s="173"/>
      <c r="O518" s="174">
        <f t="shared" si="19"/>
        <v>0</v>
      </c>
      <c r="P518" s="175">
        <v>4607109978023</v>
      </c>
      <c r="Q518" s="153" t="s">
        <v>5493</v>
      </c>
      <c r="R518" s="326" t="s">
        <v>3833</v>
      </c>
      <c r="T518" s="204"/>
    </row>
    <row r="519" spans="1:20" ht="24" x14ac:dyDescent="0.2">
      <c r="A519" s="165">
        <v>504</v>
      </c>
      <c r="B519" s="154">
        <v>194</v>
      </c>
      <c r="C519" s="300" t="s">
        <v>846</v>
      </c>
      <c r="D519" s="274" t="s">
        <v>2582</v>
      </c>
      <c r="E519" s="189" t="s">
        <v>3486</v>
      </c>
      <c r="F519" s="189" t="s">
        <v>166</v>
      </c>
      <c r="G519" s="189" t="s">
        <v>167</v>
      </c>
      <c r="H519" s="231" t="str">
        <f t="shared" si="18"/>
        <v>фото</v>
      </c>
      <c r="I519" s="171" t="s">
        <v>2666</v>
      </c>
      <c r="J519" s="172" t="s">
        <v>247</v>
      </c>
      <c r="K519" s="142">
        <v>7</v>
      </c>
      <c r="L519" s="440">
        <v>429.00000000000006</v>
      </c>
      <c r="M519" s="187">
        <v>1</v>
      </c>
      <c r="N519" s="173"/>
      <c r="O519" s="174">
        <f t="shared" si="19"/>
        <v>0</v>
      </c>
      <c r="P519" s="175">
        <v>4607109960530</v>
      </c>
      <c r="Q519" s="153"/>
      <c r="R519" s="326" t="s">
        <v>3833</v>
      </c>
      <c r="T519" s="204"/>
    </row>
    <row r="520" spans="1:20" ht="15" x14ac:dyDescent="0.2">
      <c r="A520" s="165">
        <v>505</v>
      </c>
      <c r="B520" s="279"/>
      <c r="C520" s="279"/>
      <c r="D520" s="269"/>
      <c r="E520" s="170" t="s">
        <v>3911</v>
      </c>
      <c r="F520" s="271"/>
      <c r="G520" s="332"/>
      <c r="H520" s="170"/>
      <c r="I520" s="170"/>
      <c r="J520" s="170"/>
      <c r="K520" s="170"/>
      <c r="L520" s="170"/>
      <c r="M520" s="170"/>
      <c r="N520" s="170"/>
      <c r="O520" s="170"/>
      <c r="P520" s="170"/>
      <c r="Q520" s="170"/>
      <c r="R520" s="326"/>
    </row>
    <row r="521" spans="1:20" ht="15.75" x14ac:dyDescent="0.2">
      <c r="A521" s="165">
        <v>506</v>
      </c>
      <c r="B521" s="154">
        <v>3628</v>
      </c>
      <c r="C521" s="300" t="s">
        <v>857</v>
      </c>
      <c r="D521" s="274" t="s">
        <v>2717</v>
      </c>
      <c r="E521" s="189" t="s">
        <v>3486</v>
      </c>
      <c r="F521" s="189" t="s">
        <v>10</v>
      </c>
      <c r="G521" s="189" t="s">
        <v>9</v>
      </c>
      <c r="H521" s="231" t="str">
        <f t="shared" si="18"/>
        <v>фото</v>
      </c>
      <c r="I521" s="171" t="s">
        <v>2723</v>
      </c>
      <c r="J521" s="172" t="s">
        <v>247</v>
      </c>
      <c r="K521" s="142">
        <v>5</v>
      </c>
      <c r="L521" s="440">
        <v>409.42</v>
      </c>
      <c r="M521" s="187">
        <v>1</v>
      </c>
      <c r="N521" s="173"/>
      <c r="O521" s="174">
        <f t="shared" si="19"/>
        <v>0</v>
      </c>
      <c r="P521" s="175">
        <v>4607109971468</v>
      </c>
      <c r="Q521" s="153"/>
      <c r="R521" s="326" t="s">
        <v>3838</v>
      </c>
      <c r="T521" s="204"/>
    </row>
    <row r="522" spans="1:20" ht="24" x14ac:dyDescent="0.2">
      <c r="A522" s="165">
        <v>507</v>
      </c>
      <c r="B522" s="154">
        <v>262</v>
      </c>
      <c r="C522" s="300" t="s">
        <v>858</v>
      </c>
      <c r="D522" s="274" t="s">
        <v>2717</v>
      </c>
      <c r="E522" s="189" t="s">
        <v>3486</v>
      </c>
      <c r="F522" s="189" t="s">
        <v>184</v>
      </c>
      <c r="G522" s="189" t="s">
        <v>3072</v>
      </c>
      <c r="H522" s="231" t="str">
        <f t="shared" si="18"/>
        <v>фото</v>
      </c>
      <c r="I522" s="171" t="s">
        <v>2724</v>
      </c>
      <c r="J522" s="172" t="s">
        <v>247</v>
      </c>
      <c r="K522" s="142">
        <v>5</v>
      </c>
      <c r="L522" s="440">
        <v>507.87</v>
      </c>
      <c r="M522" s="187">
        <v>1</v>
      </c>
      <c r="N522" s="173"/>
      <c r="O522" s="174">
        <f t="shared" si="19"/>
        <v>0</v>
      </c>
      <c r="P522" s="175">
        <v>4607109961230</v>
      </c>
      <c r="Q522" s="153"/>
      <c r="R522" s="326" t="s">
        <v>3838</v>
      </c>
      <c r="T522" s="204"/>
    </row>
    <row r="523" spans="1:20" ht="15.75" x14ac:dyDescent="0.2">
      <c r="A523" s="165">
        <v>508</v>
      </c>
      <c r="B523" s="154">
        <v>10263</v>
      </c>
      <c r="C523" s="300" t="s">
        <v>3943</v>
      </c>
      <c r="D523" s="274" t="s">
        <v>2717</v>
      </c>
      <c r="E523" s="189" t="s">
        <v>3486</v>
      </c>
      <c r="F523" s="189" t="s">
        <v>3896</v>
      </c>
      <c r="G523" s="189" t="s">
        <v>3912</v>
      </c>
      <c r="H523" s="231" t="str">
        <f t="shared" si="18"/>
        <v>фото</v>
      </c>
      <c r="I523" s="171" t="s">
        <v>3928</v>
      </c>
      <c r="J523" s="172" t="s">
        <v>247</v>
      </c>
      <c r="K523" s="142">
        <v>7</v>
      </c>
      <c r="L523" s="440">
        <v>442.09000000000003</v>
      </c>
      <c r="M523" s="187">
        <v>1</v>
      </c>
      <c r="N523" s="173"/>
      <c r="O523" s="174">
        <f t="shared" si="19"/>
        <v>0</v>
      </c>
      <c r="P523" s="175">
        <v>4607109971130</v>
      </c>
      <c r="Q523" s="153"/>
      <c r="R523" s="326" t="s">
        <v>3838</v>
      </c>
      <c r="T523" s="204"/>
    </row>
    <row r="524" spans="1:20" ht="24" x14ac:dyDescent="0.2">
      <c r="A524" s="165">
        <v>509</v>
      </c>
      <c r="B524" s="154">
        <v>13602</v>
      </c>
      <c r="C524" s="300" t="s">
        <v>2725</v>
      </c>
      <c r="D524" s="274" t="s">
        <v>2717</v>
      </c>
      <c r="E524" s="189" t="s">
        <v>3486</v>
      </c>
      <c r="F524" s="189" t="s">
        <v>2727</v>
      </c>
      <c r="G524" s="189" t="s">
        <v>2726</v>
      </c>
      <c r="H524" s="231" t="str">
        <f t="shared" si="18"/>
        <v>фото</v>
      </c>
      <c r="I524" s="171" t="s">
        <v>2728</v>
      </c>
      <c r="J524" s="172" t="s">
        <v>247</v>
      </c>
      <c r="K524" s="142">
        <v>5</v>
      </c>
      <c r="L524" s="440">
        <v>409.42</v>
      </c>
      <c r="M524" s="187">
        <v>1</v>
      </c>
      <c r="N524" s="173"/>
      <c r="O524" s="174">
        <f t="shared" si="19"/>
        <v>0</v>
      </c>
      <c r="P524" s="175">
        <v>4607109959701</v>
      </c>
      <c r="Q524" s="153"/>
      <c r="R524" s="326" t="s">
        <v>3838</v>
      </c>
      <c r="T524" s="204"/>
    </row>
    <row r="525" spans="1:20" ht="15.75" x14ac:dyDescent="0.2">
      <c r="A525" s="165">
        <v>510</v>
      </c>
      <c r="B525" s="154">
        <v>4368</v>
      </c>
      <c r="C525" s="300" t="s">
        <v>3944</v>
      </c>
      <c r="D525" s="274" t="s">
        <v>2717</v>
      </c>
      <c r="E525" s="189" t="s">
        <v>3486</v>
      </c>
      <c r="F525" s="189" t="s">
        <v>3897</v>
      </c>
      <c r="G525" s="189" t="s">
        <v>3913</v>
      </c>
      <c r="H525" s="231" t="str">
        <f t="shared" si="18"/>
        <v>фото</v>
      </c>
      <c r="I525" s="171" t="s">
        <v>2721</v>
      </c>
      <c r="J525" s="172" t="s">
        <v>247</v>
      </c>
      <c r="K525" s="142">
        <v>5</v>
      </c>
      <c r="L525" s="440">
        <v>409.42</v>
      </c>
      <c r="M525" s="187">
        <v>1</v>
      </c>
      <c r="N525" s="173"/>
      <c r="O525" s="174">
        <f t="shared" si="19"/>
        <v>0</v>
      </c>
      <c r="P525" s="175">
        <v>4607109931332</v>
      </c>
      <c r="Q525" s="153"/>
      <c r="R525" s="326" t="s">
        <v>3838</v>
      </c>
      <c r="T525" s="204"/>
    </row>
    <row r="526" spans="1:20" ht="24" x14ac:dyDescent="0.2">
      <c r="A526" s="165">
        <v>511</v>
      </c>
      <c r="B526" s="154">
        <v>13601</v>
      </c>
      <c r="C526" s="300" t="s">
        <v>3535</v>
      </c>
      <c r="D526" s="274" t="s">
        <v>2717</v>
      </c>
      <c r="E526" s="189" t="s">
        <v>3486</v>
      </c>
      <c r="F526" s="189" t="s">
        <v>3536</v>
      </c>
      <c r="G526" s="189" t="s">
        <v>3537</v>
      </c>
      <c r="H526" s="231" t="str">
        <f t="shared" si="18"/>
        <v>фото</v>
      </c>
      <c r="I526" s="171" t="s">
        <v>3538</v>
      </c>
      <c r="J526" s="172" t="s">
        <v>246</v>
      </c>
      <c r="K526" s="142">
        <v>7</v>
      </c>
      <c r="L526" s="440">
        <v>431.86000000000007</v>
      </c>
      <c r="M526" s="187">
        <v>1</v>
      </c>
      <c r="N526" s="173"/>
      <c r="O526" s="174">
        <f t="shared" si="19"/>
        <v>0</v>
      </c>
      <c r="P526" s="175">
        <v>4607109919750</v>
      </c>
      <c r="Q526" s="153"/>
      <c r="R526" s="326" t="s">
        <v>3838</v>
      </c>
      <c r="T526" s="204"/>
    </row>
    <row r="527" spans="1:20" ht="15.75" x14ac:dyDescent="0.2">
      <c r="A527" s="165">
        <v>512</v>
      </c>
      <c r="B527" s="154">
        <v>447</v>
      </c>
      <c r="C527" s="300" t="s">
        <v>3945</v>
      </c>
      <c r="D527" s="274" t="s">
        <v>2717</v>
      </c>
      <c r="E527" s="189" t="s">
        <v>3486</v>
      </c>
      <c r="F527" s="189" t="s">
        <v>3898</v>
      </c>
      <c r="G527" s="189" t="s">
        <v>3914</v>
      </c>
      <c r="H527" s="231" t="str">
        <f t="shared" si="18"/>
        <v>фото</v>
      </c>
      <c r="I527" s="171" t="s">
        <v>3929</v>
      </c>
      <c r="J527" s="172" t="s">
        <v>247</v>
      </c>
      <c r="K527" s="142">
        <v>5</v>
      </c>
      <c r="L527" s="440">
        <v>507.87</v>
      </c>
      <c r="M527" s="187">
        <v>1</v>
      </c>
      <c r="N527" s="173"/>
      <c r="O527" s="174">
        <f t="shared" si="19"/>
        <v>0</v>
      </c>
      <c r="P527" s="175">
        <v>4607109962084</v>
      </c>
      <c r="Q527" s="153"/>
      <c r="R527" s="326" t="s">
        <v>3838</v>
      </c>
      <c r="T527" s="204"/>
    </row>
    <row r="528" spans="1:20" ht="24" x14ac:dyDescent="0.2">
      <c r="A528" s="165">
        <v>513</v>
      </c>
      <c r="B528" s="154">
        <v>448</v>
      </c>
      <c r="C528" s="300" t="s">
        <v>4298</v>
      </c>
      <c r="D528" s="274" t="s">
        <v>2717</v>
      </c>
      <c r="E528" s="189" t="s">
        <v>3486</v>
      </c>
      <c r="F528" s="189" t="s">
        <v>4350</v>
      </c>
      <c r="G528" s="189" t="s">
        <v>4314</v>
      </c>
      <c r="H528" s="231" t="str">
        <f t="shared" si="18"/>
        <v>фото</v>
      </c>
      <c r="I528" s="171" t="s">
        <v>4387</v>
      </c>
      <c r="J528" s="172" t="s">
        <v>247</v>
      </c>
      <c r="K528" s="142">
        <v>5</v>
      </c>
      <c r="L528" s="440">
        <v>409.42</v>
      </c>
      <c r="M528" s="187">
        <v>1</v>
      </c>
      <c r="N528" s="173"/>
      <c r="O528" s="174">
        <f t="shared" si="19"/>
        <v>0</v>
      </c>
      <c r="P528" s="175">
        <v>4607109962077</v>
      </c>
      <c r="Q528" s="153"/>
      <c r="R528" s="326" t="s">
        <v>3838</v>
      </c>
      <c r="T528" s="204"/>
    </row>
    <row r="529" spans="1:20" ht="24" x14ac:dyDescent="0.2">
      <c r="A529" s="165">
        <v>514</v>
      </c>
      <c r="B529" s="154">
        <v>14801</v>
      </c>
      <c r="C529" s="300" t="s">
        <v>4299</v>
      </c>
      <c r="D529" s="274" t="s">
        <v>2717</v>
      </c>
      <c r="E529" s="189" t="s">
        <v>3486</v>
      </c>
      <c r="F529" s="189" t="s">
        <v>4351</v>
      </c>
      <c r="G529" s="189" t="s">
        <v>4315</v>
      </c>
      <c r="H529" s="231" t="str">
        <f t="shared" si="18"/>
        <v>фото</v>
      </c>
      <c r="I529" s="171" t="s">
        <v>4388</v>
      </c>
      <c r="J529" s="172" t="s">
        <v>247</v>
      </c>
      <c r="K529" s="142">
        <v>5</v>
      </c>
      <c r="L529" s="440">
        <v>347.82</v>
      </c>
      <c r="M529" s="187">
        <v>1</v>
      </c>
      <c r="N529" s="173"/>
      <c r="O529" s="174">
        <f t="shared" si="19"/>
        <v>0</v>
      </c>
      <c r="P529" s="175">
        <v>4607105143166</v>
      </c>
      <c r="Q529" s="153"/>
      <c r="R529" s="326" t="s">
        <v>3838</v>
      </c>
      <c r="T529" s="204"/>
    </row>
    <row r="530" spans="1:20" ht="30" x14ac:dyDescent="0.2">
      <c r="A530" s="165">
        <v>515</v>
      </c>
      <c r="B530" s="154">
        <v>2804</v>
      </c>
      <c r="C530" s="300" t="s">
        <v>3740</v>
      </c>
      <c r="D530" s="274" t="s">
        <v>2717</v>
      </c>
      <c r="E530" s="189" t="s">
        <v>3486</v>
      </c>
      <c r="F530" s="189" t="s">
        <v>3741</v>
      </c>
      <c r="G530" s="189" t="s">
        <v>3742</v>
      </c>
      <c r="H530" s="231" t="str">
        <f t="shared" si="18"/>
        <v>фото</v>
      </c>
      <c r="I530" s="171" t="s">
        <v>3743</v>
      </c>
      <c r="J530" s="172" t="s">
        <v>247</v>
      </c>
      <c r="K530" s="142">
        <v>5</v>
      </c>
      <c r="L530" s="440">
        <v>339.90000000000003</v>
      </c>
      <c r="M530" s="187">
        <v>1</v>
      </c>
      <c r="N530" s="173"/>
      <c r="O530" s="174">
        <f t="shared" si="19"/>
        <v>0</v>
      </c>
      <c r="P530" s="175">
        <v>4607109961179</v>
      </c>
      <c r="Q530" s="153"/>
      <c r="R530" s="326" t="s">
        <v>3838</v>
      </c>
      <c r="T530" s="204"/>
    </row>
    <row r="531" spans="1:20" ht="15" x14ac:dyDescent="0.2">
      <c r="A531" s="165">
        <v>516</v>
      </c>
      <c r="B531" s="279"/>
      <c r="C531" s="279"/>
      <c r="D531" s="269"/>
      <c r="E531" s="170" t="s">
        <v>3814</v>
      </c>
      <c r="F531" s="271"/>
      <c r="G531" s="332"/>
      <c r="H531" s="170"/>
      <c r="I531" s="170"/>
      <c r="J531" s="170"/>
      <c r="K531" s="170"/>
      <c r="L531" s="170"/>
      <c r="M531" s="170"/>
      <c r="N531" s="170"/>
      <c r="O531" s="170"/>
      <c r="P531" s="170"/>
      <c r="Q531" s="170"/>
      <c r="R531" s="326"/>
    </row>
    <row r="532" spans="1:20" ht="24" x14ac:dyDescent="0.2">
      <c r="A532" s="165">
        <v>517</v>
      </c>
      <c r="B532" s="154">
        <v>214</v>
      </c>
      <c r="C532" s="300" t="s">
        <v>1494</v>
      </c>
      <c r="D532" s="274" t="s">
        <v>2717</v>
      </c>
      <c r="E532" s="189" t="s">
        <v>3486</v>
      </c>
      <c r="F532" s="189" t="s">
        <v>1496</v>
      </c>
      <c r="G532" s="189" t="s">
        <v>1495</v>
      </c>
      <c r="H532" s="231" t="str">
        <f t="shared" si="18"/>
        <v>фото</v>
      </c>
      <c r="I532" s="171" t="s">
        <v>2719</v>
      </c>
      <c r="J532" s="172" t="s">
        <v>247</v>
      </c>
      <c r="K532" s="142">
        <v>5</v>
      </c>
      <c r="L532" s="440">
        <v>381.37</v>
      </c>
      <c r="M532" s="187">
        <v>1</v>
      </c>
      <c r="N532" s="173"/>
      <c r="O532" s="174">
        <f t="shared" si="19"/>
        <v>0</v>
      </c>
      <c r="P532" s="175">
        <v>4607109960745</v>
      </c>
      <c r="Q532" s="153"/>
      <c r="R532" s="326" t="s">
        <v>3837</v>
      </c>
      <c r="T532" s="204"/>
    </row>
    <row r="533" spans="1:20" ht="15.75" x14ac:dyDescent="0.2">
      <c r="A533" s="165">
        <v>518</v>
      </c>
      <c r="B533" s="154">
        <v>13600</v>
      </c>
      <c r="C533" s="300" t="s">
        <v>3736</v>
      </c>
      <c r="D533" s="274" t="s">
        <v>2717</v>
      </c>
      <c r="E533" s="189" t="s">
        <v>3486</v>
      </c>
      <c r="F533" s="189" t="s">
        <v>3737</v>
      </c>
      <c r="G533" s="189" t="s">
        <v>3738</v>
      </c>
      <c r="H533" s="231" t="str">
        <f t="shared" si="18"/>
        <v>фото</v>
      </c>
      <c r="I533" s="171" t="s">
        <v>3739</v>
      </c>
      <c r="J533" s="172" t="s">
        <v>242</v>
      </c>
      <c r="K533" s="142">
        <v>7</v>
      </c>
      <c r="L533" s="440">
        <v>399.96000000000004</v>
      </c>
      <c r="M533" s="187">
        <v>1</v>
      </c>
      <c r="N533" s="173"/>
      <c r="O533" s="174">
        <f t="shared" si="19"/>
        <v>0</v>
      </c>
      <c r="P533" s="175">
        <v>4607109919767</v>
      </c>
      <c r="Q533" s="153"/>
      <c r="R533" s="326" t="s">
        <v>3837</v>
      </c>
      <c r="T533" s="204"/>
    </row>
    <row r="534" spans="1:20" ht="24" x14ac:dyDescent="0.2">
      <c r="A534" s="165">
        <v>519</v>
      </c>
      <c r="B534" s="154">
        <v>7100</v>
      </c>
      <c r="C534" s="300" t="s">
        <v>1493</v>
      </c>
      <c r="D534" s="274" t="s">
        <v>2717</v>
      </c>
      <c r="E534" s="189" t="s">
        <v>3486</v>
      </c>
      <c r="F534" s="189" t="s">
        <v>823</v>
      </c>
      <c r="G534" s="189" t="s">
        <v>822</v>
      </c>
      <c r="H534" s="231" t="str">
        <f t="shared" si="18"/>
        <v>фото</v>
      </c>
      <c r="I534" s="171" t="s">
        <v>2718</v>
      </c>
      <c r="J534" s="172" t="s">
        <v>247</v>
      </c>
      <c r="K534" s="142">
        <v>5</v>
      </c>
      <c r="L534" s="440">
        <v>339.90000000000003</v>
      </c>
      <c r="M534" s="187">
        <v>1</v>
      </c>
      <c r="N534" s="173"/>
      <c r="O534" s="174">
        <f t="shared" si="19"/>
        <v>0</v>
      </c>
      <c r="P534" s="175">
        <v>4607109947449</v>
      </c>
      <c r="Q534" s="153"/>
      <c r="R534" s="326" t="s">
        <v>3837</v>
      </c>
      <c r="T534" s="204"/>
    </row>
    <row r="535" spans="1:20" ht="15.75" x14ac:dyDescent="0.2">
      <c r="A535" s="165">
        <v>520</v>
      </c>
      <c r="B535" s="154">
        <v>5764</v>
      </c>
      <c r="C535" s="300" t="s">
        <v>1497</v>
      </c>
      <c r="D535" s="274" t="s">
        <v>2717</v>
      </c>
      <c r="E535" s="189" t="s">
        <v>3486</v>
      </c>
      <c r="F535" s="189" t="s">
        <v>1499</v>
      </c>
      <c r="G535" s="189" t="s">
        <v>1498</v>
      </c>
      <c r="H535" s="231" t="str">
        <f t="shared" si="18"/>
        <v>фото</v>
      </c>
      <c r="I535" s="171" t="s">
        <v>2721</v>
      </c>
      <c r="J535" s="172" t="s">
        <v>247</v>
      </c>
      <c r="K535" s="142">
        <v>5</v>
      </c>
      <c r="L535" s="440">
        <v>339.90000000000003</v>
      </c>
      <c r="M535" s="187">
        <v>1</v>
      </c>
      <c r="N535" s="173"/>
      <c r="O535" s="174">
        <f t="shared" si="19"/>
        <v>0</v>
      </c>
      <c r="P535" s="175">
        <v>4607109931349</v>
      </c>
      <c r="Q535" s="153"/>
      <c r="R535" s="326" t="s">
        <v>3837</v>
      </c>
      <c r="T535" s="204"/>
    </row>
    <row r="536" spans="1:20" ht="24" x14ac:dyDescent="0.2">
      <c r="A536" s="165">
        <v>521</v>
      </c>
      <c r="B536" s="154">
        <v>5392</v>
      </c>
      <c r="C536" s="300" t="s">
        <v>3960</v>
      </c>
      <c r="D536" s="274" t="s">
        <v>2717</v>
      </c>
      <c r="E536" s="189" t="s">
        <v>3486</v>
      </c>
      <c r="F536" s="189" t="s">
        <v>3973</v>
      </c>
      <c r="G536" s="189" t="s">
        <v>3990</v>
      </c>
      <c r="H536" s="231" t="str">
        <f t="shared" si="18"/>
        <v>фото</v>
      </c>
      <c r="I536" s="171" t="s">
        <v>4007</v>
      </c>
      <c r="J536" s="172" t="s">
        <v>247</v>
      </c>
      <c r="K536" s="142">
        <v>5</v>
      </c>
      <c r="L536" s="440">
        <v>481.91000000000008</v>
      </c>
      <c r="M536" s="187">
        <v>1</v>
      </c>
      <c r="N536" s="173"/>
      <c r="O536" s="174">
        <f t="shared" si="19"/>
        <v>0</v>
      </c>
      <c r="P536" s="175">
        <v>4607109930069</v>
      </c>
      <c r="Q536" s="153"/>
      <c r="R536" s="326" t="s">
        <v>3837</v>
      </c>
      <c r="T536" s="204"/>
    </row>
    <row r="537" spans="1:20" ht="36" x14ac:dyDescent="0.2">
      <c r="A537" s="165">
        <v>522</v>
      </c>
      <c r="B537" s="154">
        <v>7102</v>
      </c>
      <c r="C537" s="300" t="s">
        <v>1500</v>
      </c>
      <c r="D537" s="274" t="s">
        <v>2717</v>
      </c>
      <c r="E537" s="189" t="s">
        <v>3486</v>
      </c>
      <c r="F537" s="189" t="s">
        <v>1325</v>
      </c>
      <c r="G537" s="189" t="s">
        <v>1324</v>
      </c>
      <c r="H537" s="231" t="str">
        <f t="shared" si="18"/>
        <v>фото</v>
      </c>
      <c r="I537" s="171" t="s">
        <v>2722</v>
      </c>
      <c r="J537" s="172" t="s">
        <v>247</v>
      </c>
      <c r="K537" s="142">
        <v>5</v>
      </c>
      <c r="L537" s="440">
        <v>339.90000000000003</v>
      </c>
      <c r="M537" s="187">
        <v>1</v>
      </c>
      <c r="N537" s="173"/>
      <c r="O537" s="174">
        <f t="shared" si="19"/>
        <v>0</v>
      </c>
      <c r="P537" s="175">
        <v>4607109947463</v>
      </c>
      <c r="Q537" s="153"/>
      <c r="R537" s="326" t="s">
        <v>3837</v>
      </c>
      <c r="T537" s="204"/>
    </row>
    <row r="538" spans="1:20" ht="24" x14ac:dyDescent="0.2">
      <c r="A538" s="165">
        <v>523</v>
      </c>
      <c r="B538" s="154">
        <v>391</v>
      </c>
      <c r="C538" s="300" t="s">
        <v>5498</v>
      </c>
      <c r="D538" s="274" t="s">
        <v>2717</v>
      </c>
      <c r="E538" s="189" t="s">
        <v>3486</v>
      </c>
      <c r="F538" s="189" t="s">
        <v>5517</v>
      </c>
      <c r="G538" s="189" t="s">
        <v>5582</v>
      </c>
      <c r="H538" s="231" t="str">
        <f t="shared" si="18"/>
        <v>фото</v>
      </c>
      <c r="I538" s="171" t="s">
        <v>5651</v>
      </c>
      <c r="J538" s="172" t="s">
        <v>247</v>
      </c>
      <c r="K538" s="142">
        <v>7</v>
      </c>
      <c r="L538" s="440">
        <v>468.16000000000008</v>
      </c>
      <c r="M538" s="187">
        <v>1</v>
      </c>
      <c r="N538" s="173"/>
      <c r="O538" s="174">
        <f t="shared" si="19"/>
        <v>0</v>
      </c>
      <c r="P538" s="175">
        <v>4607109960790</v>
      </c>
      <c r="Q538" s="153"/>
      <c r="R538" s="326" t="s">
        <v>3837</v>
      </c>
      <c r="T538" s="204"/>
    </row>
    <row r="539" spans="1:20" ht="22.15" customHeight="1" x14ac:dyDescent="0.2">
      <c r="A539" s="165">
        <v>524</v>
      </c>
      <c r="B539" s="154">
        <v>16513</v>
      </c>
      <c r="C539" s="300" t="s">
        <v>4230</v>
      </c>
      <c r="D539" s="274" t="s">
        <v>2717</v>
      </c>
      <c r="E539" s="189" t="s">
        <v>3486</v>
      </c>
      <c r="F539" s="189" t="s">
        <v>4244</v>
      </c>
      <c r="G539" s="189" t="s">
        <v>4259</v>
      </c>
      <c r="H539" s="231" t="str">
        <f t="shared" si="18"/>
        <v>фото</v>
      </c>
      <c r="I539" s="171" t="s">
        <v>4278</v>
      </c>
      <c r="J539" s="172" t="s">
        <v>247</v>
      </c>
      <c r="K539" s="142">
        <v>5</v>
      </c>
      <c r="L539" s="440">
        <v>293.26000000000005</v>
      </c>
      <c r="M539" s="187">
        <v>1</v>
      </c>
      <c r="N539" s="173"/>
      <c r="O539" s="174">
        <f t="shared" si="19"/>
        <v>0</v>
      </c>
      <c r="P539" s="175">
        <v>4607109912751</v>
      </c>
      <c r="Q539" s="153"/>
      <c r="R539" s="326" t="s">
        <v>3837</v>
      </c>
      <c r="T539" s="204"/>
    </row>
    <row r="540" spans="1:20" ht="15.75" x14ac:dyDescent="0.2">
      <c r="A540" s="165">
        <v>525</v>
      </c>
      <c r="B540" s="154">
        <v>471</v>
      </c>
      <c r="C540" s="300" t="s">
        <v>856</v>
      </c>
      <c r="D540" s="274" t="s">
        <v>2717</v>
      </c>
      <c r="E540" s="189" t="s">
        <v>3486</v>
      </c>
      <c r="F540" s="189" t="s">
        <v>182</v>
      </c>
      <c r="G540" s="189" t="s">
        <v>183</v>
      </c>
      <c r="H540" s="231" t="str">
        <f t="shared" si="18"/>
        <v>фото</v>
      </c>
      <c r="I540" s="171" t="s">
        <v>2720</v>
      </c>
      <c r="J540" s="172" t="s">
        <v>247</v>
      </c>
      <c r="K540" s="142">
        <v>5</v>
      </c>
      <c r="L540" s="440">
        <v>409.42</v>
      </c>
      <c r="M540" s="187">
        <v>1</v>
      </c>
      <c r="N540" s="173"/>
      <c r="O540" s="174">
        <f t="shared" si="19"/>
        <v>0</v>
      </c>
      <c r="P540" s="175">
        <v>4607109961896</v>
      </c>
      <c r="Q540" s="153"/>
      <c r="R540" s="326" t="s">
        <v>3837</v>
      </c>
      <c r="T540" s="204"/>
    </row>
    <row r="541" spans="1:20" ht="15" x14ac:dyDescent="0.2">
      <c r="A541" s="165">
        <v>526</v>
      </c>
      <c r="B541" s="279"/>
      <c r="C541" s="279"/>
      <c r="D541" s="269"/>
      <c r="E541" s="170" t="s">
        <v>3813</v>
      </c>
      <c r="F541" s="271"/>
      <c r="G541" s="332"/>
      <c r="H541" s="170"/>
      <c r="I541" s="170"/>
      <c r="J541" s="170"/>
      <c r="K541" s="170"/>
      <c r="L541" s="170"/>
      <c r="M541" s="170"/>
      <c r="N541" s="170"/>
      <c r="O541" s="170"/>
      <c r="P541" s="170"/>
      <c r="Q541" s="170"/>
      <c r="R541" s="326"/>
    </row>
    <row r="542" spans="1:20" ht="24" x14ac:dyDescent="0.2">
      <c r="A542" s="165">
        <v>527</v>
      </c>
      <c r="B542" s="154">
        <v>13597</v>
      </c>
      <c r="C542" s="300" t="s">
        <v>2342</v>
      </c>
      <c r="D542" s="274" t="s">
        <v>2695</v>
      </c>
      <c r="E542" s="189" t="s">
        <v>3486</v>
      </c>
      <c r="F542" s="189" t="s">
        <v>2344</v>
      </c>
      <c r="G542" s="189" t="s">
        <v>2343</v>
      </c>
      <c r="H542" s="231" t="str">
        <f t="shared" ref="H542:H609" si="20">HYPERLINK("https://www.gardenbulbs.ru/images/Lilium_CL/thumbnails/"&amp;C542&amp;".jpg","фото")</f>
        <v>фото</v>
      </c>
      <c r="I542" s="171" t="s">
        <v>2713</v>
      </c>
      <c r="J542" s="172" t="s">
        <v>247</v>
      </c>
      <c r="K542" s="142">
        <v>3</v>
      </c>
      <c r="L542" s="440">
        <v>212.74000000000004</v>
      </c>
      <c r="M542" s="187">
        <v>1</v>
      </c>
      <c r="N542" s="173"/>
      <c r="O542" s="174">
        <f t="shared" ref="O542:O609" si="21">IF(ISERROR(L542*N542),0,L542*N542)</f>
        <v>0</v>
      </c>
      <c r="P542" s="175">
        <v>4607109919798</v>
      </c>
      <c r="Q542" s="153"/>
      <c r="R542" s="326" t="s">
        <v>3835</v>
      </c>
      <c r="T542" s="204"/>
    </row>
    <row r="543" spans="1:20" ht="25.7" customHeight="1" x14ac:dyDescent="0.2">
      <c r="A543" s="165">
        <v>528</v>
      </c>
      <c r="B543" s="154">
        <v>13583</v>
      </c>
      <c r="C543" s="300" t="s">
        <v>2330</v>
      </c>
      <c r="D543" s="274" t="s">
        <v>2695</v>
      </c>
      <c r="E543" s="189" t="s">
        <v>3486</v>
      </c>
      <c r="F543" s="189" t="s">
        <v>2332</v>
      </c>
      <c r="G543" s="189" t="s">
        <v>2331</v>
      </c>
      <c r="H543" s="231" t="str">
        <f t="shared" si="20"/>
        <v>фото</v>
      </c>
      <c r="I543" s="171" t="s">
        <v>2705</v>
      </c>
      <c r="J543" s="172" t="s">
        <v>247</v>
      </c>
      <c r="K543" s="142">
        <v>5</v>
      </c>
      <c r="L543" s="440">
        <v>325.38000000000005</v>
      </c>
      <c r="M543" s="187">
        <v>1</v>
      </c>
      <c r="N543" s="173"/>
      <c r="O543" s="174">
        <f t="shared" si="21"/>
        <v>0</v>
      </c>
      <c r="P543" s="175">
        <v>4607109919934</v>
      </c>
      <c r="Q543" s="153"/>
      <c r="R543" s="326" t="s">
        <v>3835</v>
      </c>
      <c r="T543" s="204"/>
    </row>
    <row r="544" spans="1:20" ht="36" x14ac:dyDescent="0.2">
      <c r="A544" s="165">
        <v>529</v>
      </c>
      <c r="B544" s="154">
        <v>2829</v>
      </c>
      <c r="C544" s="300" t="s">
        <v>3539</v>
      </c>
      <c r="D544" s="274" t="s">
        <v>2695</v>
      </c>
      <c r="E544" s="189" t="s">
        <v>3486</v>
      </c>
      <c r="F544" s="189" t="s">
        <v>3540</v>
      </c>
      <c r="G544" s="189" t="s">
        <v>3541</v>
      </c>
      <c r="H544" s="231" t="str">
        <f t="shared" ref="H544:H582" si="22">HYPERLINK("https://www.gardenbulbs.ru/images/Lilium_CL/thumbnails/"&amp;C544&amp;".jpg","фото")</f>
        <v>фото</v>
      </c>
      <c r="I544" s="171" t="s">
        <v>3542</v>
      </c>
      <c r="J544" s="172" t="s">
        <v>247</v>
      </c>
      <c r="K544" s="142">
        <v>5</v>
      </c>
      <c r="L544" s="440">
        <v>381.37</v>
      </c>
      <c r="M544" s="187">
        <v>1</v>
      </c>
      <c r="N544" s="173"/>
      <c r="O544" s="174">
        <f t="shared" ref="O544:O582" si="23">IF(ISERROR(L544*N544),0,L544*N544)</f>
        <v>0</v>
      </c>
      <c r="P544" s="175">
        <v>4607109929841</v>
      </c>
      <c r="Q544" s="153"/>
      <c r="R544" s="326" t="s">
        <v>3835</v>
      </c>
      <c r="T544" s="204"/>
    </row>
    <row r="545" spans="1:20" ht="36" x14ac:dyDescent="0.2">
      <c r="A545" s="165">
        <v>530</v>
      </c>
      <c r="B545" s="154">
        <v>219</v>
      </c>
      <c r="C545" s="300" t="s">
        <v>2327</v>
      </c>
      <c r="D545" s="274" t="s">
        <v>2695</v>
      </c>
      <c r="E545" s="189" t="s">
        <v>3486</v>
      </c>
      <c r="F545" s="189" t="s">
        <v>2329</v>
      </c>
      <c r="G545" s="189" t="s">
        <v>2328</v>
      </c>
      <c r="H545" s="231" t="str">
        <f t="shared" si="22"/>
        <v>фото</v>
      </c>
      <c r="I545" s="171" t="s">
        <v>2694</v>
      </c>
      <c r="J545" s="172" t="s">
        <v>247</v>
      </c>
      <c r="K545" s="142">
        <v>5</v>
      </c>
      <c r="L545" s="440">
        <v>353.43000000000006</v>
      </c>
      <c r="M545" s="187">
        <v>1</v>
      </c>
      <c r="N545" s="173"/>
      <c r="O545" s="174">
        <f t="shared" si="23"/>
        <v>0</v>
      </c>
      <c r="P545" s="175">
        <v>4607109960806</v>
      </c>
      <c r="Q545" s="153"/>
      <c r="R545" s="326" t="s">
        <v>3835</v>
      </c>
      <c r="T545" s="204"/>
    </row>
    <row r="546" spans="1:20" ht="24" x14ac:dyDescent="0.2">
      <c r="A546" s="165">
        <v>531</v>
      </c>
      <c r="B546" s="154">
        <v>405</v>
      </c>
      <c r="C546" s="300" t="s">
        <v>3712</v>
      </c>
      <c r="D546" s="274" t="s">
        <v>2695</v>
      </c>
      <c r="E546" s="189" t="s">
        <v>3486</v>
      </c>
      <c r="F546" s="189" t="s">
        <v>3713</v>
      </c>
      <c r="G546" s="189" t="s">
        <v>3714</v>
      </c>
      <c r="H546" s="231" t="str">
        <f t="shared" si="22"/>
        <v>фото</v>
      </c>
      <c r="I546" s="171" t="s">
        <v>3715</v>
      </c>
      <c r="J546" s="172" t="s">
        <v>247</v>
      </c>
      <c r="K546" s="142">
        <v>5</v>
      </c>
      <c r="L546" s="440">
        <v>388.63000000000005</v>
      </c>
      <c r="M546" s="187">
        <v>1</v>
      </c>
      <c r="N546" s="173"/>
      <c r="O546" s="174">
        <f t="shared" si="23"/>
        <v>0</v>
      </c>
      <c r="P546" s="175">
        <v>4607109961919</v>
      </c>
      <c r="Q546" s="153"/>
      <c r="R546" s="326" t="s">
        <v>3835</v>
      </c>
      <c r="T546" s="204"/>
    </row>
    <row r="547" spans="1:20" ht="36" x14ac:dyDescent="0.2">
      <c r="A547" s="165">
        <v>532</v>
      </c>
      <c r="B547" s="154">
        <v>3884</v>
      </c>
      <c r="C547" s="300" t="s">
        <v>1899</v>
      </c>
      <c r="D547" s="274" t="s">
        <v>2695</v>
      </c>
      <c r="E547" s="189" t="s">
        <v>3486</v>
      </c>
      <c r="F547" s="189" t="s">
        <v>1901</v>
      </c>
      <c r="G547" s="189" t="s">
        <v>1900</v>
      </c>
      <c r="H547" s="231" t="str">
        <f t="shared" si="22"/>
        <v>фото</v>
      </c>
      <c r="I547" s="171" t="s">
        <v>2700</v>
      </c>
      <c r="J547" s="172" t="s">
        <v>247</v>
      </c>
      <c r="K547" s="142">
        <v>5</v>
      </c>
      <c r="L547" s="440">
        <v>367.95000000000005</v>
      </c>
      <c r="M547" s="187">
        <v>1</v>
      </c>
      <c r="N547" s="173"/>
      <c r="O547" s="174">
        <f t="shared" si="23"/>
        <v>0</v>
      </c>
      <c r="P547" s="175">
        <v>4607109929858</v>
      </c>
      <c r="Q547" s="153"/>
      <c r="R547" s="326" t="s">
        <v>3835</v>
      </c>
      <c r="T547" s="204"/>
    </row>
    <row r="548" spans="1:20" ht="24" x14ac:dyDescent="0.2">
      <c r="A548" s="165">
        <v>533</v>
      </c>
      <c r="B548" s="154">
        <v>3626</v>
      </c>
      <c r="C548" s="300" t="s">
        <v>850</v>
      </c>
      <c r="D548" s="274" t="s">
        <v>2695</v>
      </c>
      <c r="E548" s="189" t="s">
        <v>3486</v>
      </c>
      <c r="F548" s="189" t="s">
        <v>170</v>
      </c>
      <c r="G548" s="189" t="s">
        <v>171</v>
      </c>
      <c r="H548" s="231" t="str">
        <f t="shared" si="22"/>
        <v>фото</v>
      </c>
      <c r="I548" s="171" t="s">
        <v>2701</v>
      </c>
      <c r="J548" s="172" t="s">
        <v>247</v>
      </c>
      <c r="K548" s="142">
        <v>5</v>
      </c>
      <c r="L548" s="440">
        <v>347.16</v>
      </c>
      <c r="M548" s="187">
        <v>1</v>
      </c>
      <c r="N548" s="173"/>
      <c r="O548" s="174">
        <f t="shared" si="23"/>
        <v>0</v>
      </c>
      <c r="P548" s="175">
        <v>4607109971338</v>
      </c>
      <c r="Q548" s="153"/>
      <c r="R548" s="326" t="s">
        <v>3835</v>
      </c>
      <c r="T548" s="204"/>
    </row>
    <row r="549" spans="1:20" ht="24" x14ac:dyDescent="0.2">
      <c r="A549" s="165">
        <v>534</v>
      </c>
      <c r="B549" s="154">
        <v>7105</v>
      </c>
      <c r="C549" s="300" t="s">
        <v>4231</v>
      </c>
      <c r="D549" s="274" t="s">
        <v>2695</v>
      </c>
      <c r="E549" s="189" t="s">
        <v>3486</v>
      </c>
      <c r="F549" s="189" t="s">
        <v>4245</v>
      </c>
      <c r="G549" s="189" t="s">
        <v>4260</v>
      </c>
      <c r="H549" s="231" t="str">
        <f t="shared" si="22"/>
        <v>фото</v>
      </c>
      <c r="I549" s="171" t="s">
        <v>4279</v>
      </c>
      <c r="J549" s="172" t="s">
        <v>247</v>
      </c>
      <c r="K549" s="142">
        <v>5</v>
      </c>
      <c r="L549" s="440">
        <v>434.28000000000003</v>
      </c>
      <c r="M549" s="187">
        <v>1</v>
      </c>
      <c r="N549" s="173"/>
      <c r="O549" s="174">
        <f t="shared" si="23"/>
        <v>0</v>
      </c>
      <c r="P549" s="175">
        <v>4607109947494</v>
      </c>
      <c r="Q549" s="153"/>
      <c r="R549" s="326" t="s">
        <v>3835</v>
      </c>
      <c r="T549" s="204"/>
    </row>
    <row r="550" spans="1:20" ht="24" x14ac:dyDescent="0.2">
      <c r="A550" s="165">
        <v>535</v>
      </c>
      <c r="B550" s="154">
        <v>5358</v>
      </c>
      <c r="C550" s="300" t="s">
        <v>5264</v>
      </c>
      <c r="D550" s="274" t="s">
        <v>2695</v>
      </c>
      <c r="E550" s="189" t="s">
        <v>3486</v>
      </c>
      <c r="F550" s="189" t="s">
        <v>5324</v>
      </c>
      <c r="G550" s="189" t="s">
        <v>5389</v>
      </c>
      <c r="H550" s="231" t="str">
        <f t="shared" si="22"/>
        <v>фото</v>
      </c>
      <c r="I550" s="171" t="s">
        <v>5455</v>
      </c>
      <c r="J550" s="172" t="s">
        <v>8</v>
      </c>
      <c r="K550" s="142">
        <v>5</v>
      </c>
      <c r="L550" s="440">
        <v>390.72</v>
      </c>
      <c r="M550" s="187">
        <v>1</v>
      </c>
      <c r="N550" s="173"/>
      <c r="O550" s="174">
        <f t="shared" si="23"/>
        <v>0</v>
      </c>
      <c r="P550" s="175">
        <v>4607109937662</v>
      </c>
      <c r="Q550" s="153"/>
      <c r="R550" s="326" t="s">
        <v>3835</v>
      </c>
      <c r="T550" s="204"/>
    </row>
    <row r="551" spans="1:20" ht="24" x14ac:dyDescent="0.2">
      <c r="A551" s="165">
        <v>536</v>
      </c>
      <c r="B551" s="154">
        <v>6143</v>
      </c>
      <c r="C551" s="300" t="s">
        <v>3135</v>
      </c>
      <c r="D551" s="274" t="s">
        <v>2695</v>
      </c>
      <c r="E551" s="189" t="s">
        <v>3486</v>
      </c>
      <c r="F551" s="189" t="s">
        <v>5325</v>
      </c>
      <c r="G551" s="189" t="s">
        <v>5390</v>
      </c>
      <c r="H551" s="231" t="str">
        <f t="shared" si="22"/>
        <v>фото</v>
      </c>
      <c r="I551" s="171" t="s">
        <v>3115</v>
      </c>
      <c r="J551" s="172" t="s">
        <v>247</v>
      </c>
      <c r="K551" s="142">
        <v>5</v>
      </c>
      <c r="L551" s="440">
        <v>530.64</v>
      </c>
      <c r="M551" s="187">
        <v>1</v>
      </c>
      <c r="N551" s="173"/>
      <c r="O551" s="174">
        <f t="shared" si="23"/>
        <v>0</v>
      </c>
      <c r="P551" s="175">
        <v>4607109987643</v>
      </c>
      <c r="Q551" s="153"/>
      <c r="R551" s="326" t="s">
        <v>3835</v>
      </c>
      <c r="T551" s="204"/>
    </row>
    <row r="552" spans="1:20" ht="24" x14ac:dyDescent="0.2">
      <c r="A552" s="165">
        <v>537</v>
      </c>
      <c r="B552" s="154">
        <v>410</v>
      </c>
      <c r="C552" s="300" t="s">
        <v>1706</v>
      </c>
      <c r="D552" s="274" t="s">
        <v>2695</v>
      </c>
      <c r="E552" s="189" t="s">
        <v>3486</v>
      </c>
      <c r="F552" s="189" t="s">
        <v>1708</v>
      </c>
      <c r="G552" s="189" t="s">
        <v>1707</v>
      </c>
      <c r="H552" s="231" t="str">
        <f t="shared" si="22"/>
        <v>фото</v>
      </c>
      <c r="I552" s="171" t="s">
        <v>2702</v>
      </c>
      <c r="J552" s="172" t="s">
        <v>247</v>
      </c>
      <c r="K552" s="142">
        <v>5</v>
      </c>
      <c r="L552" s="440">
        <v>434.28000000000003</v>
      </c>
      <c r="M552" s="187">
        <v>1</v>
      </c>
      <c r="N552" s="173"/>
      <c r="O552" s="174">
        <f t="shared" si="23"/>
        <v>0</v>
      </c>
      <c r="P552" s="175">
        <v>4607109961926</v>
      </c>
      <c r="Q552" s="153"/>
      <c r="R552" s="326" t="s">
        <v>3835</v>
      </c>
      <c r="T552" s="204"/>
    </row>
    <row r="553" spans="1:20" ht="48" x14ac:dyDescent="0.2">
      <c r="A553" s="165">
        <v>538</v>
      </c>
      <c r="B553" s="154">
        <v>10675</v>
      </c>
      <c r="C553" s="300" t="s">
        <v>2062</v>
      </c>
      <c r="D553" s="274" t="s">
        <v>2695</v>
      </c>
      <c r="E553" s="189" t="s">
        <v>3486</v>
      </c>
      <c r="F553" s="189" t="s">
        <v>2052</v>
      </c>
      <c r="G553" s="189" t="s">
        <v>2051</v>
      </c>
      <c r="H553" s="231" t="str">
        <f t="shared" si="22"/>
        <v>фото</v>
      </c>
      <c r="I553" s="171" t="s">
        <v>2714</v>
      </c>
      <c r="J553" s="172" t="s">
        <v>247</v>
      </c>
      <c r="K553" s="142">
        <v>5</v>
      </c>
      <c r="L553" s="440">
        <v>423.94</v>
      </c>
      <c r="M553" s="187">
        <v>1</v>
      </c>
      <c r="N553" s="173"/>
      <c r="O553" s="174">
        <f t="shared" si="23"/>
        <v>0</v>
      </c>
      <c r="P553" s="175">
        <v>4607109926550</v>
      </c>
      <c r="Q553" s="153"/>
      <c r="R553" s="326" t="s">
        <v>3835</v>
      </c>
      <c r="T553" s="204"/>
    </row>
    <row r="554" spans="1:20" ht="28.5" customHeight="1" x14ac:dyDescent="0.2">
      <c r="A554" s="165">
        <v>539</v>
      </c>
      <c r="B554" s="154">
        <v>12066</v>
      </c>
      <c r="C554" s="300" t="s">
        <v>5265</v>
      </c>
      <c r="D554" s="274" t="s">
        <v>2695</v>
      </c>
      <c r="E554" s="344" t="s">
        <v>3486</v>
      </c>
      <c r="F554" s="344" t="s">
        <v>5326</v>
      </c>
      <c r="G554" s="344" t="s">
        <v>5391</v>
      </c>
      <c r="H554" s="231" t="str">
        <f t="shared" si="22"/>
        <v>фото</v>
      </c>
      <c r="I554" s="171" t="s">
        <v>7852</v>
      </c>
      <c r="J554" s="172" t="s">
        <v>248</v>
      </c>
      <c r="K554" s="142">
        <v>5</v>
      </c>
      <c r="L554" s="440">
        <v>390.72</v>
      </c>
      <c r="M554" s="187">
        <v>1</v>
      </c>
      <c r="N554" s="173"/>
      <c r="O554" s="174">
        <f t="shared" si="23"/>
        <v>0</v>
      </c>
      <c r="P554" s="175">
        <v>4607109958148</v>
      </c>
      <c r="Q554" s="153" t="s">
        <v>5493</v>
      </c>
      <c r="R554" s="326" t="s">
        <v>3835</v>
      </c>
      <c r="T554" s="204"/>
    </row>
    <row r="555" spans="1:20" ht="36" x14ac:dyDescent="0.2">
      <c r="A555" s="165">
        <v>540</v>
      </c>
      <c r="B555" s="154">
        <v>3986</v>
      </c>
      <c r="C555" s="300" t="s">
        <v>5266</v>
      </c>
      <c r="D555" s="274" t="s">
        <v>2695</v>
      </c>
      <c r="E555" s="189" t="s">
        <v>3486</v>
      </c>
      <c r="F555" s="189" t="s">
        <v>5327</v>
      </c>
      <c r="G555" s="189" t="s">
        <v>5392</v>
      </c>
      <c r="H555" s="231" t="str">
        <f t="shared" si="22"/>
        <v>фото</v>
      </c>
      <c r="I555" s="171" t="s">
        <v>5457</v>
      </c>
      <c r="J555" s="172" t="s">
        <v>247</v>
      </c>
      <c r="K555" s="142">
        <v>5</v>
      </c>
      <c r="L555" s="440">
        <v>439.45000000000005</v>
      </c>
      <c r="M555" s="187">
        <v>1</v>
      </c>
      <c r="N555" s="173"/>
      <c r="O555" s="174">
        <f t="shared" si="23"/>
        <v>0</v>
      </c>
      <c r="P555" s="175">
        <v>4607109965825</v>
      </c>
      <c r="Q555" s="153"/>
      <c r="R555" s="326" t="s">
        <v>3835</v>
      </c>
      <c r="T555" s="204"/>
    </row>
    <row r="556" spans="1:20" ht="36" x14ac:dyDescent="0.2">
      <c r="A556" s="165">
        <v>541</v>
      </c>
      <c r="B556" s="154">
        <v>5361</v>
      </c>
      <c r="C556" s="300" t="s">
        <v>5267</v>
      </c>
      <c r="D556" s="274" t="s">
        <v>2695</v>
      </c>
      <c r="E556" s="189" t="s">
        <v>3486</v>
      </c>
      <c r="F556" s="189" t="s">
        <v>5328</v>
      </c>
      <c r="G556" s="189" t="s">
        <v>5393</v>
      </c>
      <c r="H556" s="231" t="str">
        <f t="shared" si="22"/>
        <v>фото</v>
      </c>
      <c r="I556" s="171" t="s">
        <v>5458</v>
      </c>
      <c r="J556" s="172" t="s">
        <v>8</v>
      </c>
      <c r="K556" s="142">
        <v>5</v>
      </c>
      <c r="L556" s="440">
        <v>488.18000000000006</v>
      </c>
      <c r="M556" s="187">
        <v>1</v>
      </c>
      <c r="N556" s="173"/>
      <c r="O556" s="174">
        <f t="shared" si="23"/>
        <v>0</v>
      </c>
      <c r="P556" s="175">
        <v>4607109937624</v>
      </c>
      <c r="Q556" s="153" t="s">
        <v>4718</v>
      </c>
      <c r="R556" s="326" t="s">
        <v>3835</v>
      </c>
      <c r="T556" s="204"/>
    </row>
    <row r="557" spans="1:20" ht="36" x14ac:dyDescent="0.2">
      <c r="A557" s="165">
        <v>542</v>
      </c>
      <c r="B557" s="154">
        <v>233</v>
      </c>
      <c r="C557" s="300" t="s">
        <v>7868</v>
      </c>
      <c r="D557" s="274" t="s">
        <v>2695</v>
      </c>
      <c r="E557" s="189" t="s">
        <v>3486</v>
      </c>
      <c r="F557" s="189" t="s">
        <v>7858</v>
      </c>
      <c r="G557" s="189" t="s">
        <v>7853</v>
      </c>
      <c r="H557" s="231" t="str">
        <f t="shared" si="22"/>
        <v>фото</v>
      </c>
      <c r="I557" s="171" t="s">
        <v>7863</v>
      </c>
      <c r="J557" s="172" t="s">
        <v>247</v>
      </c>
      <c r="K557" s="142">
        <v>5</v>
      </c>
      <c r="L557" s="440">
        <v>367.95000000000005</v>
      </c>
      <c r="M557" s="187">
        <v>1</v>
      </c>
      <c r="N557" s="173"/>
      <c r="O557" s="174">
        <f t="shared" si="23"/>
        <v>0</v>
      </c>
      <c r="P557" s="175">
        <v>4607109960943</v>
      </c>
      <c r="Q557" s="153"/>
      <c r="R557" s="326" t="s">
        <v>3835</v>
      </c>
      <c r="T557" s="204"/>
    </row>
    <row r="558" spans="1:20" ht="33.6" customHeight="1" x14ac:dyDescent="0.2">
      <c r="A558" s="165">
        <v>543</v>
      </c>
      <c r="B558" s="154">
        <v>3766</v>
      </c>
      <c r="C558" s="300" t="s">
        <v>3543</v>
      </c>
      <c r="D558" s="274" t="s">
        <v>2695</v>
      </c>
      <c r="E558" s="189" t="s">
        <v>3486</v>
      </c>
      <c r="F558" s="189" t="s">
        <v>3544</v>
      </c>
      <c r="G558" s="189" t="s">
        <v>3545</v>
      </c>
      <c r="H558" s="231" t="str">
        <f t="shared" si="22"/>
        <v>фото</v>
      </c>
      <c r="I558" s="171" t="s">
        <v>3546</v>
      </c>
      <c r="J558" s="172" t="s">
        <v>247</v>
      </c>
      <c r="K558" s="142">
        <v>5</v>
      </c>
      <c r="L558" s="440">
        <v>434.28000000000003</v>
      </c>
      <c r="M558" s="187">
        <v>1</v>
      </c>
      <c r="N558" s="173"/>
      <c r="O558" s="174">
        <f t="shared" si="23"/>
        <v>0</v>
      </c>
      <c r="P558" s="175">
        <v>4607109979846</v>
      </c>
      <c r="Q558" s="153"/>
      <c r="R558" s="326" t="s">
        <v>3835</v>
      </c>
      <c r="T558" s="204"/>
    </row>
    <row r="559" spans="1:20" ht="36.4" customHeight="1" x14ac:dyDescent="0.2">
      <c r="A559" s="165">
        <v>544</v>
      </c>
      <c r="B559" s="154">
        <v>3767</v>
      </c>
      <c r="C559" s="300" t="s">
        <v>2339</v>
      </c>
      <c r="D559" s="274" t="s">
        <v>2695</v>
      </c>
      <c r="E559" s="189" t="s">
        <v>3486</v>
      </c>
      <c r="F559" s="189" t="s">
        <v>2341</v>
      </c>
      <c r="G559" s="189" t="s">
        <v>2340</v>
      </c>
      <c r="H559" s="231" t="str">
        <f t="shared" si="22"/>
        <v>фото</v>
      </c>
      <c r="I559" s="171" t="s">
        <v>2712</v>
      </c>
      <c r="J559" s="172" t="s">
        <v>247</v>
      </c>
      <c r="K559" s="142">
        <v>5</v>
      </c>
      <c r="L559" s="440">
        <v>390.72</v>
      </c>
      <c r="M559" s="187">
        <v>1</v>
      </c>
      <c r="N559" s="173"/>
      <c r="O559" s="174">
        <f t="shared" si="23"/>
        <v>0</v>
      </c>
      <c r="P559" s="175">
        <v>4607109979853</v>
      </c>
      <c r="Q559" s="153"/>
      <c r="R559" s="326" t="s">
        <v>3835</v>
      </c>
      <c r="T559" s="204"/>
    </row>
    <row r="560" spans="1:20" ht="32.85" customHeight="1" x14ac:dyDescent="0.2">
      <c r="A560" s="165">
        <v>545</v>
      </c>
      <c r="B560" s="154">
        <v>3576</v>
      </c>
      <c r="C560" s="300" t="s">
        <v>5507</v>
      </c>
      <c r="D560" s="274" t="s">
        <v>2695</v>
      </c>
      <c r="E560" s="189" t="s">
        <v>3486</v>
      </c>
      <c r="F560" s="189" t="s">
        <v>7859</v>
      </c>
      <c r="G560" s="189" t="s">
        <v>7854</v>
      </c>
      <c r="H560" s="231" t="str">
        <f t="shared" si="22"/>
        <v>фото</v>
      </c>
      <c r="I560" s="171" t="s">
        <v>7864</v>
      </c>
      <c r="J560" s="172" t="s">
        <v>247</v>
      </c>
      <c r="K560" s="142">
        <v>5</v>
      </c>
      <c r="L560" s="440">
        <v>528.55000000000007</v>
      </c>
      <c r="M560" s="187">
        <v>1</v>
      </c>
      <c r="N560" s="173"/>
      <c r="O560" s="174">
        <f t="shared" si="23"/>
        <v>0</v>
      </c>
      <c r="P560" s="175">
        <v>4607109929810</v>
      </c>
      <c r="Q560" s="153"/>
      <c r="R560" s="326" t="s">
        <v>3835</v>
      </c>
      <c r="T560" s="204"/>
    </row>
    <row r="561" spans="1:20" ht="24" x14ac:dyDescent="0.2">
      <c r="A561" s="165">
        <v>546</v>
      </c>
      <c r="B561" s="154">
        <v>7118</v>
      </c>
      <c r="C561" s="300" t="s">
        <v>2336</v>
      </c>
      <c r="D561" s="274" t="s">
        <v>2695</v>
      </c>
      <c r="E561" s="189" t="s">
        <v>3486</v>
      </c>
      <c r="F561" s="189" t="s">
        <v>2338</v>
      </c>
      <c r="G561" s="189" t="s">
        <v>2337</v>
      </c>
      <c r="H561" s="231" t="str">
        <f t="shared" si="22"/>
        <v>фото</v>
      </c>
      <c r="I561" s="171" t="s">
        <v>2794</v>
      </c>
      <c r="J561" s="172" t="s">
        <v>8</v>
      </c>
      <c r="K561" s="142">
        <v>5</v>
      </c>
      <c r="L561" s="440">
        <v>425.92</v>
      </c>
      <c r="M561" s="187">
        <v>1</v>
      </c>
      <c r="N561" s="173"/>
      <c r="O561" s="174">
        <f t="shared" si="23"/>
        <v>0</v>
      </c>
      <c r="P561" s="175">
        <v>4607109947623</v>
      </c>
      <c r="Q561" s="153"/>
      <c r="R561" s="326" t="s">
        <v>3835</v>
      </c>
      <c r="T561" s="204"/>
    </row>
    <row r="562" spans="1:20" ht="36" x14ac:dyDescent="0.2">
      <c r="A562" s="165">
        <v>547</v>
      </c>
      <c r="B562" s="154">
        <v>231</v>
      </c>
      <c r="C562" s="300" t="s">
        <v>851</v>
      </c>
      <c r="D562" s="274" t="s">
        <v>2695</v>
      </c>
      <c r="E562" s="189" t="s">
        <v>3486</v>
      </c>
      <c r="F562" s="189" t="s">
        <v>821</v>
      </c>
      <c r="G562" s="189" t="s">
        <v>820</v>
      </c>
      <c r="H562" s="231" t="str">
        <f t="shared" si="22"/>
        <v>фото</v>
      </c>
      <c r="I562" s="171" t="s">
        <v>2704</v>
      </c>
      <c r="J562" s="172" t="s">
        <v>247</v>
      </c>
      <c r="K562" s="142">
        <v>5</v>
      </c>
      <c r="L562" s="440">
        <v>353.43000000000006</v>
      </c>
      <c r="M562" s="187">
        <v>1</v>
      </c>
      <c r="N562" s="173"/>
      <c r="O562" s="174">
        <f t="shared" si="23"/>
        <v>0</v>
      </c>
      <c r="P562" s="175">
        <v>4607109960929</v>
      </c>
      <c r="Q562" s="153"/>
      <c r="R562" s="326" t="s">
        <v>3835</v>
      </c>
      <c r="T562" s="204"/>
    </row>
    <row r="563" spans="1:20" ht="26.45" customHeight="1" x14ac:dyDescent="0.2">
      <c r="A563" s="165">
        <v>548</v>
      </c>
      <c r="B563" s="154">
        <v>2795</v>
      </c>
      <c r="C563" s="300" t="s">
        <v>853</v>
      </c>
      <c r="D563" s="274" t="s">
        <v>2695</v>
      </c>
      <c r="E563" s="189" t="s">
        <v>3486</v>
      </c>
      <c r="F563" s="189" t="s">
        <v>172</v>
      </c>
      <c r="G563" s="189" t="s">
        <v>173</v>
      </c>
      <c r="H563" s="231" t="str">
        <f t="shared" si="22"/>
        <v>фото</v>
      </c>
      <c r="I563" s="171" t="s">
        <v>2709</v>
      </c>
      <c r="J563" s="172" t="s">
        <v>247</v>
      </c>
      <c r="K563" s="142">
        <v>5</v>
      </c>
      <c r="L563" s="440">
        <v>388.63000000000005</v>
      </c>
      <c r="M563" s="187">
        <v>1</v>
      </c>
      <c r="N563" s="173"/>
      <c r="O563" s="174">
        <f t="shared" si="23"/>
        <v>0</v>
      </c>
      <c r="P563" s="175">
        <v>4607109961568</v>
      </c>
      <c r="Q563" s="153"/>
      <c r="R563" s="326" t="s">
        <v>3835</v>
      </c>
      <c r="T563" s="204"/>
    </row>
    <row r="564" spans="1:20" ht="24" x14ac:dyDescent="0.2">
      <c r="A564" s="165">
        <v>549</v>
      </c>
      <c r="B564" s="154">
        <v>1463</v>
      </c>
      <c r="C564" s="300" t="s">
        <v>852</v>
      </c>
      <c r="D564" s="274" t="s">
        <v>2695</v>
      </c>
      <c r="E564" s="189" t="s">
        <v>3486</v>
      </c>
      <c r="F564" s="189" t="s">
        <v>174</v>
      </c>
      <c r="G564" s="189" t="s">
        <v>175</v>
      </c>
      <c r="H564" s="231" t="str">
        <f t="shared" si="22"/>
        <v>фото</v>
      </c>
      <c r="I564" s="171" t="s">
        <v>2708</v>
      </c>
      <c r="J564" s="172" t="s">
        <v>247</v>
      </c>
      <c r="K564" s="142">
        <v>5</v>
      </c>
      <c r="L564" s="440">
        <v>353.43000000000006</v>
      </c>
      <c r="M564" s="187">
        <v>1</v>
      </c>
      <c r="N564" s="173"/>
      <c r="O564" s="174">
        <f t="shared" si="23"/>
        <v>0</v>
      </c>
      <c r="P564" s="175">
        <v>4607109964088</v>
      </c>
      <c r="Q564" s="153"/>
      <c r="R564" s="326" t="s">
        <v>3835</v>
      </c>
      <c r="T564" s="204"/>
    </row>
    <row r="565" spans="1:20" ht="36" x14ac:dyDescent="0.2">
      <c r="A565" s="165">
        <v>550</v>
      </c>
      <c r="B565" s="154">
        <v>239</v>
      </c>
      <c r="C565" s="300" t="s">
        <v>854</v>
      </c>
      <c r="D565" s="274" t="s">
        <v>2695</v>
      </c>
      <c r="E565" s="189" t="s">
        <v>3486</v>
      </c>
      <c r="F565" s="189" t="s">
        <v>1710</v>
      </c>
      <c r="G565" s="189" t="s">
        <v>1709</v>
      </c>
      <c r="H565" s="231" t="str">
        <f t="shared" si="22"/>
        <v>фото</v>
      </c>
      <c r="I565" s="171" t="s">
        <v>2710</v>
      </c>
      <c r="J565" s="172" t="s">
        <v>247</v>
      </c>
      <c r="K565" s="142">
        <v>7</v>
      </c>
      <c r="L565" s="440">
        <v>487.08000000000004</v>
      </c>
      <c r="M565" s="187">
        <v>1</v>
      </c>
      <c r="N565" s="173"/>
      <c r="O565" s="174">
        <f t="shared" si="23"/>
        <v>0</v>
      </c>
      <c r="P565" s="175">
        <v>4607109961001</v>
      </c>
      <c r="Q565" s="153"/>
      <c r="R565" s="326" t="s">
        <v>3835</v>
      </c>
      <c r="T565" s="204"/>
    </row>
    <row r="566" spans="1:20" ht="24" x14ac:dyDescent="0.2">
      <c r="A566" s="165">
        <v>551</v>
      </c>
      <c r="B566" s="154">
        <v>240</v>
      </c>
      <c r="C566" s="300" t="s">
        <v>3716</v>
      </c>
      <c r="D566" s="274" t="s">
        <v>2695</v>
      </c>
      <c r="E566" s="189" t="s">
        <v>3486</v>
      </c>
      <c r="F566" s="189" t="s">
        <v>3717</v>
      </c>
      <c r="G566" s="189" t="s">
        <v>3718</v>
      </c>
      <c r="H566" s="231" t="str">
        <f t="shared" si="22"/>
        <v>фото</v>
      </c>
      <c r="I566" s="171" t="s">
        <v>3719</v>
      </c>
      <c r="J566" s="172" t="s">
        <v>247</v>
      </c>
      <c r="K566" s="142">
        <v>3</v>
      </c>
      <c r="L566" s="440">
        <v>359.59000000000003</v>
      </c>
      <c r="M566" s="187">
        <v>1</v>
      </c>
      <c r="N566" s="173"/>
      <c r="O566" s="174">
        <f t="shared" si="23"/>
        <v>0</v>
      </c>
      <c r="P566" s="175">
        <v>4607109961018</v>
      </c>
      <c r="Q566" s="153"/>
      <c r="R566" s="326" t="s">
        <v>3835</v>
      </c>
      <c r="T566" s="204"/>
    </row>
    <row r="567" spans="1:20" ht="24" x14ac:dyDescent="0.2">
      <c r="A567" s="165">
        <v>552</v>
      </c>
      <c r="B567" s="154">
        <v>3900</v>
      </c>
      <c r="C567" s="300" t="s">
        <v>3720</v>
      </c>
      <c r="D567" s="274" t="s">
        <v>2695</v>
      </c>
      <c r="E567" s="189" t="s">
        <v>3486</v>
      </c>
      <c r="F567" s="189" t="s">
        <v>3721</v>
      </c>
      <c r="G567" s="189" t="s">
        <v>3722</v>
      </c>
      <c r="H567" s="231" t="str">
        <f t="shared" si="22"/>
        <v>фото</v>
      </c>
      <c r="I567" s="171" t="s">
        <v>3723</v>
      </c>
      <c r="J567" s="172" t="s">
        <v>247</v>
      </c>
      <c r="K567" s="142">
        <v>5</v>
      </c>
      <c r="L567" s="440">
        <v>367.95000000000005</v>
      </c>
      <c r="M567" s="187">
        <v>1</v>
      </c>
      <c r="N567" s="173"/>
      <c r="O567" s="174">
        <f t="shared" si="23"/>
        <v>0</v>
      </c>
      <c r="P567" s="175">
        <v>4607109929674</v>
      </c>
      <c r="Q567" s="153"/>
      <c r="R567" s="326" t="s">
        <v>3835</v>
      </c>
      <c r="T567" s="204"/>
    </row>
    <row r="568" spans="1:20" ht="36" x14ac:dyDescent="0.2">
      <c r="A568" s="165">
        <v>553</v>
      </c>
      <c r="B568" s="154">
        <v>244</v>
      </c>
      <c r="C568" s="300" t="s">
        <v>3724</v>
      </c>
      <c r="D568" s="274" t="s">
        <v>2695</v>
      </c>
      <c r="E568" s="189" t="s">
        <v>3486</v>
      </c>
      <c r="F568" s="189" t="s">
        <v>3725</v>
      </c>
      <c r="G568" s="189" t="s">
        <v>3726</v>
      </c>
      <c r="H568" s="231" t="str">
        <f t="shared" si="22"/>
        <v>фото</v>
      </c>
      <c r="I568" s="171" t="s">
        <v>3727</v>
      </c>
      <c r="J568" s="172" t="s">
        <v>247</v>
      </c>
      <c r="K568" s="142">
        <v>5</v>
      </c>
      <c r="L568" s="440">
        <v>409.42</v>
      </c>
      <c r="M568" s="187">
        <v>1</v>
      </c>
      <c r="N568" s="173"/>
      <c r="O568" s="174">
        <f t="shared" si="23"/>
        <v>0</v>
      </c>
      <c r="P568" s="175">
        <v>4607109961056</v>
      </c>
      <c r="Q568" s="153"/>
      <c r="R568" s="326" t="s">
        <v>3835</v>
      </c>
      <c r="T568" s="204"/>
    </row>
    <row r="569" spans="1:20" ht="15.75" x14ac:dyDescent="0.2">
      <c r="A569" s="165">
        <v>554</v>
      </c>
      <c r="B569" s="154">
        <v>2801</v>
      </c>
      <c r="C569" s="300" t="s">
        <v>5268</v>
      </c>
      <c r="D569" s="274" t="s">
        <v>2695</v>
      </c>
      <c r="E569" s="189" t="s">
        <v>3486</v>
      </c>
      <c r="F569" s="189" t="s">
        <v>5329</v>
      </c>
      <c r="G569" s="189" t="s">
        <v>5394</v>
      </c>
      <c r="H569" s="231" t="str">
        <f t="shared" si="22"/>
        <v>фото</v>
      </c>
      <c r="I569" s="171" t="s">
        <v>5459</v>
      </c>
      <c r="J569" s="172" t="s">
        <v>247</v>
      </c>
      <c r="K569" s="142">
        <v>5</v>
      </c>
      <c r="L569" s="440">
        <v>388.63000000000005</v>
      </c>
      <c r="M569" s="187">
        <v>1</v>
      </c>
      <c r="N569" s="173"/>
      <c r="O569" s="174">
        <f t="shared" si="23"/>
        <v>0</v>
      </c>
      <c r="P569" s="175">
        <v>4607109960295</v>
      </c>
      <c r="Q569" s="153"/>
      <c r="R569" s="326" t="s">
        <v>3835</v>
      </c>
      <c r="T569" s="204"/>
    </row>
    <row r="570" spans="1:20" ht="36" x14ac:dyDescent="0.2">
      <c r="A570" s="165">
        <v>555</v>
      </c>
      <c r="B570" s="154">
        <v>459</v>
      </c>
      <c r="C570" s="300" t="s">
        <v>5269</v>
      </c>
      <c r="D570" s="274" t="s">
        <v>2695</v>
      </c>
      <c r="E570" s="189" t="s">
        <v>3486</v>
      </c>
      <c r="F570" s="189" t="s">
        <v>5330</v>
      </c>
      <c r="G570" s="189" t="s">
        <v>5395</v>
      </c>
      <c r="H570" s="231" t="str">
        <f t="shared" si="22"/>
        <v>фото</v>
      </c>
      <c r="I570" s="171" t="s">
        <v>5460</v>
      </c>
      <c r="J570" s="172" t="s">
        <v>247</v>
      </c>
      <c r="K570" s="142">
        <v>3</v>
      </c>
      <c r="L570" s="440">
        <v>362.01000000000005</v>
      </c>
      <c r="M570" s="187">
        <v>1</v>
      </c>
      <c r="N570" s="173"/>
      <c r="O570" s="174">
        <f t="shared" si="23"/>
        <v>0</v>
      </c>
      <c r="P570" s="175">
        <v>4607109929919</v>
      </c>
      <c r="Q570" s="153"/>
      <c r="R570" s="326" t="s">
        <v>3835</v>
      </c>
      <c r="T570" s="204"/>
    </row>
    <row r="571" spans="1:20" ht="24" x14ac:dyDescent="0.2">
      <c r="A571" s="165">
        <v>556</v>
      </c>
      <c r="B571" s="154">
        <v>246</v>
      </c>
      <c r="C571" s="300" t="s">
        <v>855</v>
      </c>
      <c r="D571" s="274" t="s">
        <v>2695</v>
      </c>
      <c r="E571" s="189" t="s">
        <v>3486</v>
      </c>
      <c r="F571" s="189" t="s">
        <v>176</v>
      </c>
      <c r="G571" s="189" t="s">
        <v>177</v>
      </c>
      <c r="H571" s="231" t="str">
        <f t="shared" si="22"/>
        <v>фото</v>
      </c>
      <c r="I571" s="171" t="s">
        <v>2711</v>
      </c>
      <c r="J571" s="172" t="s">
        <v>247</v>
      </c>
      <c r="K571" s="142">
        <v>5</v>
      </c>
      <c r="L571" s="440">
        <v>383.46000000000004</v>
      </c>
      <c r="M571" s="187">
        <v>1</v>
      </c>
      <c r="N571" s="173"/>
      <c r="O571" s="174">
        <f t="shared" si="23"/>
        <v>0</v>
      </c>
      <c r="P571" s="175">
        <v>4607109961070</v>
      </c>
      <c r="Q571" s="153"/>
      <c r="R571" s="326" t="s">
        <v>3835</v>
      </c>
      <c r="T571" s="204"/>
    </row>
    <row r="572" spans="1:20" ht="24.2" customHeight="1" x14ac:dyDescent="0.2">
      <c r="A572" s="165">
        <v>557</v>
      </c>
      <c r="B572" s="154">
        <v>5756</v>
      </c>
      <c r="C572" s="300" t="s">
        <v>7869</v>
      </c>
      <c r="D572" s="274" t="s">
        <v>2695</v>
      </c>
      <c r="E572" s="189" t="s">
        <v>3486</v>
      </c>
      <c r="F572" s="189" t="s">
        <v>7860</v>
      </c>
      <c r="G572" s="189" t="s">
        <v>7855</v>
      </c>
      <c r="H572" s="231" t="str">
        <f t="shared" si="22"/>
        <v>фото</v>
      </c>
      <c r="I572" s="171" t="s">
        <v>7865</v>
      </c>
      <c r="J572" s="172" t="s">
        <v>247</v>
      </c>
      <c r="K572" s="142">
        <v>5</v>
      </c>
      <c r="L572" s="440">
        <v>486.09000000000003</v>
      </c>
      <c r="M572" s="187">
        <v>1</v>
      </c>
      <c r="N572" s="173"/>
      <c r="O572" s="174">
        <f t="shared" si="23"/>
        <v>0</v>
      </c>
      <c r="P572" s="175">
        <v>4607109931424</v>
      </c>
      <c r="Q572" s="153"/>
      <c r="R572" s="326" t="s">
        <v>3835</v>
      </c>
      <c r="T572" s="204"/>
    </row>
    <row r="573" spans="1:20" ht="48" x14ac:dyDescent="0.2">
      <c r="A573" s="165">
        <v>558</v>
      </c>
      <c r="B573" s="154">
        <v>16514</v>
      </c>
      <c r="C573" s="300" t="s">
        <v>3728</v>
      </c>
      <c r="D573" s="274" t="s">
        <v>2695</v>
      </c>
      <c r="E573" s="189" t="s">
        <v>3486</v>
      </c>
      <c r="F573" s="189" t="s">
        <v>3729</v>
      </c>
      <c r="G573" s="189" t="s">
        <v>3730</v>
      </c>
      <c r="H573" s="231" t="str">
        <f t="shared" si="22"/>
        <v>фото</v>
      </c>
      <c r="I573" s="171" t="s">
        <v>3731</v>
      </c>
      <c r="J573" s="172" t="s">
        <v>247</v>
      </c>
      <c r="K573" s="142">
        <v>5</v>
      </c>
      <c r="L573" s="440">
        <v>362.78000000000003</v>
      </c>
      <c r="M573" s="187">
        <v>1</v>
      </c>
      <c r="N573" s="173"/>
      <c r="O573" s="174">
        <f t="shared" si="23"/>
        <v>0</v>
      </c>
      <c r="P573" s="175">
        <v>4607109912744</v>
      </c>
      <c r="Q573" s="153"/>
      <c r="R573" s="326" t="s">
        <v>3835</v>
      </c>
      <c r="T573" s="204"/>
    </row>
    <row r="574" spans="1:20" ht="36" x14ac:dyDescent="0.2">
      <c r="A574" s="165">
        <v>559</v>
      </c>
      <c r="B574" s="154">
        <v>1511</v>
      </c>
      <c r="C574" s="300" t="s">
        <v>7870</v>
      </c>
      <c r="D574" s="274" t="s">
        <v>2695</v>
      </c>
      <c r="E574" s="189" t="s">
        <v>3486</v>
      </c>
      <c r="F574" s="189" t="s">
        <v>7861</v>
      </c>
      <c r="G574" s="189" t="s">
        <v>7856</v>
      </c>
      <c r="H574" s="231" t="str">
        <f t="shared" si="22"/>
        <v>фото</v>
      </c>
      <c r="I574" s="171" t="s">
        <v>7866</v>
      </c>
      <c r="J574" s="172" t="s">
        <v>247</v>
      </c>
      <c r="K574" s="142">
        <v>5</v>
      </c>
      <c r="L574" s="440">
        <v>451.88000000000005</v>
      </c>
      <c r="M574" s="187">
        <v>1</v>
      </c>
      <c r="N574" s="173"/>
      <c r="O574" s="174">
        <f t="shared" si="23"/>
        <v>0</v>
      </c>
      <c r="P574" s="175">
        <v>4607109964156</v>
      </c>
      <c r="Q574" s="153"/>
      <c r="R574" s="326" t="s">
        <v>3835</v>
      </c>
      <c r="T574" s="204"/>
    </row>
    <row r="575" spans="1:20" ht="48" x14ac:dyDescent="0.2">
      <c r="A575" s="165">
        <v>560</v>
      </c>
      <c r="B575" s="154">
        <v>3880</v>
      </c>
      <c r="C575" s="300" t="s">
        <v>7871</v>
      </c>
      <c r="D575" s="274" t="s">
        <v>2695</v>
      </c>
      <c r="E575" s="189" t="s">
        <v>3486</v>
      </c>
      <c r="F575" s="189" t="s">
        <v>7862</v>
      </c>
      <c r="G575" s="189" t="s">
        <v>7857</v>
      </c>
      <c r="H575" s="231" t="str">
        <f t="shared" si="22"/>
        <v>фото</v>
      </c>
      <c r="I575" s="171" t="s">
        <v>7867</v>
      </c>
      <c r="J575" s="172" t="s">
        <v>247</v>
      </c>
      <c r="K575" s="142">
        <v>5</v>
      </c>
      <c r="L575" s="440">
        <v>486.09000000000003</v>
      </c>
      <c r="M575" s="187">
        <v>1</v>
      </c>
      <c r="N575" s="173"/>
      <c r="O575" s="174">
        <f t="shared" si="23"/>
        <v>0</v>
      </c>
      <c r="P575" s="175">
        <v>4607109929636</v>
      </c>
      <c r="Q575" s="153"/>
      <c r="R575" s="326" t="s">
        <v>3835</v>
      </c>
      <c r="T575" s="204"/>
    </row>
    <row r="576" spans="1:20" ht="31.35" customHeight="1" x14ac:dyDescent="0.2">
      <c r="A576" s="165">
        <v>561</v>
      </c>
      <c r="B576" s="154">
        <v>3781</v>
      </c>
      <c r="C576" s="300" t="s">
        <v>5499</v>
      </c>
      <c r="D576" s="274" t="s">
        <v>2695</v>
      </c>
      <c r="E576" s="189" t="s">
        <v>3486</v>
      </c>
      <c r="F576" s="189" t="s">
        <v>5518</v>
      </c>
      <c r="G576" s="189" t="s">
        <v>5583</v>
      </c>
      <c r="H576" s="231" t="str">
        <f t="shared" si="22"/>
        <v>фото</v>
      </c>
      <c r="I576" s="171" t="s">
        <v>5652</v>
      </c>
      <c r="J576" s="172" t="s">
        <v>247</v>
      </c>
      <c r="K576" s="142">
        <v>5</v>
      </c>
      <c r="L576" s="440">
        <v>381.37</v>
      </c>
      <c r="M576" s="187">
        <v>1</v>
      </c>
      <c r="N576" s="173"/>
      <c r="O576" s="174">
        <f t="shared" si="23"/>
        <v>0</v>
      </c>
      <c r="P576" s="175">
        <v>4607109979990</v>
      </c>
      <c r="Q576" s="153"/>
      <c r="R576" s="326" t="s">
        <v>3835</v>
      </c>
      <c r="T576" s="204"/>
    </row>
    <row r="577" spans="1:20" ht="24" x14ac:dyDescent="0.2">
      <c r="A577" s="165">
        <v>562</v>
      </c>
      <c r="B577" s="154">
        <v>4280</v>
      </c>
      <c r="C577" s="300" t="s">
        <v>1902</v>
      </c>
      <c r="D577" s="274" t="s">
        <v>2695</v>
      </c>
      <c r="E577" s="189" t="s">
        <v>3486</v>
      </c>
      <c r="F577" s="189" t="s">
        <v>1904</v>
      </c>
      <c r="G577" s="189" t="s">
        <v>1903</v>
      </c>
      <c r="H577" s="231" t="str">
        <f t="shared" si="22"/>
        <v>фото</v>
      </c>
      <c r="I577" s="171" t="s">
        <v>2706</v>
      </c>
      <c r="J577" s="172" t="s">
        <v>8</v>
      </c>
      <c r="K577" s="142">
        <v>5</v>
      </c>
      <c r="L577" s="440">
        <v>367.95000000000005</v>
      </c>
      <c r="M577" s="187">
        <v>1</v>
      </c>
      <c r="N577" s="173"/>
      <c r="O577" s="174">
        <f t="shared" si="23"/>
        <v>0</v>
      </c>
      <c r="P577" s="175">
        <v>4607109929773</v>
      </c>
      <c r="Q577" s="153"/>
      <c r="R577" s="326" t="s">
        <v>3835</v>
      </c>
      <c r="T577" s="204"/>
    </row>
    <row r="578" spans="1:20" ht="24" x14ac:dyDescent="0.2">
      <c r="A578" s="165">
        <v>563</v>
      </c>
      <c r="B578" s="154">
        <v>13585</v>
      </c>
      <c r="C578" s="300" t="s">
        <v>2333</v>
      </c>
      <c r="D578" s="274" t="s">
        <v>2695</v>
      </c>
      <c r="E578" s="189" t="s">
        <v>3486</v>
      </c>
      <c r="F578" s="189" t="s">
        <v>2334</v>
      </c>
      <c r="G578" s="189" t="s">
        <v>3547</v>
      </c>
      <c r="H578" s="231" t="str">
        <f t="shared" si="22"/>
        <v>фото</v>
      </c>
      <c r="I578" s="171" t="s">
        <v>3548</v>
      </c>
      <c r="J578" s="172" t="s">
        <v>247</v>
      </c>
      <c r="K578" s="142">
        <v>5</v>
      </c>
      <c r="L578" s="440">
        <v>439.45000000000005</v>
      </c>
      <c r="M578" s="187">
        <v>1</v>
      </c>
      <c r="N578" s="173"/>
      <c r="O578" s="174">
        <f t="shared" si="23"/>
        <v>0</v>
      </c>
      <c r="P578" s="175">
        <v>4607109919910</v>
      </c>
      <c r="Q578" s="153"/>
      <c r="R578" s="326" t="s">
        <v>3835</v>
      </c>
      <c r="T578" s="204"/>
    </row>
    <row r="579" spans="1:20" ht="24" x14ac:dyDescent="0.2">
      <c r="A579" s="165">
        <v>564</v>
      </c>
      <c r="B579" s="154">
        <v>7059</v>
      </c>
      <c r="C579" s="300" t="s">
        <v>3732</v>
      </c>
      <c r="D579" s="274" t="s">
        <v>2695</v>
      </c>
      <c r="E579" s="189" t="s">
        <v>3486</v>
      </c>
      <c r="F579" s="189" t="s">
        <v>3733</v>
      </c>
      <c r="G579" s="189" t="s">
        <v>3734</v>
      </c>
      <c r="H579" s="231" t="str">
        <f t="shared" si="22"/>
        <v>фото</v>
      </c>
      <c r="I579" s="171" t="s">
        <v>3735</v>
      </c>
      <c r="J579" s="172" t="s">
        <v>247</v>
      </c>
      <c r="K579" s="142">
        <v>5</v>
      </c>
      <c r="L579" s="440">
        <v>362.78000000000003</v>
      </c>
      <c r="M579" s="187">
        <v>1</v>
      </c>
      <c r="N579" s="173"/>
      <c r="O579" s="174">
        <f t="shared" si="23"/>
        <v>0</v>
      </c>
      <c r="P579" s="175">
        <v>4607109947036</v>
      </c>
      <c r="Q579" s="153"/>
      <c r="R579" s="326" t="s">
        <v>3835</v>
      </c>
      <c r="T579" s="204"/>
    </row>
    <row r="580" spans="1:20" ht="24" x14ac:dyDescent="0.2">
      <c r="A580" s="165">
        <v>565</v>
      </c>
      <c r="B580" s="154">
        <v>4352</v>
      </c>
      <c r="C580" s="300" t="s">
        <v>1331</v>
      </c>
      <c r="D580" s="274" t="s">
        <v>2695</v>
      </c>
      <c r="E580" s="189" t="s">
        <v>3486</v>
      </c>
      <c r="F580" s="189" t="s">
        <v>1323</v>
      </c>
      <c r="G580" s="189" t="s">
        <v>1322</v>
      </c>
      <c r="H580" s="231" t="str">
        <f t="shared" si="22"/>
        <v>фото</v>
      </c>
      <c r="I580" s="171" t="s">
        <v>2703</v>
      </c>
      <c r="J580" s="172" t="s">
        <v>247</v>
      </c>
      <c r="K580" s="142">
        <v>5</v>
      </c>
      <c r="L580" s="440">
        <v>416.68000000000006</v>
      </c>
      <c r="M580" s="187">
        <v>1</v>
      </c>
      <c r="N580" s="173"/>
      <c r="O580" s="174">
        <f t="shared" si="23"/>
        <v>0</v>
      </c>
      <c r="P580" s="175">
        <v>4607109987735</v>
      </c>
      <c r="Q580" s="153"/>
      <c r="R580" s="326" t="s">
        <v>3835</v>
      </c>
      <c r="T580" s="204"/>
    </row>
    <row r="581" spans="1:20" ht="24" x14ac:dyDescent="0.2">
      <c r="A581" s="165">
        <v>566</v>
      </c>
      <c r="B581" s="154">
        <v>1534</v>
      </c>
      <c r="C581" s="300" t="s">
        <v>3136</v>
      </c>
      <c r="D581" s="274" t="s">
        <v>2695</v>
      </c>
      <c r="E581" s="189" t="s">
        <v>3486</v>
      </c>
      <c r="F581" s="189" t="s">
        <v>3094</v>
      </c>
      <c r="G581" s="189" t="s">
        <v>3071</v>
      </c>
      <c r="H581" s="231" t="str">
        <f t="shared" si="22"/>
        <v>фото</v>
      </c>
      <c r="I581" s="171" t="s">
        <v>3116</v>
      </c>
      <c r="J581" s="172" t="s">
        <v>247</v>
      </c>
      <c r="K581" s="142">
        <v>5</v>
      </c>
      <c r="L581" s="440">
        <v>416.68000000000006</v>
      </c>
      <c r="M581" s="187">
        <v>1</v>
      </c>
      <c r="N581" s="173"/>
      <c r="O581" s="174">
        <f t="shared" si="23"/>
        <v>0</v>
      </c>
      <c r="P581" s="175">
        <v>4607109964064</v>
      </c>
      <c r="Q581" s="153"/>
      <c r="R581" s="326" t="s">
        <v>3835</v>
      </c>
      <c r="T581" s="204"/>
    </row>
    <row r="582" spans="1:20" ht="24" x14ac:dyDescent="0.2">
      <c r="A582" s="165">
        <v>567</v>
      </c>
      <c r="B582" s="154">
        <v>16477</v>
      </c>
      <c r="C582" s="300" t="s">
        <v>2696</v>
      </c>
      <c r="D582" s="274" t="s">
        <v>2695</v>
      </c>
      <c r="E582" s="189" t="s">
        <v>3486</v>
      </c>
      <c r="F582" s="189" t="s">
        <v>2698</v>
      </c>
      <c r="G582" s="189" t="s">
        <v>2697</v>
      </c>
      <c r="H582" s="231" t="str">
        <f t="shared" si="22"/>
        <v>фото</v>
      </c>
      <c r="I582" s="171" t="s">
        <v>2699</v>
      </c>
      <c r="J582" s="172" t="s">
        <v>247</v>
      </c>
      <c r="K582" s="142">
        <v>5</v>
      </c>
      <c r="L582" s="440">
        <v>353.43000000000006</v>
      </c>
      <c r="M582" s="187">
        <v>1</v>
      </c>
      <c r="N582" s="173"/>
      <c r="O582" s="174">
        <f t="shared" si="23"/>
        <v>0</v>
      </c>
      <c r="P582" s="175">
        <v>4607109913116</v>
      </c>
      <c r="Q582" s="153"/>
      <c r="R582" s="326" t="s">
        <v>3835</v>
      </c>
      <c r="T582" s="204"/>
    </row>
    <row r="583" spans="1:20" ht="15" x14ac:dyDescent="0.2">
      <c r="A583" s="165">
        <v>568</v>
      </c>
      <c r="B583" s="279"/>
      <c r="C583" s="279"/>
      <c r="D583" s="269"/>
      <c r="E583" s="170" t="s">
        <v>4225</v>
      </c>
      <c r="F583" s="271"/>
      <c r="G583" s="332"/>
      <c r="H583" s="170"/>
      <c r="I583" s="170"/>
      <c r="J583" s="170"/>
      <c r="K583" s="170"/>
      <c r="L583" s="170"/>
      <c r="M583" s="170"/>
      <c r="N583" s="170"/>
      <c r="O583" s="170"/>
      <c r="P583" s="170"/>
      <c r="Q583" s="170"/>
      <c r="R583" s="326"/>
    </row>
    <row r="584" spans="1:20" ht="24" x14ac:dyDescent="0.2">
      <c r="A584" s="165">
        <v>569</v>
      </c>
      <c r="B584" s="154">
        <v>4299</v>
      </c>
      <c r="C584" s="300" t="s">
        <v>5500</v>
      </c>
      <c r="D584" s="274" t="s">
        <v>2715</v>
      </c>
      <c r="E584" s="189" t="s">
        <v>3486</v>
      </c>
      <c r="F584" s="189" t="s">
        <v>5519</v>
      </c>
      <c r="G584" s="189" t="s">
        <v>5584</v>
      </c>
      <c r="H584" s="231" t="str">
        <f t="shared" si="20"/>
        <v>фото</v>
      </c>
      <c r="I584" s="171" t="s">
        <v>5653</v>
      </c>
      <c r="J584" s="172" t="s">
        <v>248</v>
      </c>
      <c r="K584" s="142">
        <v>5</v>
      </c>
      <c r="L584" s="440">
        <v>433.18000000000006</v>
      </c>
      <c r="M584" s="187">
        <v>1</v>
      </c>
      <c r="N584" s="173"/>
      <c r="O584" s="174">
        <f t="shared" si="21"/>
        <v>0</v>
      </c>
      <c r="P584" s="175">
        <v>4607109929629</v>
      </c>
      <c r="Q584" s="153"/>
      <c r="R584" s="326" t="s">
        <v>3836</v>
      </c>
      <c r="T584" s="204"/>
    </row>
    <row r="585" spans="1:20" ht="15.75" x14ac:dyDescent="0.2">
      <c r="A585" s="165">
        <v>570</v>
      </c>
      <c r="B585" s="154">
        <v>3785</v>
      </c>
      <c r="C585" s="300" t="s">
        <v>1905</v>
      </c>
      <c r="D585" s="274" t="s">
        <v>2715</v>
      </c>
      <c r="E585" s="189" t="s">
        <v>3486</v>
      </c>
      <c r="F585" s="189" t="s">
        <v>1907</v>
      </c>
      <c r="G585" s="189" t="s">
        <v>1906</v>
      </c>
      <c r="H585" s="231" t="str">
        <f t="shared" si="20"/>
        <v>фото</v>
      </c>
      <c r="I585" s="171" t="s">
        <v>2716</v>
      </c>
      <c r="J585" s="172" t="s">
        <v>247</v>
      </c>
      <c r="K585" s="142">
        <v>3</v>
      </c>
      <c r="L585" s="440">
        <v>341.55</v>
      </c>
      <c r="M585" s="187">
        <v>1</v>
      </c>
      <c r="N585" s="173"/>
      <c r="O585" s="174">
        <f t="shared" si="21"/>
        <v>0</v>
      </c>
      <c r="P585" s="175">
        <v>4607109980033</v>
      </c>
      <c r="Q585" s="153"/>
      <c r="R585" s="326" t="s">
        <v>3836</v>
      </c>
      <c r="T585" s="204"/>
    </row>
    <row r="586" spans="1:20" ht="15" x14ac:dyDescent="0.2">
      <c r="A586" s="165">
        <v>571</v>
      </c>
      <c r="B586" s="279"/>
      <c r="C586" s="279"/>
      <c r="D586" s="269"/>
      <c r="E586" s="170" t="s">
        <v>3821</v>
      </c>
      <c r="F586" s="271"/>
      <c r="G586" s="332"/>
      <c r="H586" s="170"/>
      <c r="I586" s="170"/>
      <c r="J586" s="170"/>
      <c r="K586" s="170"/>
      <c r="L586" s="170"/>
      <c r="M586" s="170"/>
      <c r="N586" s="170"/>
      <c r="O586" s="170"/>
      <c r="P586" s="170"/>
      <c r="Q586" s="170"/>
      <c r="R586" s="326"/>
    </row>
    <row r="587" spans="1:20" ht="36" x14ac:dyDescent="0.2">
      <c r="A587" s="165">
        <v>572</v>
      </c>
      <c r="B587" s="154">
        <v>10667</v>
      </c>
      <c r="C587" s="300" t="s">
        <v>3961</v>
      </c>
      <c r="D587" s="274" t="s">
        <v>2679</v>
      </c>
      <c r="E587" s="189" t="s">
        <v>3486</v>
      </c>
      <c r="F587" s="189" t="s">
        <v>3974</v>
      </c>
      <c r="G587" s="189" t="s">
        <v>3991</v>
      </c>
      <c r="H587" s="231" t="str">
        <f t="shared" si="20"/>
        <v>фото</v>
      </c>
      <c r="I587" s="171" t="s">
        <v>4389</v>
      </c>
      <c r="J587" s="172" t="s">
        <v>247</v>
      </c>
      <c r="K587" s="142">
        <v>5</v>
      </c>
      <c r="L587" s="440">
        <v>579.37000000000012</v>
      </c>
      <c r="M587" s="187">
        <v>1</v>
      </c>
      <c r="N587" s="173"/>
      <c r="O587" s="174">
        <f t="shared" si="21"/>
        <v>0</v>
      </c>
      <c r="P587" s="175">
        <v>4607109926635</v>
      </c>
      <c r="Q587" s="153"/>
      <c r="R587" s="326" t="s">
        <v>3834</v>
      </c>
      <c r="T587" s="204"/>
    </row>
    <row r="588" spans="1:20" ht="36" x14ac:dyDescent="0.2">
      <c r="A588" s="165">
        <v>573</v>
      </c>
      <c r="B588" s="154">
        <v>10666</v>
      </c>
      <c r="C588" s="300" t="s">
        <v>3678</v>
      </c>
      <c r="D588" s="274" t="s">
        <v>2679</v>
      </c>
      <c r="E588" s="189" t="s">
        <v>3486</v>
      </c>
      <c r="F588" s="189" t="s">
        <v>3679</v>
      </c>
      <c r="G588" s="189" t="s">
        <v>3680</v>
      </c>
      <c r="H588" s="231" t="str">
        <f t="shared" si="20"/>
        <v>фото</v>
      </c>
      <c r="I588" s="171" t="s">
        <v>3681</v>
      </c>
      <c r="J588" s="172" t="s">
        <v>247</v>
      </c>
      <c r="K588" s="142">
        <v>5</v>
      </c>
      <c r="L588" s="440">
        <v>579.37000000000012</v>
      </c>
      <c r="M588" s="187">
        <v>1</v>
      </c>
      <c r="N588" s="173"/>
      <c r="O588" s="174">
        <f t="shared" si="21"/>
        <v>0</v>
      </c>
      <c r="P588" s="175">
        <v>4607109926642</v>
      </c>
      <c r="Q588" s="153"/>
      <c r="R588" s="326" t="s">
        <v>3834</v>
      </c>
      <c r="T588" s="204"/>
    </row>
    <row r="589" spans="1:20" ht="24" x14ac:dyDescent="0.2">
      <c r="A589" s="165">
        <v>574</v>
      </c>
      <c r="B589" s="154">
        <v>10668</v>
      </c>
      <c r="C589" s="300" t="s">
        <v>3682</v>
      </c>
      <c r="D589" s="274" t="s">
        <v>2679</v>
      </c>
      <c r="E589" s="189" t="s">
        <v>3486</v>
      </c>
      <c r="F589" s="189" t="s">
        <v>3683</v>
      </c>
      <c r="G589" s="189" t="s">
        <v>3684</v>
      </c>
      <c r="H589" s="231" t="str">
        <f t="shared" si="20"/>
        <v>фото</v>
      </c>
      <c r="I589" s="171" t="s">
        <v>3685</v>
      </c>
      <c r="J589" s="172" t="s">
        <v>247</v>
      </c>
      <c r="K589" s="142">
        <v>5</v>
      </c>
      <c r="L589" s="440">
        <v>579.37000000000012</v>
      </c>
      <c r="M589" s="187">
        <v>1</v>
      </c>
      <c r="N589" s="173"/>
      <c r="O589" s="174">
        <f t="shared" si="21"/>
        <v>0</v>
      </c>
      <c r="P589" s="175">
        <v>4607109926628</v>
      </c>
      <c r="Q589" s="153"/>
      <c r="R589" s="326" t="s">
        <v>3834</v>
      </c>
      <c r="T589" s="204"/>
    </row>
    <row r="590" spans="1:20" ht="24" x14ac:dyDescent="0.2">
      <c r="A590" s="165">
        <v>575</v>
      </c>
      <c r="B590" s="154">
        <v>13576</v>
      </c>
      <c r="C590" s="300" t="s">
        <v>3962</v>
      </c>
      <c r="D590" s="274" t="s">
        <v>2679</v>
      </c>
      <c r="E590" s="189" t="s">
        <v>3486</v>
      </c>
      <c r="F590" s="189" t="s">
        <v>3975</v>
      </c>
      <c r="G590" s="189" t="s">
        <v>3992</v>
      </c>
      <c r="H590" s="231" t="str">
        <f t="shared" si="20"/>
        <v>фото</v>
      </c>
      <c r="I590" s="171" t="s">
        <v>4008</v>
      </c>
      <c r="J590" s="172" t="s">
        <v>247</v>
      </c>
      <c r="K590" s="142">
        <v>5</v>
      </c>
      <c r="L590" s="440">
        <v>579.37000000000012</v>
      </c>
      <c r="M590" s="187">
        <v>1</v>
      </c>
      <c r="N590" s="173"/>
      <c r="O590" s="174">
        <f t="shared" si="21"/>
        <v>0</v>
      </c>
      <c r="P590" s="175">
        <v>4607109920008</v>
      </c>
      <c r="Q590" s="153"/>
      <c r="R590" s="326" t="s">
        <v>3834</v>
      </c>
      <c r="T590" s="204"/>
    </row>
    <row r="591" spans="1:20" ht="36" x14ac:dyDescent="0.2">
      <c r="A591" s="165">
        <v>576</v>
      </c>
      <c r="B591" s="154">
        <v>10671</v>
      </c>
      <c r="C591" s="300" t="s">
        <v>3686</v>
      </c>
      <c r="D591" s="274" t="s">
        <v>2679</v>
      </c>
      <c r="E591" s="189" t="s">
        <v>3486</v>
      </c>
      <c r="F591" s="189" t="s">
        <v>3687</v>
      </c>
      <c r="G591" s="189" t="s">
        <v>3688</v>
      </c>
      <c r="H591" s="231" t="str">
        <f t="shared" si="20"/>
        <v>фото</v>
      </c>
      <c r="I591" s="171" t="s">
        <v>3689</v>
      </c>
      <c r="J591" s="172" t="s">
        <v>247</v>
      </c>
      <c r="K591" s="142">
        <v>5</v>
      </c>
      <c r="L591" s="440">
        <v>579.37000000000012</v>
      </c>
      <c r="M591" s="187">
        <v>1</v>
      </c>
      <c r="N591" s="173"/>
      <c r="O591" s="174">
        <f t="shared" si="21"/>
        <v>0</v>
      </c>
      <c r="P591" s="175">
        <v>4607109926598</v>
      </c>
      <c r="Q591" s="153"/>
      <c r="R591" s="326" t="s">
        <v>3834</v>
      </c>
      <c r="T591" s="204"/>
    </row>
    <row r="592" spans="1:20" ht="36" x14ac:dyDescent="0.2">
      <c r="A592" s="165">
        <v>577</v>
      </c>
      <c r="B592" s="154">
        <v>10669</v>
      </c>
      <c r="C592" s="300" t="s">
        <v>3562</v>
      </c>
      <c r="D592" s="274" t="s">
        <v>2679</v>
      </c>
      <c r="E592" s="189" t="s">
        <v>3486</v>
      </c>
      <c r="F592" s="189" t="s">
        <v>3690</v>
      </c>
      <c r="G592" s="189" t="s">
        <v>3691</v>
      </c>
      <c r="H592" s="231" t="str">
        <f t="shared" si="20"/>
        <v>фото</v>
      </c>
      <c r="I592" s="171" t="s">
        <v>3563</v>
      </c>
      <c r="J592" s="172" t="s">
        <v>247</v>
      </c>
      <c r="K592" s="142">
        <v>5</v>
      </c>
      <c r="L592" s="440">
        <v>579.37000000000012</v>
      </c>
      <c r="M592" s="187">
        <v>1</v>
      </c>
      <c r="N592" s="173"/>
      <c r="O592" s="174">
        <f t="shared" si="21"/>
        <v>0</v>
      </c>
      <c r="P592" s="175">
        <v>4607109926611</v>
      </c>
      <c r="Q592" s="153"/>
      <c r="R592" s="326" t="s">
        <v>3834</v>
      </c>
      <c r="T592" s="204"/>
    </row>
    <row r="593" spans="1:20" ht="15" x14ac:dyDescent="0.2">
      <c r="A593" s="165">
        <v>578</v>
      </c>
      <c r="B593" s="279"/>
      <c r="C593" s="279"/>
      <c r="D593" s="269"/>
      <c r="E593" s="170" t="s">
        <v>3812</v>
      </c>
      <c r="F593" s="271"/>
      <c r="G593" s="332"/>
      <c r="H593" s="170"/>
      <c r="I593" s="170"/>
      <c r="J593" s="170"/>
      <c r="K593" s="170"/>
      <c r="L593" s="170"/>
      <c r="M593" s="170"/>
      <c r="N593" s="170"/>
      <c r="O593" s="170"/>
      <c r="P593" s="170"/>
      <c r="Q593" s="170"/>
      <c r="R593" s="326"/>
    </row>
    <row r="594" spans="1:20" ht="15.75" x14ac:dyDescent="0.2">
      <c r="A594" s="165">
        <v>579</v>
      </c>
      <c r="B594" s="154">
        <v>13578</v>
      </c>
      <c r="C594" s="300" t="s">
        <v>2324</v>
      </c>
      <c r="D594" s="274" t="s">
        <v>2679</v>
      </c>
      <c r="E594" s="189" t="s">
        <v>3486</v>
      </c>
      <c r="F594" s="189" t="s">
        <v>2326</v>
      </c>
      <c r="G594" s="189" t="s">
        <v>2325</v>
      </c>
      <c r="H594" s="231" t="str">
        <f t="shared" si="20"/>
        <v>фото</v>
      </c>
      <c r="I594" s="171" t="s">
        <v>2693</v>
      </c>
      <c r="J594" s="172" t="s">
        <v>247</v>
      </c>
      <c r="K594" s="142">
        <v>3</v>
      </c>
      <c r="L594" s="440">
        <v>309.21000000000004</v>
      </c>
      <c r="M594" s="187">
        <v>1</v>
      </c>
      <c r="N594" s="173"/>
      <c r="O594" s="174">
        <f t="shared" si="21"/>
        <v>0</v>
      </c>
      <c r="P594" s="175">
        <v>4607109919989</v>
      </c>
      <c r="Q594" s="153"/>
      <c r="R594" s="326" t="s">
        <v>3834</v>
      </c>
      <c r="T594" s="204"/>
    </row>
    <row r="595" spans="1:20" ht="24" x14ac:dyDescent="0.2">
      <c r="A595" s="165">
        <v>580</v>
      </c>
      <c r="B595" s="154">
        <v>6439</v>
      </c>
      <c r="C595" s="300" t="s">
        <v>2681</v>
      </c>
      <c r="D595" s="274" t="s">
        <v>2679</v>
      </c>
      <c r="E595" s="189" t="s">
        <v>3486</v>
      </c>
      <c r="F595" s="189" t="s">
        <v>2683</v>
      </c>
      <c r="G595" s="189" t="s">
        <v>2682</v>
      </c>
      <c r="H595" s="231" t="str">
        <f t="shared" si="20"/>
        <v>фото</v>
      </c>
      <c r="I595" s="171" t="s">
        <v>2684</v>
      </c>
      <c r="J595" s="172" t="s">
        <v>247</v>
      </c>
      <c r="K595" s="142">
        <v>5</v>
      </c>
      <c r="L595" s="440">
        <v>536.91000000000008</v>
      </c>
      <c r="M595" s="187">
        <v>1</v>
      </c>
      <c r="N595" s="173"/>
      <c r="O595" s="174">
        <f t="shared" si="21"/>
        <v>0</v>
      </c>
      <c r="P595" s="175">
        <v>4607109931615</v>
      </c>
      <c r="Q595" s="153"/>
      <c r="R595" s="326" t="s">
        <v>3834</v>
      </c>
      <c r="T595" s="204"/>
    </row>
    <row r="596" spans="1:20" ht="36" x14ac:dyDescent="0.2">
      <c r="A596" s="165">
        <v>581</v>
      </c>
      <c r="B596" s="154">
        <v>6307</v>
      </c>
      <c r="C596" s="300" t="s">
        <v>3692</v>
      </c>
      <c r="D596" s="274" t="s">
        <v>2679</v>
      </c>
      <c r="E596" s="189" t="s">
        <v>3486</v>
      </c>
      <c r="F596" s="189" t="s">
        <v>3693</v>
      </c>
      <c r="G596" s="189" t="s">
        <v>3694</v>
      </c>
      <c r="H596" s="231" t="str">
        <f t="shared" si="20"/>
        <v>фото</v>
      </c>
      <c r="I596" s="171" t="s">
        <v>3695</v>
      </c>
      <c r="J596" s="172" t="s">
        <v>247</v>
      </c>
      <c r="K596" s="142">
        <v>5</v>
      </c>
      <c r="L596" s="440">
        <v>536.91000000000008</v>
      </c>
      <c r="M596" s="187">
        <v>1</v>
      </c>
      <c r="N596" s="173"/>
      <c r="O596" s="174">
        <f t="shared" si="21"/>
        <v>0</v>
      </c>
      <c r="P596" s="175">
        <v>4607109930038</v>
      </c>
      <c r="Q596" s="153"/>
      <c r="R596" s="326" t="s">
        <v>3834</v>
      </c>
      <c r="T596" s="204"/>
    </row>
    <row r="597" spans="1:20" ht="30" x14ac:dyDescent="0.2">
      <c r="A597" s="165">
        <v>582</v>
      </c>
      <c r="B597" s="154">
        <v>3824</v>
      </c>
      <c r="C597" s="300" t="s">
        <v>3946</v>
      </c>
      <c r="D597" s="274" t="s">
        <v>2679</v>
      </c>
      <c r="E597" s="189" t="s">
        <v>3486</v>
      </c>
      <c r="F597" s="189" t="s">
        <v>3899</v>
      </c>
      <c r="G597" s="189" t="s">
        <v>3915</v>
      </c>
      <c r="H597" s="231" t="str">
        <f t="shared" si="20"/>
        <v>фото</v>
      </c>
      <c r="I597" s="171" t="s">
        <v>3930</v>
      </c>
      <c r="J597" s="172" t="s">
        <v>247</v>
      </c>
      <c r="K597" s="142">
        <v>5</v>
      </c>
      <c r="L597" s="440">
        <v>536.91000000000008</v>
      </c>
      <c r="M597" s="187">
        <v>1</v>
      </c>
      <c r="N597" s="173"/>
      <c r="O597" s="174">
        <f t="shared" si="21"/>
        <v>0</v>
      </c>
      <c r="P597" s="175">
        <v>4607109930021</v>
      </c>
      <c r="Q597" s="153"/>
      <c r="R597" s="326" t="s">
        <v>3834</v>
      </c>
      <c r="T597" s="204"/>
    </row>
    <row r="598" spans="1:20" ht="48" x14ac:dyDescent="0.2">
      <c r="A598" s="165">
        <v>583</v>
      </c>
      <c r="B598" s="154">
        <v>7013</v>
      </c>
      <c r="C598" s="300" t="s">
        <v>3696</v>
      </c>
      <c r="D598" s="274" t="s">
        <v>2679</v>
      </c>
      <c r="E598" s="189" t="s">
        <v>3486</v>
      </c>
      <c r="F598" s="189" t="s">
        <v>3697</v>
      </c>
      <c r="G598" s="189" t="s">
        <v>3698</v>
      </c>
      <c r="H598" s="231" t="str">
        <f t="shared" si="20"/>
        <v>фото</v>
      </c>
      <c r="I598" s="171" t="s">
        <v>3699</v>
      </c>
      <c r="J598" s="172" t="s">
        <v>247</v>
      </c>
      <c r="K598" s="142">
        <v>5</v>
      </c>
      <c r="L598" s="440">
        <v>536.91000000000008</v>
      </c>
      <c r="M598" s="187">
        <v>1</v>
      </c>
      <c r="N598" s="173"/>
      <c r="O598" s="174">
        <f t="shared" si="21"/>
        <v>0</v>
      </c>
      <c r="P598" s="175">
        <v>4607109929865</v>
      </c>
      <c r="Q598" s="153"/>
      <c r="R598" s="326" t="s">
        <v>3834</v>
      </c>
      <c r="T598" s="204"/>
    </row>
    <row r="599" spans="1:20" ht="36" x14ac:dyDescent="0.2">
      <c r="A599" s="165">
        <v>584</v>
      </c>
      <c r="B599" s="154">
        <v>3553</v>
      </c>
      <c r="C599" s="300" t="s">
        <v>5270</v>
      </c>
      <c r="D599" s="274" t="s">
        <v>2679</v>
      </c>
      <c r="E599" s="189" t="s">
        <v>3486</v>
      </c>
      <c r="F599" s="189" t="s">
        <v>5331</v>
      </c>
      <c r="G599" s="189" t="s">
        <v>5396</v>
      </c>
      <c r="H599" s="231" t="str">
        <f t="shared" si="20"/>
        <v>фото</v>
      </c>
      <c r="I599" s="171" t="s">
        <v>5461</v>
      </c>
      <c r="J599" s="172" t="s">
        <v>247</v>
      </c>
      <c r="K599" s="142">
        <v>5</v>
      </c>
      <c r="L599" s="440">
        <v>548.24</v>
      </c>
      <c r="M599" s="187">
        <v>1</v>
      </c>
      <c r="N599" s="173"/>
      <c r="O599" s="174">
        <f t="shared" si="21"/>
        <v>0</v>
      </c>
      <c r="P599" s="175">
        <v>4607109926512</v>
      </c>
      <c r="Q599" s="153" t="s">
        <v>4718</v>
      </c>
      <c r="R599" s="326" t="s">
        <v>3834</v>
      </c>
      <c r="T599" s="204"/>
    </row>
    <row r="600" spans="1:20" ht="36" x14ac:dyDescent="0.2">
      <c r="A600" s="165">
        <v>585</v>
      </c>
      <c r="B600" s="154">
        <v>7127</v>
      </c>
      <c r="C600" s="300" t="s">
        <v>2685</v>
      </c>
      <c r="D600" s="274" t="s">
        <v>2679</v>
      </c>
      <c r="E600" s="189" t="s">
        <v>3486</v>
      </c>
      <c r="F600" s="189" t="s">
        <v>2687</v>
      </c>
      <c r="G600" s="189" t="s">
        <v>2686</v>
      </c>
      <c r="H600" s="231" t="str">
        <f t="shared" si="20"/>
        <v>фото</v>
      </c>
      <c r="I600" s="171" t="s">
        <v>2688</v>
      </c>
      <c r="J600" s="172" t="s">
        <v>247</v>
      </c>
      <c r="K600" s="142">
        <v>5</v>
      </c>
      <c r="L600" s="440">
        <v>536.91000000000008</v>
      </c>
      <c r="M600" s="187">
        <v>1</v>
      </c>
      <c r="N600" s="173"/>
      <c r="O600" s="174">
        <f t="shared" si="21"/>
        <v>0</v>
      </c>
      <c r="P600" s="175">
        <v>4607109947715</v>
      </c>
      <c r="Q600" s="153"/>
      <c r="R600" s="326" t="s">
        <v>3834</v>
      </c>
      <c r="T600" s="204"/>
    </row>
    <row r="601" spans="1:20" ht="24" x14ac:dyDescent="0.2">
      <c r="A601" s="165">
        <v>586</v>
      </c>
      <c r="B601" s="154">
        <v>10673</v>
      </c>
      <c r="C601" s="300" t="s">
        <v>3947</v>
      </c>
      <c r="D601" s="274" t="s">
        <v>2679</v>
      </c>
      <c r="E601" s="189" t="s">
        <v>3486</v>
      </c>
      <c r="F601" s="189" t="s">
        <v>3900</v>
      </c>
      <c r="G601" s="189" t="s">
        <v>3916</v>
      </c>
      <c r="H601" s="231" t="str">
        <f t="shared" si="20"/>
        <v>фото</v>
      </c>
      <c r="I601" s="171" t="s">
        <v>3931</v>
      </c>
      <c r="J601" s="172" t="s">
        <v>247</v>
      </c>
      <c r="K601" s="142">
        <v>5</v>
      </c>
      <c r="L601" s="440">
        <v>536.91000000000008</v>
      </c>
      <c r="M601" s="187">
        <v>1</v>
      </c>
      <c r="N601" s="173"/>
      <c r="O601" s="174">
        <f t="shared" si="21"/>
        <v>0</v>
      </c>
      <c r="P601" s="175">
        <v>4607109926574</v>
      </c>
      <c r="Q601" s="153"/>
      <c r="R601" s="326" t="s">
        <v>3834</v>
      </c>
      <c r="T601" s="204"/>
    </row>
    <row r="602" spans="1:20" ht="24" x14ac:dyDescent="0.2">
      <c r="A602" s="165">
        <v>587</v>
      </c>
      <c r="B602" s="154">
        <v>7129</v>
      </c>
      <c r="C602" s="300" t="s">
        <v>3948</v>
      </c>
      <c r="D602" s="274" t="s">
        <v>2679</v>
      </c>
      <c r="E602" s="189" t="s">
        <v>3486</v>
      </c>
      <c r="F602" s="189" t="s">
        <v>3901</v>
      </c>
      <c r="G602" s="189" t="s">
        <v>3917</v>
      </c>
      <c r="H602" s="231" t="str">
        <f t="shared" si="20"/>
        <v>фото</v>
      </c>
      <c r="I602" s="171" t="s">
        <v>3932</v>
      </c>
      <c r="J602" s="172" t="s">
        <v>247</v>
      </c>
      <c r="K602" s="142">
        <v>5</v>
      </c>
      <c r="L602" s="440">
        <v>536.91000000000008</v>
      </c>
      <c r="M602" s="187">
        <v>1</v>
      </c>
      <c r="N602" s="173"/>
      <c r="O602" s="174">
        <f t="shared" si="21"/>
        <v>0</v>
      </c>
      <c r="P602" s="175">
        <v>4607109947739</v>
      </c>
      <c r="Q602" s="153"/>
      <c r="R602" s="326" t="s">
        <v>3834</v>
      </c>
      <c r="T602" s="204"/>
    </row>
    <row r="603" spans="1:20" ht="36" x14ac:dyDescent="0.2">
      <c r="A603" s="165">
        <v>588</v>
      </c>
      <c r="B603" s="154">
        <v>4335</v>
      </c>
      <c r="C603" s="300" t="s">
        <v>5271</v>
      </c>
      <c r="D603" s="274" t="s">
        <v>2679</v>
      </c>
      <c r="E603" s="189" t="s">
        <v>3486</v>
      </c>
      <c r="F603" s="189" t="s">
        <v>5332</v>
      </c>
      <c r="G603" s="189" t="s">
        <v>5397</v>
      </c>
      <c r="H603" s="231" t="str">
        <f t="shared" si="20"/>
        <v>фото</v>
      </c>
      <c r="I603" s="171" t="s">
        <v>5462</v>
      </c>
      <c r="J603" s="172" t="s">
        <v>247</v>
      </c>
      <c r="K603" s="142">
        <v>5</v>
      </c>
      <c r="L603" s="440">
        <v>536.91000000000008</v>
      </c>
      <c r="M603" s="187">
        <v>1</v>
      </c>
      <c r="N603" s="173"/>
      <c r="O603" s="174">
        <f t="shared" si="21"/>
        <v>0</v>
      </c>
      <c r="P603" s="175">
        <v>4607105142855</v>
      </c>
      <c r="Q603" s="153" t="s">
        <v>4718</v>
      </c>
      <c r="R603" s="326" t="s">
        <v>3834</v>
      </c>
      <c r="T603" s="204"/>
    </row>
    <row r="604" spans="1:20" ht="24" x14ac:dyDescent="0.2">
      <c r="A604" s="165">
        <v>589</v>
      </c>
      <c r="B604" s="154">
        <v>3552</v>
      </c>
      <c r="C604" s="300" t="s">
        <v>2689</v>
      </c>
      <c r="D604" s="274" t="s">
        <v>2679</v>
      </c>
      <c r="E604" s="189" t="s">
        <v>3486</v>
      </c>
      <c r="F604" s="189" t="s">
        <v>2691</v>
      </c>
      <c r="G604" s="189" t="s">
        <v>2690</v>
      </c>
      <c r="H604" s="231" t="str">
        <f t="shared" si="20"/>
        <v>фото</v>
      </c>
      <c r="I604" s="171" t="s">
        <v>2692</v>
      </c>
      <c r="J604" s="172" t="s">
        <v>247</v>
      </c>
      <c r="K604" s="142">
        <v>5</v>
      </c>
      <c r="L604" s="440">
        <v>536.91000000000008</v>
      </c>
      <c r="M604" s="187">
        <v>1</v>
      </c>
      <c r="N604" s="173"/>
      <c r="O604" s="174">
        <f t="shared" si="21"/>
        <v>0</v>
      </c>
      <c r="P604" s="175">
        <v>4607109929926</v>
      </c>
      <c r="Q604" s="153"/>
      <c r="R604" s="326" t="s">
        <v>3834</v>
      </c>
      <c r="T604" s="204"/>
    </row>
    <row r="605" spans="1:20" ht="24" x14ac:dyDescent="0.2">
      <c r="A605" s="165">
        <v>590</v>
      </c>
      <c r="B605" s="154">
        <v>11581</v>
      </c>
      <c r="C605" s="300" t="s">
        <v>4232</v>
      </c>
      <c r="D605" s="274" t="s">
        <v>2679</v>
      </c>
      <c r="E605" s="189" t="s">
        <v>3486</v>
      </c>
      <c r="F605" s="189" t="s">
        <v>4246</v>
      </c>
      <c r="G605" s="189" t="s">
        <v>4261</v>
      </c>
      <c r="H605" s="231" t="str">
        <f t="shared" si="20"/>
        <v>фото</v>
      </c>
      <c r="I605" s="171" t="s">
        <v>4280</v>
      </c>
      <c r="J605" s="172" t="s">
        <v>247</v>
      </c>
      <c r="K605" s="142">
        <v>5</v>
      </c>
      <c r="L605" s="440">
        <v>536.91000000000008</v>
      </c>
      <c r="M605" s="187">
        <v>1</v>
      </c>
      <c r="N605" s="173"/>
      <c r="O605" s="174">
        <f t="shared" si="21"/>
        <v>0</v>
      </c>
      <c r="P605" s="175">
        <v>4607109979549</v>
      </c>
      <c r="Q605" s="153" t="s">
        <v>3953</v>
      </c>
      <c r="R605" s="326" t="s">
        <v>3834</v>
      </c>
      <c r="T605" s="204"/>
    </row>
    <row r="606" spans="1:20" ht="36" x14ac:dyDescent="0.2">
      <c r="A606" s="165">
        <v>591</v>
      </c>
      <c r="B606" s="154">
        <v>2147</v>
      </c>
      <c r="C606" s="300" t="s">
        <v>5272</v>
      </c>
      <c r="D606" s="274" t="s">
        <v>2679</v>
      </c>
      <c r="E606" s="189" t="s">
        <v>3486</v>
      </c>
      <c r="F606" s="189" t="s">
        <v>5333</v>
      </c>
      <c r="G606" s="189" t="s">
        <v>5398</v>
      </c>
      <c r="H606" s="231" t="str">
        <f t="shared" si="20"/>
        <v>фото</v>
      </c>
      <c r="I606" s="171" t="s">
        <v>5463</v>
      </c>
      <c r="J606" s="172" t="s">
        <v>247</v>
      </c>
      <c r="K606" s="142">
        <v>5</v>
      </c>
      <c r="L606" s="440">
        <v>536.91000000000008</v>
      </c>
      <c r="M606" s="187">
        <v>1</v>
      </c>
      <c r="N606" s="173"/>
      <c r="O606" s="174">
        <f t="shared" si="21"/>
        <v>0</v>
      </c>
      <c r="P606" s="175">
        <v>4607109927557</v>
      </c>
      <c r="Q606" s="153" t="s">
        <v>3953</v>
      </c>
      <c r="R606" s="326" t="s">
        <v>3834</v>
      </c>
      <c r="T606" s="204"/>
    </row>
    <row r="607" spans="1:20" ht="24" x14ac:dyDescent="0.2">
      <c r="A607" s="165">
        <v>592</v>
      </c>
      <c r="B607" s="154">
        <v>14813</v>
      </c>
      <c r="C607" s="300" t="s">
        <v>5273</v>
      </c>
      <c r="D607" s="274" t="s">
        <v>2679</v>
      </c>
      <c r="E607" s="344" t="s">
        <v>3486</v>
      </c>
      <c r="F607" s="344" t="s">
        <v>5334</v>
      </c>
      <c r="G607" s="344" t="s">
        <v>5399</v>
      </c>
      <c r="H607" s="231" t="str">
        <f t="shared" si="20"/>
        <v>фото</v>
      </c>
      <c r="I607" s="171" t="s">
        <v>5464</v>
      </c>
      <c r="J607" s="172" t="s">
        <v>247</v>
      </c>
      <c r="K607" s="142">
        <v>5</v>
      </c>
      <c r="L607" s="440">
        <v>536.91000000000008</v>
      </c>
      <c r="M607" s="187">
        <v>1</v>
      </c>
      <c r="N607" s="173"/>
      <c r="O607" s="174">
        <f t="shared" si="21"/>
        <v>0</v>
      </c>
      <c r="P607" s="175">
        <v>4607109957271</v>
      </c>
      <c r="Q607" s="153" t="s">
        <v>5493</v>
      </c>
      <c r="R607" s="326" t="s">
        <v>3834</v>
      </c>
      <c r="T607" s="204"/>
    </row>
    <row r="608" spans="1:20" ht="36" x14ac:dyDescent="0.2">
      <c r="A608" s="165">
        <v>593</v>
      </c>
      <c r="B608" s="154">
        <v>2212</v>
      </c>
      <c r="C608" s="300" t="s">
        <v>3700</v>
      </c>
      <c r="D608" s="274" t="s">
        <v>2679</v>
      </c>
      <c r="E608" s="189" t="s">
        <v>3486</v>
      </c>
      <c r="F608" s="189" t="s">
        <v>3701</v>
      </c>
      <c r="G608" s="189" t="s">
        <v>3702</v>
      </c>
      <c r="H608" s="231" t="str">
        <f t="shared" si="20"/>
        <v>фото</v>
      </c>
      <c r="I608" s="171" t="s">
        <v>3703</v>
      </c>
      <c r="J608" s="172" t="s">
        <v>247</v>
      </c>
      <c r="K608" s="142">
        <v>5</v>
      </c>
      <c r="L608" s="440">
        <v>536.91000000000008</v>
      </c>
      <c r="M608" s="187">
        <v>1</v>
      </c>
      <c r="N608" s="173"/>
      <c r="O608" s="174">
        <f t="shared" si="21"/>
        <v>0</v>
      </c>
      <c r="P608" s="175">
        <v>4607109931646</v>
      </c>
      <c r="Q608" s="153"/>
      <c r="R608" s="326" t="s">
        <v>3834</v>
      </c>
      <c r="T608" s="204"/>
    </row>
    <row r="609" spans="1:20" ht="36" x14ac:dyDescent="0.2">
      <c r="A609" s="165">
        <v>594</v>
      </c>
      <c r="B609" s="154">
        <v>13579</v>
      </c>
      <c r="C609" s="300" t="s">
        <v>3704</v>
      </c>
      <c r="D609" s="274" t="s">
        <v>2679</v>
      </c>
      <c r="E609" s="189" t="s">
        <v>3486</v>
      </c>
      <c r="F609" s="189" t="s">
        <v>3705</v>
      </c>
      <c r="G609" s="189" t="s">
        <v>3706</v>
      </c>
      <c r="H609" s="231" t="str">
        <f t="shared" si="20"/>
        <v>фото</v>
      </c>
      <c r="I609" s="171" t="s">
        <v>3707</v>
      </c>
      <c r="J609" s="172" t="s">
        <v>247</v>
      </c>
      <c r="K609" s="142">
        <v>5</v>
      </c>
      <c r="L609" s="440">
        <v>536.91000000000008</v>
      </c>
      <c r="M609" s="187">
        <v>1</v>
      </c>
      <c r="N609" s="173"/>
      <c r="O609" s="174">
        <f t="shared" si="21"/>
        <v>0</v>
      </c>
      <c r="P609" s="175">
        <v>4607109919972</v>
      </c>
      <c r="Q609" s="153"/>
      <c r="R609" s="326" t="s">
        <v>3834</v>
      </c>
      <c r="T609" s="204"/>
    </row>
    <row r="610" spans="1:20" ht="36" x14ac:dyDescent="0.2">
      <c r="A610" s="165">
        <v>595</v>
      </c>
      <c r="B610" s="154">
        <v>2128</v>
      </c>
      <c r="C610" s="300" t="s">
        <v>3708</v>
      </c>
      <c r="D610" s="274" t="s">
        <v>2679</v>
      </c>
      <c r="E610" s="189" t="s">
        <v>3486</v>
      </c>
      <c r="F610" s="189" t="s">
        <v>3709</v>
      </c>
      <c r="G610" s="189" t="s">
        <v>3710</v>
      </c>
      <c r="H610" s="231" t="str">
        <f t="shared" ref="H610:H673" si="24">HYPERLINK("https://www.gardenbulbs.ru/images/Lilium_CL/thumbnails/"&amp;C610&amp;".jpg","фото")</f>
        <v>фото</v>
      </c>
      <c r="I610" s="171" t="s">
        <v>3711</v>
      </c>
      <c r="J610" s="172" t="s">
        <v>247</v>
      </c>
      <c r="K610" s="142">
        <v>5</v>
      </c>
      <c r="L610" s="440">
        <v>536.91000000000008</v>
      </c>
      <c r="M610" s="187">
        <v>1</v>
      </c>
      <c r="N610" s="173"/>
      <c r="O610" s="174">
        <f t="shared" ref="O610:O673" si="25">IF(ISERROR(L610*N610),0,L610*N610)</f>
        <v>0</v>
      </c>
      <c r="P610" s="175">
        <v>4607109962268</v>
      </c>
      <c r="Q610" s="153"/>
      <c r="R610" s="326" t="s">
        <v>3834</v>
      </c>
      <c r="T610" s="204"/>
    </row>
    <row r="611" spans="1:20" ht="36" x14ac:dyDescent="0.2">
      <c r="A611" s="165">
        <v>596</v>
      </c>
      <c r="B611" s="154">
        <v>4533</v>
      </c>
      <c r="C611" s="300" t="s">
        <v>5274</v>
      </c>
      <c r="D611" s="274" t="s">
        <v>2679</v>
      </c>
      <c r="E611" s="189" t="s">
        <v>3486</v>
      </c>
      <c r="F611" s="189" t="s">
        <v>5335</v>
      </c>
      <c r="G611" s="189" t="s">
        <v>5400</v>
      </c>
      <c r="H611" s="231" t="str">
        <f t="shared" si="24"/>
        <v>фото</v>
      </c>
      <c r="I611" s="171" t="s">
        <v>5465</v>
      </c>
      <c r="J611" s="172" t="s">
        <v>247</v>
      </c>
      <c r="K611" s="142">
        <v>5</v>
      </c>
      <c r="L611" s="440">
        <v>536.91000000000008</v>
      </c>
      <c r="M611" s="187">
        <v>1</v>
      </c>
      <c r="N611" s="173"/>
      <c r="O611" s="174">
        <f t="shared" si="25"/>
        <v>0</v>
      </c>
      <c r="P611" s="175">
        <v>4607109929896</v>
      </c>
      <c r="Q611" s="153"/>
      <c r="R611" s="326" t="s">
        <v>3834</v>
      </c>
      <c r="T611" s="204"/>
    </row>
    <row r="612" spans="1:20" ht="30" x14ac:dyDescent="0.2">
      <c r="A612" s="165">
        <v>597</v>
      </c>
      <c r="B612" s="154">
        <v>6446</v>
      </c>
      <c r="C612" s="300" t="s">
        <v>4233</v>
      </c>
      <c r="D612" s="274" t="s">
        <v>2679</v>
      </c>
      <c r="E612" s="189" t="s">
        <v>3486</v>
      </c>
      <c r="F612" s="189" t="s">
        <v>4247</v>
      </c>
      <c r="G612" s="189" t="s">
        <v>4262</v>
      </c>
      <c r="H612" s="231" t="str">
        <f t="shared" si="24"/>
        <v>фото</v>
      </c>
      <c r="I612" s="171" t="s">
        <v>4281</v>
      </c>
      <c r="J612" s="172" t="s">
        <v>247</v>
      </c>
      <c r="K612" s="142">
        <v>5</v>
      </c>
      <c r="L612" s="440">
        <v>536.91000000000008</v>
      </c>
      <c r="M612" s="187">
        <v>1</v>
      </c>
      <c r="N612" s="173"/>
      <c r="O612" s="174">
        <f t="shared" si="25"/>
        <v>0</v>
      </c>
      <c r="P612" s="175">
        <v>4607105145900</v>
      </c>
      <c r="Q612" s="153"/>
      <c r="R612" s="326" t="s">
        <v>3834</v>
      </c>
      <c r="T612" s="204"/>
    </row>
    <row r="613" spans="1:20" ht="36" x14ac:dyDescent="0.2">
      <c r="A613" s="165">
        <v>598</v>
      </c>
      <c r="B613" s="154">
        <v>11579</v>
      </c>
      <c r="C613" s="300" t="s">
        <v>3949</v>
      </c>
      <c r="D613" s="274" t="s">
        <v>2679</v>
      </c>
      <c r="E613" s="189" t="s">
        <v>3486</v>
      </c>
      <c r="F613" s="189" t="s">
        <v>3902</v>
      </c>
      <c r="G613" s="189" t="s">
        <v>3918</v>
      </c>
      <c r="H613" s="231" t="str">
        <f t="shared" si="24"/>
        <v>фото</v>
      </c>
      <c r="I613" s="171" t="s">
        <v>3933</v>
      </c>
      <c r="J613" s="172" t="s">
        <v>247</v>
      </c>
      <c r="K613" s="142">
        <v>5</v>
      </c>
      <c r="L613" s="440">
        <v>548.24</v>
      </c>
      <c r="M613" s="187">
        <v>1</v>
      </c>
      <c r="N613" s="173"/>
      <c r="O613" s="174">
        <f t="shared" si="25"/>
        <v>0</v>
      </c>
      <c r="P613" s="175">
        <v>4607109937716</v>
      </c>
      <c r="Q613" s="153" t="s">
        <v>3953</v>
      </c>
      <c r="R613" s="326" t="s">
        <v>3834</v>
      </c>
      <c r="T613" s="204"/>
    </row>
    <row r="614" spans="1:20" ht="36" x14ac:dyDescent="0.2">
      <c r="A614" s="165">
        <v>599</v>
      </c>
      <c r="B614" s="154">
        <v>4275</v>
      </c>
      <c r="C614" s="300" t="s">
        <v>5275</v>
      </c>
      <c r="D614" s="274" t="s">
        <v>2679</v>
      </c>
      <c r="E614" s="189" t="s">
        <v>3486</v>
      </c>
      <c r="F614" s="189" t="s">
        <v>5336</v>
      </c>
      <c r="G614" s="189" t="s">
        <v>5401</v>
      </c>
      <c r="H614" s="231" t="str">
        <f t="shared" si="24"/>
        <v>фото</v>
      </c>
      <c r="I614" s="171" t="s">
        <v>5466</v>
      </c>
      <c r="J614" s="172" t="s">
        <v>247</v>
      </c>
      <c r="K614" s="142">
        <v>5</v>
      </c>
      <c r="L614" s="440">
        <v>536.91000000000008</v>
      </c>
      <c r="M614" s="187">
        <v>1</v>
      </c>
      <c r="N614" s="173"/>
      <c r="O614" s="174">
        <f t="shared" si="25"/>
        <v>0</v>
      </c>
      <c r="P614" s="175">
        <v>4607109929872</v>
      </c>
      <c r="Q614" s="153"/>
      <c r="R614" s="326" t="s">
        <v>3834</v>
      </c>
      <c r="T614" s="204"/>
    </row>
    <row r="615" spans="1:20" ht="36" x14ac:dyDescent="0.2">
      <c r="A615" s="165">
        <v>600</v>
      </c>
      <c r="B615" s="154">
        <v>369</v>
      </c>
      <c r="C615" s="300" t="s">
        <v>3950</v>
      </c>
      <c r="D615" s="274" t="s">
        <v>2679</v>
      </c>
      <c r="E615" s="189" t="s">
        <v>3486</v>
      </c>
      <c r="F615" s="189" t="s">
        <v>3903</v>
      </c>
      <c r="G615" s="189" t="s">
        <v>3919</v>
      </c>
      <c r="H615" s="231" t="str">
        <f t="shared" si="24"/>
        <v>фото</v>
      </c>
      <c r="I615" s="171" t="s">
        <v>3934</v>
      </c>
      <c r="J615" s="172" t="s">
        <v>247</v>
      </c>
      <c r="K615" s="142">
        <v>5</v>
      </c>
      <c r="L615" s="440">
        <v>536.91000000000008</v>
      </c>
      <c r="M615" s="187">
        <v>1</v>
      </c>
      <c r="N615" s="173"/>
      <c r="O615" s="174">
        <f t="shared" si="25"/>
        <v>0</v>
      </c>
      <c r="P615" s="175">
        <v>4607109987902</v>
      </c>
      <c r="Q615" s="153"/>
      <c r="R615" s="326" t="s">
        <v>3834</v>
      </c>
      <c r="T615" s="204"/>
    </row>
    <row r="616" spans="1:20" ht="15" x14ac:dyDescent="0.2">
      <c r="A616" s="165">
        <v>601</v>
      </c>
      <c r="B616" s="279"/>
      <c r="C616" s="279"/>
      <c r="D616" s="269"/>
      <c r="E616" s="170" t="s">
        <v>3811</v>
      </c>
      <c r="F616" s="271"/>
      <c r="G616" s="332"/>
      <c r="H616" s="170"/>
      <c r="I616" s="170"/>
      <c r="J616" s="170"/>
      <c r="K616" s="170"/>
      <c r="L616" s="170"/>
      <c r="M616" s="170"/>
      <c r="N616" s="170"/>
      <c r="O616" s="170"/>
      <c r="P616" s="170"/>
      <c r="Q616" s="170"/>
      <c r="R616" s="326"/>
    </row>
    <row r="617" spans="1:20" ht="15.75" x14ac:dyDescent="0.2">
      <c r="A617" s="165">
        <v>602</v>
      </c>
      <c r="B617" s="154">
        <v>13570</v>
      </c>
      <c r="C617" s="300" t="s">
        <v>2323</v>
      </c>
      <c r="D617" s="274" t="s">
        <v>2679</v>
      </c>
      <c r="E617" s="189" t="s">
        <v>3486</v>
      </c>
      <c r="F617" s="189" t="s">
        <v>3053</v>
      </c>
      <c r="G617" s="189" t="s">
        <v>3049</v>
      </c>
      <c r="H617" s="231" t="str">
        <f t="shared" si="24"/>
        <v>фото</v>
      </c>
      <c r="I617" s="171" t="s">
        <v>2793</v>
      </c>
      <c r="J617" s="172" t="s">
        <v>247</v>
      </c>
      <c r="K617" s="142">
        <v>5</v>
      </c>
      <c r="L617" s="440">
        <v>502.70000000000005</v>
      </c>
      <c r="M617" s="187">
        <v>1</v>
      </c>
      <c r="N617" s="173"/>
      <c r="O617" s="174">
        <f t="shared" si="25"/>
        <v>0</v>
      </c>
      <c r="P617" s="175">
        <v>4607109920060</v>
      </c>
      <c r="Q617" s="153"/>
      <c r="R617" s="326" t="s">
        <v>3834</v>
      </c>
      <c r="T617" s="204"/>
    </row>
    <row r="618" spans="1:20" ht="24" x14ac:dyDescent="0.2">
      <c r="A618" s="165">
        <v>603</v>
      </c>
      <c r="B618" s="154">
        <v>10661</v>
      </c>
      <c r="C618" s="300" t="s">
        <v>2364</v>
      </c>
      <c r="D618" s="274" t="s">
        <v>2679</v>
      </c>
      <c r="E618" s="189" t="s">
        <v>3486</v>
      </c>
      <c r="F618" s="189" t="s">
        <v>5337</v>
      </c>
      <c r="G618" s="189" t="s">
        <v>5402</v>
      </c>
      <c r="H618" s="231" t="str">
        <f t="shared" si="24"/>
        <v>фото</v>
      </c>
      <c r="I618" s="171" t="s">
        <v>5467</v>
      </c>
      <c r="J618" s="172" t="s">
        <v>247</v>
      </c>
      <c r="K618" s="142">
        <v>5</v>
      </c>
      <c r="L618" s="440">
        <v>530.64</v>
      </c>
      <c r="M618" s="187">
        <v>1</v>
      </c>
      <c r="N618" s="173"/>
      <c r="O618" s="174">
        <f t="shared" si="25"/>
        <v>0</v>
      </c>
      <c r="P618" s="175">
        <v>4607109926697</v>
      </c>
      <c r="Q618" s="153"/>
      <c r="R618" s="326" t="s">
        <v>3834</v>
      </c>
      <c r="T618" s="204"/>
    </row>
    <row r="619" spans="1:20" ht="48" x14ac:dyDescent="0.2">
      <c r="A619" s="165">
        <v>604</v>
      </c>
      <c r="B619" s="154">
        <v>9529</v>
      </c>
      <c r="C619" s="300" t="s">
        <v>5276</v>
      </c>
      <c r="D619" s="274" t="s">
        <v>2679</v>
      </c>
      <c r="E619" s="344" t="s">
        <v>3486</v>
      </c>
      <c r="F619" s="344" t="s">
        <v>5338</v>
      </c>
      <c r="G619" s="344" t="s">
        <v>5403</v>
      </c>
      <c r="H619" s="231" t="str">
        <f t="shared" si="24"/>
        <v>фото</v>
      </c>
      <c r="I619" s="171" t="s">
        <v>5468</v>
      </c>
      <c r="J619" s="172" t="s">
        <v>248</v>
      </c>
      <c r="K619" s="142">
        <v>3</v>
      </c>
      <c r="L619" s="440">
        <v>461.56000000000006</v>
      </c>
      <c r="M619" s="187">
        <v>1</v>
      </c>
      <c r="N619" s="173"/>
      <c r="O619" s="174">
        <f t="shared" si="25"/>
        <v>0</v>
      </c>
      <c r="P619" s="175">
        <v>4607109954737</v>
      </c>
      <c r="Q619" s="153" t="s">
        <v>5493</v>
      </c>
      <c r="R619" s="326" t="s">
        <v>3834</v>
      </c>
      <c r="T619" s="204"/>
    </row>
    <row r="620" spans="1:20" ht="24" x14ac:dyDescent="0.2">
      <c r="A620" s="165">
        <v>605</v>
      </c>
      <c r="B620" s="154">
        <v>11588</v>
      </c>
      <c r="C620" s="300" t="s">
        <v>5277</v>
      </c>
      <c r="D620" s="274" t="s">
        <v>2679</v>
      </c>
      <c r="E620" s="189" t="s">
        <v>3486</v>
      </c>
      <c r="F620" s="189" t="s">
        <v>5339</v>
      </c>
      <c r="G620" s="189" t="s">
        <v>5404</v>
      </c>
      <c r="H620" s="231" t="str">
        <f t="shared" si="24"/>
        <v>фото</v>
      </c>
      <c r="I620" s="171" t="s">
        <v>5469</v>
      </c>
      <c r="J620" s="172" t="s">
        <v>8</v>
      </c>
      <c r="K620" s="142">
        <v>5</v>
      </c>
      <c r="L620" s="440">
        <v>495.44</v>
      </c>
      <c r="M620" s="187">
        <v>1</v>
      </c>
      <c r="N620" s="173"/>
      <c r="O620" s="174">
        <f t="shared" si="25"/>
        <v>0</v>
      </c>
      <c r="P620" s="175">
        <v>4607109946954</v>
      </c>
      <c r="Q620" s="153"/>
      <c r="R620" s="326" t="s">
        <v>3834</v>
      </c>
      <c r="T620" s="204"/>
    </row>
    <row r="621" spans="1:20" ht="15.75" x14ac:dyDescent="0.2">
      <c r="A621" s="165">
        <v>606</v>
      </c>
      <c r="B621" s="154">
        <v>10662</v>
      </c>
      <c r="C621" s="300" t="s">
        <v>3057</v>
      </c>
      <c r="D621" s="274" t="s">
        <v>2679</v>
      </c>
      <c r="E621" s="189" t="s">
        <v>3486</v>
      </c>
      <c r="F621" s="189" t="s">
        <v>3054</v>
      </c>
      <c r="G621" s="189" t="s">
        <v>3050</v>
      </c>
      <c r="H621" s="231" t="str">
        <f t="shared" si="24"/>
        <v>фото</v>
      </c>
      <c r="I621" s="171" t="s">
        <v>3047</v>
      </c>
      <c r="J621" s="172" t="s">
        <v>247</v>
      </c>
      <c r="K621" s="142">
        <v>5</v>
      </c>
      <c r="L621" s="440">
        <v>502.70000000000005</v>
      </c>
      <c r="M621" s="187">
        <v>1</v>
      </c>
      <c r="N621" s="173"/>
      <c r="O621" s="174">
        <f t="shared" si="25"/>
        <v>0</v>
      </c>
      <c r="P621" s="175">
        <v>4607109926680</v>
      </c>
      <c r="Q621" s="153"/>
      <c r="R621" s="326" t="s">
        <v>3834</v>
      </c>
      <c r="T621" s="204"/>
    </row>
    <row r="622" spans="1:20" ht="24" x14ac:dyDescent="0.2">
      <c r="A622" s="165">
        <v>607</v>
      </c>
      <c r="B622" s="154">
        <v>9414</v>
      </c>
      <c r="C622" s="300" t="s">
        <v>2061</v>
      </c>
      <c r="D622" s="274" t="s">
        <v>2679</v>
      </c>
      <c r="E622" s="189" t="s">
        <v>3486</v>
      </c>
      <c r="F622" s="189" t="s">
        <v>1638</v>
      </c>
      <c r="G622" s="189" t="s">
        <v>1639</v>
      </c>
      <c r="H622" s="231" t="str">
        <f t="shared" si="24"/>
        <v>фото</v>
      </c>
      <c r="I622" s="171" t="s">
        <v>2680</v>
      </c>
      <c r="J622" s="172" t="s">
        <v>247</v>
      </c>
      <c r="K622" s="142">
        <v>5</v>
      </c>
      <c r="L622" s="440">
        <v>488.18000000000006</v>
      </c>
      <c r="M622" s="187">
        <v>1</v>
      </c>
      <c r="N622" s="173"/>
      <c r="O622" s="174">
        <f t="shared" si="25"/>
        <v>0</v>
      </c>
      <c r="P622" s="175">
        <v>4607109969960</v>
      </c>
      <c r="Q622" s="153"/>
      <c r="R622" s="326" t="s">
        <v>3834</v>
      </c>
      <c r="T622" s="204"/>
    </row>
    <row r="623" spans="1:20" ht="36" x14ac:dyDescent="0.2">
      <c r="A623" s="165">
        <v>608</v>
      </c>
      <c r="B623" s="154">
        <v>3037</v>
      </c>
      <c r="C623" s="300" t="s">
        <v>3549</v>
      </c>
      <c r="D623" s="274" t="s">
        <v>2679</v>
      </c>
      <c r="E623" s="189" t="s">
        <v>3486</v>
      </c>
      <c r="F623" s="189" t="s">
        <v>3550</v>
      </c>
      <c r="G623" s="189" t="s">
        <v>3551</v>
      </c>
      <c r="H623" s="231" t="str">
        <f t="shared" si="24"/>
        <v>фото</v>
      </c>
      <c r="I623" s="171" t="s">
        <v>3552</v>
      </c>
      <c r="J623" s="172" t="s">
        <v>247</v>
      </c>
      <c r="K623" s="142">
        <v>5</v>
      </c>
      <c r="L623" s="440">
        <v>495.44</v>
      </c>
      <c r="M623" s="187">
        <v>1</v>
      </c>
      <c r="N623" s="173"/>
      <c r="O623" s="174">
        <f t="shared" si="25"/>
        <v>0</v>
      </c>
      <c r="P623" s="175">
        <v>4607109959480</v>
      </c>
      <c r="Q623" s="153"/>
      <c r="R623" s="326" t="s">
        <v>3834</v>
      </c>
      <c r="T623" s="204"/>
    </row>
    <row r="624" spans="1:20" ht="36" x14ac:dyDescent="0.2">
      <c r="A624" s="165">
        <v>609</v>
      </c>
      <c r="B624" s="154">
        <v>9415</v>
      </c>
      <c r="C624" s="300" t="s">
        <v>5278</v>
      </c>
      <c r="D624" s="274" t="s">
        <v>2679</v>
      </c>
      <c r="E624" s="189" t="s">
        <v>3486</v>
      </c>
      <c r="F624" s="189" t="s">
        <v>5340</v>
      </c>
      <c r="G624" s="189" t="s">
        <v>5405</v>
      </c>
      <c r="H624" s="231" t="str">
        <f t="shared" si="24"/>
        <v>фото</v>
      </c>
      <c r="I624" s="171" t="s">
        <v>5470</v>
      </c>
      <c r="J624" s="172" t="s">
        <v>247</v>
      </c>
      <c r="K624" s="142">
        <v>5</v>
      </c>
      <c r="L624" s="440">
        <v>488.18000000000006</v>
      </c>
      <c r="M624" s="187">
        <v>1</v>
      </c>
      <c r="N624" s="173"/>
      <c r="O624" s="174">
        <f t="shared" si="25"/>
        <v>0</v>
      </c>
      <c r="P624" s="175">
        <v>4607109954188</v>
      </c>
      <c r="Q624" s="153"/>
      <c r="R624" s="326" t="s">
        <v>3834</v>
      </c>
      <c r="T624" s="204"/>
    </row>
    <row r="625" spans="1:20" ht="24" x14ac:dyDescent="0.2">
      <c r="A625" s="165">
        <v>610</v>
      </c>
      <c r="B625" s="154">
        <v>7809</v>
      </c>
      <c r="C625" s="300" t="s">
        <v>5279</v>
      </c>
      <c r="D625" s="274" t="s">
        <v>2679</v>
      </c>
      <c r="E625" s="189" t="s">
        <v>3486</v>
      </c>
      <c r="F625" s="189" t="s">
        <v>5341</v>
      </c>
      <c r="G625" s="189" t="s">
        <v>5406</v>
      </c>
      <c r="H625" s="231" t="str">
        <f t="shared" si="24"/>
        <v>фото</v>
      </c>
      <c r="I625" s="171" t="s">
        <v>5471</v>
      </c>
      <c r="J625" s="172" t="s">
        <v>248</v>
      </c>
      <c r="K625" s="142">
        <v>3</v>
      </c>
      <c r="L625" s="440">
        <v>453.42</v>
      </c>
      <c r="M625" s="187">
        <v>1</v>
      </c>
      <c r="N625" s="173"/>
      <c r="O625" s="174">
        <f t="shared" si="25"/>
        <v>0</v>
      </c>
      <c r="P625" s="175">
        <v>4607109962572</v>
      </c>
      <c r="Q625" s="153"/>
      <c r="R625" s="326" t="s">
        <v>3834</v>
      </c>
      <c r="T625" s="204"/>
    </row>
    <row r="626" spans="1:20" ht="24" x14ac:dyDescent="0.2">
      <c r="A626" s="165">
        <v>611</v>
      </c>
      <c r="B626" s="154">
        <v>16492</v>
      </c>
      <c r="C626" s="300" t="s">
        <v>3951</v>
      </c>
      <c r="D626" s="274" t="s">
        <v>2679</v>
      </c>
      <c r="E626" s="189" t="s">
        <v>3486</v>
      </c>
      <c r="F626" s="189" t="s">
        <v>3904</v>
      </c>
      <c r="G626" s="189" t="s">
        <v>3920</v>
      </c>
      <c r="H626" s="231" t="str">
        <f t="shared" si="24"/>
        <v>фото</v>
      </c>
      <c r="I626" s="171" t="s">
        <v>3935</v>
      </c>
      <c r="J626" s="172" t="s">
        <v>247</v>
      </c>
      <c r="K626" s="142">
        <v>5</v>
      </c>
      <c r="L626" s="440">
        <v>495.44</v>
      </c>
      <c r="M626" s="187">
        <v>1</v>
      </c>
      <c r="N626" s="173"/>
      <c r="O626" s="174">
        <f t="shared" si="25"/>
        <v>0</v>
      </c>
      <c r="P626" s="175">
        <v>4607109912966</v>
      </c>
      <c r="Q626" s="153"/>
      <c r="R626" s="326" t="s">
        <v>3834</v>
      </c>
      <c r="T626" s="204"/>
    </row>
    <row r="627" spans="1:20" ht="30" x14ac:dyDescent="0.2">
      <c r="A627" s="165">
        <v>612</v>
      </c>
      <c r="B627" s="154">
        <v>12068</v>
      </c>
      <c r="C627" s="300" t="s">
        <v>5501</v>
      </c>
      <c r="D627" s="274" t="s">
        <v>2679</v>
      </c>
      <c r="E627" s="344" t="s">
        <v>3486</v>
      </c>
      <c r="F627" s="344" t="s">
        <v>5520</v>
      </c>
      <c r="G627" s="344" t="s">
        <v>5585</v>
      </c>
      <c r="H627" s="231" t="str">
        <f t="shared" si="24"/>
        <v>фото</v>
      </c>
      <c r="I627" s="171" t="s">
        <v>5654</v>
      </c>
      <c r="J627" s="172" t="s">
        <v>248</v>
      </c>
      <c r="K627" s="142">
        <v>5</v>
      </c>
      <c r="L627" s="440">
        <v>679.91000000000008</v>
      </c>
      <c r="M627" s="187">
        <v>1</v>
      </c>
      <c r="N627" s="173"/>
      <c r="O627" s="174">
        <f t="shared" si="25"/>
        <v>0</v>
      </c>
      <c r="P627" s="175">
        <v>4607109975794</v>
      </c>
      <c r="Q627" s="153" t="s">
        <v>5493</v>
      </c>
      <c r="R627" s="326" t="s">
        <v>3834</v>
      </c>
      <c r="T627" s="204"/>
    </row>
    <row r="628" spans="1:20" ht="24" x14ac:dyDescent="0.2">
      <c r="A628" s="165">
        <v>613</v>
      </c>
      <c r="B628" s="154">
        <v>10663</v>
      </c>
      <c r="C628" s="300" t="s">
        <v>3553</v>
      </c>
      <c r="D628" s="274" t="s">
        <v>2679</v>
      </c>
      <c r="E628" s="189" t="s">
        <v>3486</v>
      </c>
      <c r="F628" s="189" t="s">
        <v>3554</v>
      </c>
      <c r="G628" s="189" t="s">
        <v>3555</v>
      </c>
      <c r="H628" s="231" t="str">
        <f t="shared" si="24"/>
        <v>фото</v>
      </c>
      <c r="I628" s="171" t="s">
        <v>3556</v>
      </c>
      <c r="J628" s="172" t="s">
        <v>247</v>
      </c>
      <c r="K628" s="142">
        <v>5</v>
      </c>
      <c r="L628" s="440">
        <v>530.64</v>
      </c>
      <c r="M628" s="187">
        <v>1</v>
      </c>
      <c r="N628" s="173"/>
      <c r="O628" s="174">
        <f t="shared" si="25"/>
        <v>0</v>
      </c>
      <c r="P628" s="175">
        <v>4607109926673</v>
      </c>
      <c r="Q628" s="153"/>
      <c r="R628" s="326" t="s">
        <v>3834</v>
      </c>
      <c r="T628" s="204"/>
    </row>
    <row r="629" spans="1:20" ht="36" x14ac:dyDescent="0.2">
      <c r="A629" s="165">
        <v>614</v>
      </c>
      <c r="B629" s="154">
        <v>3228</v>
      </c>
      <c r="C629" s="300" t="s">
        <v>849</v>
      </c>
      <c r="D629" s="274" t="s">
        <v>2679</v>
      </c>
      <c r="E629" s="189" t="s">
        <v>3486</v>
      </c>
      <c r="F629" s="189" t="s">
        <v>168</v>
      </c>
      <c r="G629" s="189" t="s">
        <v>169</v>
      </c>
      <c r="H629" s="231" t="str">
        <f t="shared" si="24"/>
        <v>фото</v>
      </c>
      <c r="I629" s="171" t="s">
        <v>3557</v>
      </c>
      <c r="J629" s="172" t="s">
        <v>247</v>
      </c>
      <c r="K629" s="142">
        <v>5</v>
      </c>
      <c r="L629" s="440">
        <v>488.18000000000006</v>
      </c>
      <c r="M629" s="187">
        <v>1</v>
      </c>
      <c r="N629" s="173"/>
      <c r="O629" s="174">
        <f t="shared" si="25"/>
        <v>0</v>
      </c>
      <c r="P629" s="175">
        <v>4607109951996</v>
      </c>
      <c r="Q629" s="153"/>
      <c r="R629" s="326" t="s">
        <v>3834</v>
      </c>
      <c r="T629" s="204"/>
    </row>
    <row r="630" spans="1:20" ht="15.75" x14ac:dyDescent="0.2">
      <c r="A630" s="165">
        <v>615</v>
      </c>
      <c r="B630" s="154">
        <v>13572</v>
      </c>
      <c r="C630" s="300" t="s">
        <v>3558</v>
      </c>
      <c r="D630" s="274" t="s">
        <v>2679</v>
      </c>
      <c r="E630" s="189" t="s">
        <v>3486</v>
      </c>
      <c r="F630" s="189" t="s">
        <v>3559</v>
      </c>
      <c r="G630" s="189" t="s">
        <v>3560</v>
      </c>
      <c r="H630" s="231" t="str">
        <f t="shared" si="24"/>
        <v>фото</v>
      </c>
      <c r="I630" s="171" t="s">
        <v>3561</v>
      </c>
      <c r="J630" s="172" t="s">
        <v>247</v>
      </c>
      <c r="K630" s="142">
        <v>5</v>
      </c>
      <c r="L630" s="440">
        <v>536.91000000000008</v>
      </c>
      <c r="M630" s="187">
        <v>1</v>
      </c>
      <c r="N630" s="173"/>
      <c r="O630" s="174">
        <f t="shared" si="25"/>
        <v>0</v>
      </c>
      <c r="P630" s="175">
        <v>4607109920046</v>
      </c>
      <c r="Q630" s="153"/>
      <c r="R630" s="326" t="s">
        <v>3834</v>
      </c>
      <c r="T630" s="204"/>
    </row>
    <row r="631" spans="1:20" ht="15.75" x14ac:dyDescent="0.2">
      <c r="A631" s="165">
        <v>616</v>
      </c>
      <c r="B631" s="154">
        <v>16483</v>
      </c>
      <c r="C631" s="300" t="s">
        <v>5280</v>
      </c>
      <c r="D631" s="274" t="s">
        <v>2679</v>
      </c>
      <c r="E631" s="189" t="s">
        <v>3486</v>
      </c>
      <c r="F631" s="189" t="s">
        <v>5342</v>
      </c>
      <c r="G631" s="189" t="s">
        <v>5407</v>
      </c>
      <c r="H631" s="231" t="str">
        <f t="shared" si="24"/>
        <v>фото</v>
      </c>
      <c r="I631" s="171" t="s">
        <v>2793</v>
      </c>
      <c r="J631" s="172" t="s">
        <v>247</v>
      </c>
      <c r="K631" s="142">
        <v>5</v>
      </c>
      <c r="L631" s="440">
        <v>488.18000000000006</v>
      </c>
      <c r="M631" s="187">
        <v>1</v>
      </c>
      <c r="N631" s="173"/>
      <c r="O631" s="174">
        <f t="shared" si="25"/>
        <v>0</v>
      </c>
      <c r="P631" s="175">
        <v>4607109913055</v>
      </c>
      <c r="Q631" s="153"/>
      <c r="R631" s="326" t="s">
        <v>3834</v>
      </c>
      <c r="T631" s="204"/>
    </row>
    <row r="632" spans="1:20" ht="15.75" x14ac:dyDescent="0.2">
      <c r="A632" s="165">
        <v>617</v>
      </c>
      <c r="B632" s="154">
        <v>5346</v>
      </c>
      <c r="C632" s="300" t="s">
        <v>5281</v>
      </c>
      <c r="D632" s="274" t="s">
        <v>2679</v>
      </c>
      <c r="E632" s="344" t="s">
        <v>3486</v>
      </c>
      <c r="F632" s="344" t="s">
        <v>5343</v>
      </c>
      <c r="G632" s="344" t="s">
        <v>5408</v>
      </c>
      <c r="H632" s="231" t="str">
        <f t="shared" si="24"/>
        <v>фото</v>
      </c>
      <c r="I632" s="171" t="s">
        <v>5472</v>
      </c>
      <c r="J632" s="172" t="s">
        <v>247</v>
      </c>
      <c r="K632" s="142">
        <v>5</v>
      </c>
      <c r="L632" s="440">
        <v>488.18000000000006</v>
      </c>
      <c r="M632" s="187">
        <v>1</v>
      </c>
      <c r="N632" s="173"/>
      <c r="O632" s="174">
        <f t="shared" si="25"/>
        <v>0</v>
      </c>
      <c r="P632" s="175">
        <v>4607109947685</v>
      </c>
      <c r="Q632" s="153" t="s">
        <v>5493</v>
      </c>
      <c r="R632" s="326" t="s">
        <v>3834</v>
      </c>
      <c r="T632" s="204"/>
    </row>
    <row r="633" spans="1:20" ht="15.75" x14ac:dyDescent="0.2">
      <c r="A633" s="165">
        <v>618</v>
      </c>
      <c r="B633" s="154">
        <v>4221</v>
      </c>
      <c r="C633" s="300" t="s">
        <v>5282</v>
      </c>
      <c r="D633" s="274" t="s">
        <v>2679</v>
      </c>
      <c r="E633" s="344" t="s">
        <v>3486</v>
      </c>
      <c r="F633" s="344" t="s">
        <v>5344</v>
      </c>
      <c r="G633" s="344" t="s">
        <v>5409</v>
      </c>
      <c r="H633" s="231" t="str">
        <f t="shared" si="24"/>
        <v>фото</v>
      </c>
      <c r="I633" s="171" t="s">
        <v>3048</v>
      </c>
      <c r="J633" s="172" t="s">
        <v>247</v>
      </c>
      <c r="K633" s="142">
        <v>5</v>
      </c>
      <c r="L633" s="440">
        <v>474.65000000000003</v>
      </c>
      <c r="M633" s="187">
        <v>1</v>
      </c>
      <c r="N633" s="173"/>
      <c r="O633" s="174">
        <f t="shared" si="25"/>
        <v>0</v>
      </c>
      <c r="P633" s="175">
        <v>4607109975695</v>
      </c>
      <c r="Q633" s="153" t="s">
        <v>5493</v>
      </c>
      <c r="R633" s="326" t="s">
        <v>3834</v>
      </c>
      <c r="T633" s="204"/>
    </row>
    <row r="634" spans="1:20" ht="24" x14ac:dyDescent="0.2">
      <c r="A634" s="165">
        <v>619</v>
      </c>
      <c r="B634" s="154">
        <v>11604</v>
      </c>
      <c r="C634" s="300" t="s">
        <v>5502</v>
      </c>
      <c r="D634" s="274" t="s">
        <v>2679</v>
      </c>
      <c r="E634" s="189" t="s">
        <v>3486</v>
      </c>
      <c r="F634" s="189" t="s">
        <v>5521</v>
      </c>
      <c r="G634" s="189" t="s">
        <v>5586</v>
      </c>
      <c r="H634" s="231" t="str">
        <f t="shared" si="24"/>
        <v>фото</v>
      </c>
      <c r="I634" s="171" t="s">
        <v>5655</v>
      </c>
      <c r="J634" s="172" t="s">
        <v>248</v>
      </c>
      <c r="K634" s="142">
        <v>2</v>
      </c>
      <c r="L634" s="440">
        <v>362.12</v>
      </c>
      <c r="M634" s="187">
        <v>1</v>
      </c>
      <c r="N634" s="173"/>
      <c r="O634" s="174">
        <f t="shared" si="25"/>
        <v>0</v>
      </c>
      <c r="P634" s="175">
        <v>4607109987568</v>
      </c>
      <c r="Q634" s="153"/>
      <c r="R634" s="326" t="s">
        <v>3834</v>
      </c>
      <c r="T634" s="204"/>
    </row>
    <row r="635" spans="1:20" ht="36" x14ac:dyDescent="0.2">
      <c r="A635" s="165">
        <v>620</v>
      </c>
      <c r="B635" s="154">
        <v>1877</v>
      </c>
      <c r="C635" s="300" t="s">
        <v>5283</v>
      </c>
      <c r="D635" s="274" t="s">
        <v>2679</v>
      </c>
      <c r="E635" s="344" t="s">
        <v>3486</v>
      </c>
      <c r="F635" s="344" t="s">
        <v>5345</v>
      </c>
      <c r="G635" s="344" t="s">
        <v>5410</v>
      </c>
      <c r="H635" s="231" t="str">
        <f t="shared" si="24"/>
        <v>фото</v>
      </c>
      <c r="I635" s="171" t="s">
        <v>5473</v>
      </c>
      <c r="J635" s="172" t="s">
        <v>247</v>
      </c>
      <c r="K635" s="142">
        <v>3</v>
      </c>
      <c r="L635" s="440">
        <v>384.45000000000005</v>
      </c>
      <c r="M635" s="187">
        <v>1</v>
      </c>
      <c r="N635" s="173"/>
      <c r="O635" s="174">
        <f t="shared" si="25"/>
        <v>0</v>
      </c>
      <c r="P635" s="175">
        <v>4607109990254</v>
      </c>
      <c r="Q635" s="153" t="s">
        <v>5493</v>
      </c>
      <c r="R635" s="326" t="s">
        <v>3834</v>
      </c>
      <c r="T635" s="204"/>
    </row>
    <row r="636" spans="1:20" ht="24" x14ac:dyDescent="0.2">
      <c r="A636" s="165">
        <v>621</v>
      </c>
      <c r="B636" s="154">
        <v>7120</v>
      </c>
      <c r="C636" s="300" t="s">
        <v>3564</v>
      </c>
      <c r="D636" s="274" t="s">
        <v>2679</v>
      </c>
      <c r="E636" s="189" t="s">
        <v>3486</v>
      </c>
      <c r="F636" s="189" t="s">
        <v>3565</v>
      </c>
      <c r="G636" s="189" t="s">
        <v>3566</v>
      </c>
      <c r="H636" s="231" t="str">
        <f t="shared" si="24"/>
        <v>фото</v>
      </c>
      <c r="I636" s="171" t="s">
        <v>3567</v>
      </c>
      <c r="J636" s="172" t="s">
        <v>247</v>
      </c>
      <c r="K636" s="142">
        <v>5</v>
      </c>
      <c r="L636" s="440">
        <v>495.44</v>
      </c>
      <c r="M636" s="187">
        <v>1</v>
      </c>
      <c r="N636" s="173"/>
      <c r="O636" s="174">
        <f t="shared" si="25"/>
        <v>0</v>
      </c>
      <c r="P636" s="175">
        <v>4607109947647</v>
      </c>
      <c r="Q636" s="153"/>
      <c r="R636" s="326" t="s">
        <v>3834</v>
      </c>
      <c r="T636" s="204"/>
    </row>
    <row r="637" spans="1:20" ht="36" x14ac:dyDescent="0.2">
      <c r="A637" s="165">
        <v>622</v>
      </c>
      <c r="B637" s="154">
        <v>11594</v>
      </c>
      <c r="C637" s="300" t="s">
        <v>3668</v>
      </c>
      <c r="D637" s="274" t="s">
        <v>2679</v>
      </c>
      <c r="E637" s="189" t="s">
        <v>3486</v>
      </c>
      <c r="F637" s="189" t="s">
        <v>3669</v>
      </c>
      <c r="G637" s="189" t="s">
        <v>3670</v>
      </c>
      <c r="H637" s="231" t="str">
        <f t="shared" si="24"/>
        <v>фото</v>
      </c>
      <c r="I637" s="171" t="s">
        <v>3671</v>
      </c>
      <c r="J637" s="172" t="s">
        <v>247</v>
      </c>
      <c r="K637" s="142">
        <v>5</v>
      </c>
      <c r="L637" s="440">
        <v>488.18000000000006</v>
      </c>
      <c r="M637" s="187">
        <v>1</v>
      </c>
      <c r="N637" s="173"/>
      <c r="O637" s="174">
        <f t="shared" si="25"/>
        <v>0</v>
      </c>
      <c r="P637" s="175">
        <v>4607109980231</v>
      </c>
      <c r="Q637" s="153"/>
      <c r="R637" s="326" t="s">
        <v>3834</v>
      </c>
      <c r="T637" s="204"/>
    </row>
    <row r="638" spans="1:20" ht="15.75" x14ac:dyDescent="0.2">
      <c r="A638" s="165">
        <v>623</v>
      </c>
      <c r="B638" s="154">
        <v>2789</v>
      </c>
      <c r="C638" s="300" t="s">
        <v>3568</v>
      </c>
      <c r="D638" s="274" t="s">
        <v>2679</v>
      </c>
      <c r="E638" s="189" t="s">
        <v>3486</v>
      </c>
      <c r="F638" s="189" t="s">
        <v>3569</v>
      </c>
      <c r="G638" s="189" t="s">
        <v>3570</v>
      </c>
      <c r="H638" s="231" t="str">
        <f t="shared" si="24"/>
        <v>фото</v>
      </c>
      <c r="I638" s="171" t="s">
        <v>3571</v>
      </c>
      <c r="J638" s="172" t="s">
        <v>248</v>
      </c>
      <c r="K638" s="142">
        <v>5</v>
      </c>
      <c r="L638" s="440">
        <v>418.66000000000008</v>
      </c>
      <c r="M638" s="187">
        <v>1</v>
      </c>
      <c r="N638" s="173"/>
      <c r="O638" s="174">
        <f t="shared" si="25"/>
        <v>0</v>
      </c>
      <c r="P638" s="175">
        <v>4607109967744</v>
      </c>
      <c r="Q638" s="153"/>
      <c r="R638" s="326" t="s">
        <v>3834</v>
      </c>
      <c r="T638" s="204"/>
    </row>
    <row r="639" spans="1:20" ht="24" x14ac:dyDescent="0.2">
      <c r="A639" s="165">
        <v>624</v>
      </c>
      <c r="B639" s="154">
        <v>7122</v>
      </c>
      <c r="C639" s="300" t="s">
        <v>1330</v>
      </c>
      <c r="D639" s="274" t="s">
        <v>2679</v>
      </c>
      <c r="E639" s="189" t="s">
        <v>3486</v>
      </c>
      <c r="F639" s="189" t="s">
        <v>1321</v>
      </c>
      <c r="G639" s="189" t="s">
        <v>1320</v>
      </c>
      <c r="H639" s="231" t="str">
        <f t="shared" si="24"/>
        <v>фото</v>
      </c>
      <c r="I639" s="171" t="s">
        <v>3572</v>
      </c>
      <c r="J639" s="172" t="s">
        <v>247</v>
      </c>
      <c r="K639" s="142">
        <v>5</v>
      </c>
      <c r="L639" s="440">
        <v>481.91000000000008</v>
      </c>
      <c r="M639" s="187">
        <v>1</v>
      </c>
      <c r="N639" s="173"/>
      <c r="O639" s="174">
        <f t="shared" si="25"/>
        <v>0</v>
      </c>
      <c r="P639" s="175">
        <v>4607109947661</v>
      </c>
      <c r="Q639" s="153"/>
      <c r="R639" s="326" t="s">
        <v>3834</v>
      </c>
      <c r="T639" s="204"/>
    </row>
    <row r="640" spans="1:20" ht="36" x14ac:dyDescent="0.2">
      <c r="A640" s="165">
        <v>625</v>
      </c>
      <c r="B640" s="154">
        <v>9252</v>
      </c>
      <c r="C640" s="300" t="s">
        <v>4234</v>
      </c>
      <c r="D640" s="274" t="s">
        <v>2679</v>
      </c>
      <c r="E640" s="189" t="s">
        <v>3486</v>
      </c>
      <c r="F640" s="189" t="s">
        <v>4248</v>
      </c>
      <c r="G640" s="189" t="s">
        <v>4263</v>
      </c>
      <c r="H640" s="231" t="str">
        <f t="shared" si="24"/>
        <v>фото</v>
      </c>
      <c r="I640" s="171" t="s">
        <v>4282</v>
      </c>
      <c r="J640" s="172" t="s">
        <v>247</v>
      </c>
      <c r="K640" s="142">
        <v>5</v>
      </c>
      <c r="L640" s="440">
        <v>474.65000000000003</v>
      </c>
      <c r="M640" s="187">
        <v>1</v>
      </c>
      <c r="N640" s="173"/>
      <c r="O640" s="174">
        <f t="shared" si="25"/>
        <v>0</v>
      </c>
      <c r="P640" s="175">
        <v>4607105141575</v>
      </c>
      <c r="Q640" s="153" t="s">
        <v>4718</v>
      </c>
      <c r="R640" s="326" t="s">
        <v>3834</v>
      </c>
      <c r="T640" s="204"/>
    </row>
    <row r="641" spans="1:20" ht="24" x14ac:dyDescent="0.2">
      <c r="A641" s="165">
        <v>626</v>
      </c>
      <c r="B641" s="154">
        <v>6991</v>
      </c>
      <c r="C641" s="300" t="s">
        <v>3573</v>
      </c>
      <c r="D641" s="274" t="s">
        <v>2679</v>
      </c>
      <c r="E641" s="189" t="s">
        <v>3486</v>
      </c>
      <c r="F641" s="189" t="s">
        <v>3574</v>
      </c>
      <c r="G641" s="189" t="s">
        <v>3575</v>
      </c>
      <c r="H641" s="231" t="str">
        <f t="shared" si="24"/>
        <v>фото</v>
      </c>
      <c r="I641" s="171" t="s">
        <v>3576</v>
      </c>
      <c r="J641" s="172" t="s">
        <v>247</v>
      </c>
      <c r="K641" s="142">
        <v>5</v>
      </c>
      <c r="L641" s="440">
        <v>579.37000000000012</v>
      </c>
      <c r="M641" s="187">
        <v>1</v>
      </c>
      <c r="N641" s="173"/>
      <c r="O641" s="174">
        <f t="shared" si="25"/>
        <v>0</v>
      </c>
      <c r="P641" s="175">
        <v>4607109930045</v>
      </c>
      <c r="Q641" s="153"/>
      <c r="R641" s="326" t="s">
        <v>3834</v>
      </c>
      <c r="T641" s="204"/>
    </row>
    <row r="642" spans="1:20" ht="24" x14ac:dyDescent="0.2">
      <c r="A642" s="165">
        <v>627</v>
      </c>
      <c r="B642" s="154">
        <v>10072</v>
      </c>
      <c r="C642" s="300" t="s">
        <v>5503</v>
      </c>
      <c r="D642" s="274" t="s">
        <v>2679</v>
      </c>
      <c r="E642" s="189" t="s">
        <v>3486</v>
      </c>
      <c r="F642" s="189" t="s">
        <v>5522</v>
      </c>
      <c r="G642" s="189" t="s">
        <v>5587</v>
      </c>
      <c r="H642" s="231" t="str">
        <f t="shared" si="24"/>
        <v>фото</v>
      </c>
      <c r="I642" s="171" t="s">
        <v>5656</v>
      </c>
      <c r="J642" s="172" t="s">
        <v>247</v>
      </c>
      <c r="K642" s="142">
        <v>5</v>
      </c>
      <c r="L642" s="440">
        <v>446.71000000000004</v>
      </c>
      <c r="M642" s="187">
        <v>1</v>
      </c>
      <c r="N642" s="173"/>
      <c r="O642" s="174">
        <f t="shared" si="25"/>
        <v>0</v>
      </c>
      <c r="P642" s="175">
        <v>4607109952030</v>
      </c>
      <c r="Q642" s="153"/>
      <c r="R642" s="326" t="s">
        <v>3834</v>
      </c>
      <c r="T642" s="204"/>
    </row>
    <row r="643" spans="1:20" ht="15.75" x14ac:dyDescent="0.2">
      <c r="A643" s="165">
        <v>628</v>
      </c>
      <c r="B643" s="154">
        <v>13745</v>
      </c>
      <c r="C643" s="300" t="s">
        <v>5284</v>
      </c>
      <c r="D643" s="274" t="s">
        <v>2679</v>
      </c>
      <c r="E643" s="189" t="s">
        <v>3486</v>
      </c>
      <c r="F643" s="189" t="s">
        <v>5346</v>
      </c>
      <c r="G643" s="189" t="s">
        <v>5411</v>
      </c>
      <c r="H643" s="231" t="str">
        <f t="shared" si="24"/>
        <v>фото</v>
      </c>
      <c r="I643" s="171" t="s">
        <v>5474</v>
      </c>
      <c r="J643" s="172" t="s">
        <v>247</v>
      </c>
      <c r="K643" s="142">
        <v>5</v>
      </c>
      <c r="L643" s="440">
        <v>488.18000000000006</v>
      </c>
      <c r="M643" s="187">
        <v>1</v>
      </c>
      <c r="N643" s="173"/>
      <c r="O643" s="174">
        <f t="shared" si="25"/>
        <v>0</v>
      </c>
      <c r="P643" s="175">
        <v>4607109971239</v>
      </c>
      <c r="Q643" s="153" t="s">
        <v>4718</v>
      </c>
      <c r="R643" s="326" t="s">
        <v>3834</v>
      </c>
      <c r="T643" s="204"/>
    </row>
    <row r="644" spans="1:20" ht="24" x14ac:dyDescent="0.2">
      <c r="A644" s="165">
        <v>629</v>
      </c>
      <c r="B644" s="154">
        <v>10407</v>
      </c>
      <c r="C644" s="300" t="s">
        <v>3672</v>
      </c>
      <c r="D644" s="274" t="s">
        <v>2679</v>
      </c>
      <c r="E644" s="189" t="s">
        <v>3486</v>
      </c>
      <c r="F644" s="189" t="s">
        <v>3673</v>
      </c>
      <c r="G644" s="189" t="s">
        <v>3674</v>
      </c>
      <c r="H644" s="231" t="str">
        <f t="shared" si="24"/>
        <v>фото</v>
      </c>
      <c r="I644" s="171" t="s">
        <v>3675</v>
      </c>
      <c r="J644" s="172" t="s">
        <v>248</v>
      </c>
      <c r="K644" s="142">
        <v>2</v>
      </c>
      <c r="L644" s="440">
        <v>362.12</v>
      </c>
      <c r="M644" s="187">
        <v>1</v>
      </c>
      <c r="N644" s="173"/>
      <c r="O644" s="174">
        <f t="shared" si="25"/>
        <v>0</v>
      </c>
      <c r="P644" s="175">
        <v>4607109929513</v>
      </c>
      <c r="Q644" s="153"/>
      <c r="R644" s="326" t="s">
        <v>3834</v>
      </c>
      <c r="T644" s="204"/>
    </row>
    <row r="645" spans="1:20" ht="15.75" x14ac:dyDescent="0.2">
      <c r="A645" s="165">
        <v>630</v>
      </c>
      <c r="B645" s="154">
        <v>2122</v>
      </c>
      <c r="C645" s="300" t="s">
        <v>5285</v>
      </c>
      <c r="D645" s="274" t="s">
        <v>2679</v>
      </c>
      <c r="E645" s="344" t="s">
        <v>3486</v>
      </c>
      <c r="F645" s="344" t="s">
        <v>5347</v>
      </c>
      <c r="G645" s="344" t="s">
        <v>5412</v>
      </c>
      <c r="H645" s="231" t="str">
        <f t="shared" si="24"/>
        <v>фото</v>
      </c>
      <c r="I645" s="171" t="s">
        <v>5475</v>
      </c>
      <c r="J645" s="172" t="s">
        <v>247</v>
      </c>
      <c r="K645" s="142">
        <v>5</v>
      </c>
      <c r="L645" s="440">
        <v>495.44</v>
      </c>
      <c r="M645" s="187">
        <v>1</v>
      </c>
      <c r="N645" s="173"/>
      <c r="O645" s="174">
        <f t="shared" si="25"/>
        <v>0</v>
      </c>
      <c r="P645" s="175">
        <v>4607109937648</v>
      </c>
      <c r="Q645" s="153" t="s">
        <v>5493</v>
      </c>
      <c r="R645" s="326" t="s">
        <v>3834</v>
      </c>
      <c r="T645" s="204"/>
    </row>
    <row r="646" spans="1:20" ht="24" x14ac:dyDescent="0.2">
      <c r="A646" s="165">
        <v>631</v>
      </c>
      <c r="B646" s="154">
        <v>6544</v>
      </c>
      <c r="C646" s="300" t="s">
        <v>3676</v>
      </c>
      <c r="D646" s="274" t="s">
        <v>2679</v>
      </c>
      <c r="E646" s="189" t="s">
        <v>3486</v>
      </c>
      <c r="F646" s="189" t="s">
        <v>3093</v>
      </c>
      <c r="G646" s="189" t="s">
        <v>3070</v>
      </c>
      <c r="H646" s="231" t="str">
        <f t="shared" si="24"/>
        <v>фото</v>
      </c>
      <c r="I646" s="171" t="s">
        <v>3677</v>
      </c>
      <c r="J646" s="172" t="s">
        <v>247</v>
      </c>
      <c r="K646" s="142">
        <v>5</v>
      </c>
      <c r="L646" s="440">
        <v>481.91000000000008</v>
      </c>
      <c r="M646" s="187">
        <v>1</v>
      </c>
      <c r="N646" s="173"/>
      <c r="O646" s="174">
        <f t="shared" si="25"/>
        <v>0</v>
      </c>
      <c r="P646" s="175">
        <v>4607109926840</v>
      </c>
      <c r="Q646" s="153"/>
      <c r="R646" s="326" t="s">
        <v>3834</v>
      </c>
      <c r="T646" s="204"/>
    </row>
    <row r="647" spans="1:20" ht="30" x14ac:dyDescent="0.2">
      <c r="A647" s="165">
        <v>632</v>
      </c>
      <c r="B647" s="154">
        <v>3101</v>
      </c>
      <c r="C647" s="300" t="s">
        <v>5286</v>
      </c>
      <c r="D647" s="274" t="s">
        <v>2679</v>
      </c>
      <c r="E647" s="344" t="s">
        <v>3486</v>
      </c>
      <c r="F647" s="344" t="s">
        <v>5348</v>
      </c>
      <c r="G647" s="344" t="s">
        <v>5413</v>
      </c>
      <c r="H647" s="231" t="str">
        <f t="shared" si="24"/>
        <v>фото</v>
      </c>
      <c r="I647" s="171" t="s">
        <v>5476</v>
      </c>
      <c r="J647" s="172" t="s">
        <v>247</v>
      </c>
      <c r="K647" s="142">
        <v>5</v>
      </c>
      <c r="L647" s="440">
        <v>472.56000000000006</v>
      </c>
      <c r="M647" s="187">
        <v>1</v>
      </c>
      <c r="N647" s="173"/>
      <c r="O647" s="174">
        <f t="shared" si="25"/>
        <v>0</v>
      </c>
      <c r="P647" s="175">
        <v>4607109952436</v>
      </c>
      <c r="Q647" s="153" t="s">
        <v>5493</v>
      </c>
      <c r="R647" s="326" t="s">
        <v>3834</v>
      </c>
      <c r="T647" s="204"/>
    </row>
    <row r="648" spans="1:20" ht="15.75" x14ac:dyDescent="0.2">
      <c r="A648" s="165">
        <v>633</v>
      </c>
      <c r="B648" s="154">
        <v>4703</v>
      </c>
      <c r="C648" s="300" t="s">
        <v>5504</v>
      </c>
      <c r="D648" s="274" t="s">
        <v>2679</v>
      </c>
      <c r="E648" s="344" t="s">
        <v>3486</v>
      </c>
      <c r="F648" s="344" t="s">
        <v>5523</v>
      </c>
      <c r="G648" s="344" t="s">
        <v>5588</v>
      </c>
      <c r="H648" s="231" t="str">
        <f t="shared" si="24"/>
        <v>фото</v>
      </c>
      <c r="I648" s="171" t="s">
        <v>5657</v>
      </c>
      <c r="J648" s="172" t="s">
        <v>247</v>
      </c>
      <c r="K648" s="142">
        <v>5</v>
      </c>
      <c r="L648" s="440">
        <v>467.39</v>
      </c>
      <c r="M648" s="187">
        <v>1</v>
      </c>
      <c r="N648" s="173"/>
      <c r="O648" s="174">
        <f t="shared" si="25"/>
        <v>0</v>
      </c>
      <c r="P648" s="175">
        <v>4607109976944</v>
      </c>
      <c r="Q648" s="153" t="s">
        <v>5493</v>
      </c>
      <c r="R648" s="326" t="s">
        <v>3834</v>
      </c>
      <c r="T648" s="204"/>
    </row>
    <row r="649" spans="1:20" ht="15.75" x14ac:dyDescent="0.2">
      <c r="A649" s="165">
        <v>634</v>
      </c>
      <c r="B649" s="154">
        <v>13571</v>
      </c>
      <c r="C649" s="300" t="s">
        <v>3058</v>
      </c>
      <c r="D649" s="274" t="s">
        <v>2679</v>
      </c>
      <c r="E649" s="189" t="s">
        <v>3486</v>
      </c>
      <c r="F649" s="189" t="s">
        <v>3055</v>
      </c>
      <c r="G649" s="189" t="s">
        <v>3051</v>
      </c>
      <c r="H649" s="231" t="str">
        <f t="shared" si="24"/>
        <v>фото</v>
      </c>
      <c r="I649" s="171" t="s">
        <v>3048</v>
      </c>
      <c r="J649" s="172" t="s">
        <v>247</v>
      </c>
      <c r="K649" s="142">
        <v>5</v>
      </c>
      <c r="L649" s="440">
        <v>530.64</v>
      </c>
      <c r="M649" s="187">
        <v>1</v>
      </c>
      <c r="N649" s="173"/>
      <c r="O649" s="174">
        <f t="shared" si="25"/>
        <v>0</v>
      </c>
      <c r="P649" s="175">
        <v>4607109920053</v>
      </c>
      <c r="Q649" s="153"/>
      <c r="R649" s="326" t="s">
        <v>3834</v>
      </c>
      <c r="T649" s="204"/>
    </row>
    <row r="650" spans="1:20" ht="36" x14ac:dyDescent="0.2">
      <c r="A650" s="165">
        <v>635</v>
      </c>
      <c r="B650" s="154">
        <v>16489</v>
      </c>
      <c r="C650" s="300" t="s">
        <v>4235</v>
      </c>
      <c r="D650" s="274" t="s">
        <v>2679</v>
      </c>
      <c r="E650" s="189" t="s">
        <v>3486</v>
      </c>
      <c r="F650" s="189" t="s">
        <v>4249</v>
      </c>
      <c r="G650" s="189" t="s">
        <v>4264</v>
      </c>
      <c r="H650" s="231" t="str">
        <f t="shared" si="24"/>
        <v>фото</v>
      </c>
      <c r="I650" s="171" t="s">
        <v>4283</v>
      </c>
      <c r="J650" s="172" t="s">
        <v>247</v>
      </c>
      <c r="K650" s="142">
        <v>5</v>
      </c>
      <c r="L650" s="440">
        <v>495.44</v>
      </c>
      <c r="M650" s="187">
        <v>1</v>
      </c>
      <c r="N650" s="173"/>
      <c r="O650" s="174">
        <f t="shared" si="25"/>
        <v>0</v>
      </c>
      <c r="P650" s="175">
        <v>4607109912997</v>
      </c>
      <c r="Q650" s="153"/>
      <c r="R650" s="326" t="s">
        <v>3834</v>
      </c>
      <c r="T650" s="204"/>
    </row>
    <row r="651" spans="1:20" ht="24" x14ac:dyDescent="0.2">
      <c r="A651" s="165">
        <v>636</v>
      </c>
      <c r="B651" s="154">
        <v>9416</v>
      </c>
      <c r="C651" s="300" t="s">
        <v>3952</v>
      </c>
      <c r="D651" s="274" t="s">
        <v>2679</v>
      </c>
      <c r="E651" s="189" t="s">
        <v>3486</v>
      </c>
      <c r="F651" s="189" t="s">
        <v>3905</v>
      </c>
      <c r="G651" s="189" t="s">
        <v>3921</v>
      </c>
      <c r="H651" s="231" t="str">
        <f t="shared" si="24"/>
        <v>фото</v>
      </c>
      <c r="I651" s="171" t="s">
        <v>3936</v>
      </c>
      <c r="J651" s="172" t="s">
        <v>247</v>
      </c>
      <c r="K651" s="142">
        <v>5</v>
      </c>
      <c r="L651" s="440">
        <v>467.39</v>
      </c>
      <c r="M651" s="187">
        <v>1</v>
      </c>
      <c r="N651" s="173"/>
      <c r="O651" s="174">
        <f t="shared" si="25"/>
        <v>0</v>
      </c>
      <c r="P651" s="175">
        <v>4607109976142</v>
      </c>
      <c r="Q651" s="153"/>
      <c r="R651" s="326" t="s">
        <v>3834</v>
      </c>
      <c r="T651" s="204"/>
    </row>
    <row r="652" spans="1:20" ht="15" x14ac:dyDescent="0.2">
      <c r="A652" s="165">
        <v>637</v>
      </c>
      <c r="B652" s="279"/>
      <c r="C652" s="279"/>
      <c r="D652" s="269"/>
      <c r="E652" s="170" t="s">
        <v>3815</v>
      </c>
      <c r="F652" s="271"/>
      <c r="G652" s="332"/>
      <c r="H652" s="170"/>
      <c r="I652" s="170"/>
      <c r="J652" s="170"/>
      <c r="K652" s="170"/>
      <c r="L652" s="170"/>
      <c r="M652" s="170"/>
      <c r="N652" s="170"/>
      <c r="O652" s="170"/>
      <c r="P652" s="170"/>
      <c r="Q652" s="170"/>
      <c r="R652" s="326"/>
    </row>
    <row r="653" spans="1:20" ht="15.75" x14ac:dyDescent="0.2">
      <c r="A653" s="165">
        <v>638</v>
      </c>
      <c r="B653" s="154">
        <v>13615</v>
      </c>
      <c r="C653" s="300" t="s">
        <v>2345</v>
      </c>
      <c r="D653" s="274" t="s">
        <v>2729</v>
      </c>
      <c r="E653" s="189" t="s">
        <v>3486</v>
      </c>
      <c r="F653" s="189" t="s">
        <v>2347</v>
      </c>
      <c r="G653" s="189" t="s">
        <v>2346</v>
      </c>
      <c r="H653" s="231" t="str">
        <f t="shared" si="24"/>
        <v>фото</v>
      </c>
      <c r="I653" s="171" t="s">
        <v>2746</v>
      </c>
      <c r="J653" s="172" t="s">
        <v>247</v>
      </c>
      <c r="K653" s="142">
        <v>5</v>
      </c>
      <c r="L653" s="440">
        <v>357.50000000000006</v>
      </c>
      <c r="M653" s="187">
        <v>1</v>
      </c>
      <c r="N653" s="173"/>
      <c r="O653" s="174">
        <f t="shared" si="25"/>
        <v>0</v>
      </c>
      <c r="P653" s="175">
        <v>4607109919620</v>
      </c>
      <c r="Q653" s="153"/>
      <c r="R653" s="326" t="s">
        <v>3839</v>
      </c>
      <c r="T653" s="204"/>
    </row>
    <row r="654" spans="1:20" ht="24" x14ac:dyDescent="0.2">
      <c r="A654" s="165">
        <v>639</v>
      </c>
      <c r="B654" s="154">
        <v>220</v>
      </c>
      <c r="C654" s="300" t="s">
        <v>3137</v>
      </c>
      <c r="D654" s="274" t="s">
        <v>2729</v>
      </c>
      <c r="E654" s="189" t="s">
        <v>3486</v>
      </c>
      <c r="F654" s="189" t="s">
        <v>3095</v>
      </c>
      <c r="G654" s="189" t="s">
        <v>3073</v>
      </c>
      <c r="H654" s="231" t="str">
        <f t="shared" si="24"/>
        <v>фото</v>
      </c>
      <c r="I654" s="171" t="s">
        <v>3117</v>
      </c>
      <c r="J654" s="172" t="s">
        <v>247</v>
      </c>
      <c r="K654" s="142">
        <v>5</v>
      </c>
      <c r="L654" s="440">
        <v>367.95000000000005</v>
      </c>
      <c r="M654" s="187">
        <v>1</v>
      </c>
      <c r="N654" s="173"/>
      <c r="O654" s="174">
        <f t="shared" si="25"/>
        <v>0</v>
      </c>
      <c r="P654" s="175">
        <v>4607109929599</v>
      </c>
      <c r="Q654" s="153"/>
      <c r="R654" s="326" t="s">
        <v>3839</v>
      </c>
      <c r="T654" s="204"/>
    </row>
    <row r="655" spans="1:20" ht="36" x14ac:dyDescent="0.2">
      <c r="A655" s="165">
        <v>640</v>
      </c>
      <c r="B655" s="154">
        <v>1420</v>
      </c>
      <c r="C655" s="300" t="s">
        <v>3577</v>
      </c>
      <c r="D655" s="274" t="s">
        <v>2729</v>
      </c>
      <c r="E655" s="189" t="s">
        <v>3486</v>
      </c>
      <c r="F655" s="189" t="s">
        <v>3578</v>
      </c>
      <c r="G655" s="189" t="s">
        <v>3579</v>
      </c>
      <c r="H655" s="231" t="str">
        <f t="shared" si="24"/>
        <v>фото</v>
      </c>
      <c r="I655" s="171" t="s">
        <v>3580</v>
      </c>
      <c r="J655" s="172" t="s">
        <v>247</v>
      </c>
      <c r="K655" s="142">
        <v>5</v>
      </c>
      <c r="L655" s="440">
        <v>551.43000000000006</v>
      </c>
      <c r="M655" s="187">
        <v>1</v>
      </c>
      <c r="N655" s="173"/>
      <c r="O655" s="174">
        <f t="shared" si="25"/>
        <v>0</v>
      </c>
      <c r="P655" s="175">
        <v>4607109964224</v>
      </c>
      <c r="Q655" s="153"/>
      <c r="R655" s="326" t="s">
        <v>3839</v>
      </c>
      <c r="T655" s="204"/>
    </row>
    <row r="656" spans="1:20" ht="15.75" x14ac:dyDescent="0.2">
      <c r="A656" s="165">
        <v>641</v>
      </c>
      <c r="B656" s="154">
        <v>5372</v>
      </c>
      <c r="C656" s="300" t="s">
        <v>3150</v>
      </c>
      <c r="D656" s="274" t="s">
        <v>2729</v>
      </c>
      <c r="E656" s="189" t="s">
        <v>3486</v>
      </c>
      <c r="F656" s="189" t="s">
        <v>3581</v>
      </c>
      <c r="G656" s="189" t="s">
        <v>3582</v>
      </c>
      <c r="H656" s="231" t="str">
        <f t="shared" si="24"/>
        <v>фото</v>
      </c>
      <c r="I656" s="171" t="s">
        <v>3583</v>
      </c>
      <c r="J656" s="172" t="s">
        <v>247</v>
      </c>
      <c r="K656" s="142">
        <v>5</v>
      </c>
      <c r="L656" s="440">
        <v>370.04</v>
      </c>
      <c r="M656" s="187">
        <v>1</v>
      </c>
      <c r="N656" s="173"/>
      <c r="O656" s="174">
        <f t="shared" si="25"/>
        <v>0</v>
      </c>
      <c r="P656" s="175">
        <v>4607109937518</v>
      </c>
      <c r="Q656" s="153"/>
      <c r="R656" s="326" t="s">
        <v>3839</v>
      </c>
      <c r="T656" s="204"/>
    </row>
    <row r="657" spans="1:20" ht="24" x14ac:dyDescent="0.2">
      <c r="A657" s="165">
        <v>642</v>
      </c>
      <c r="B657" s="154">
        <v>1428</v>
      </c>
      <c r="C657" s="300" t="s">
        <v>3584</v>
      </c>
      <c r="D657" s="274" t="s">
        <v>2729</v>
      </c>
      <c r="E657" s="189" t="s">
        <v>3486</v>
      </c>
      <c r="F657" s="189" t="s">
        <v>3585</v>
      </c>
      <c r="G657" s="189" t="s">
        <v>3586</v>
      </c>
      <c r="H657" s="231" t="str">
        <f t="shared" si="24"/>
        <v>фото</v>
      </c>
      <c r="I657" s="171" t="s">
        <v>3587</v>
      </c>
      <c r="J657" s="172" t="s">
        <v>248</v>
      </c>
      <c r="K657" s="142">
        <v>5</v>
      </c>
      <c r="L657" s="440">
        <v>551.43000000000006</v>
      </c>
      <c r="M657" s="187">
        <v>1</v>
      </c>
      <c r="N657" s="173"/>
      <c r="O657" s="174">
        <f t="shared" si="25"/>
        <v>0</v>
      </c>
      <c r="P657" s="175">
        <v>4607109964248</v>
      </c>
      <c r="Q657" s="153"/>
      <c r="R657" s="326" t="s">
        <v>3839</v>
      </c>
      <c r="T657" s="204"/>
    </row>
    <row r="658" spans="1:20" ht="15.75" x14ac:dyDescent="0.2">
      <c r="A658" s="165">
        <v>643</v>
      </c>
      <c r="B658" s="154">
        <v>10678</v>
      </c>
      <c r="C658" s="300" t="s">
        <v>3744</v>
      </c>
      <c r="D658" s="274" t="s">
        <v>2729</v>
      </c>
      <c r="E658" s="189" t="s">
        <v>3486</v>
      </c>
      <c r="F658" s="189" t="s">
        <v>3745</v>
      </c>
      <c r="G658" s="189" t="s">
        <v>3746</v>
      </c>
      <c r="H658" s="231" t="str">
        <f t="shared" si="24"/>
        <v>фото</v>
      </c>
      <c r="I658" s="171" t="s">
        <v>3747</v>
      </c>
      <c r="J658" s="172" t="s">
        <v>247</v>
      </c>
      <c r="K658" s="142">
        <v>5</v>
      </c>
      <c r="L658" s="440">
        <v>397.98</v>
      </c>
      <c r="M658" s="187">
        <v>1</v>
      </c>
      <c r="N658" s="173"/>
      <c r="O658" s="174">
        <f t="shared" si="25"/>
        <v>0</v>
      </c>
      <c r="P658" s="175">
        <v>4607109926468</v>
      </c>
      <c r="Q658" s="153"/>
      <c r="R658" s="326" t="s">
        <v>3839</v>
      </c>
      <c r="T658" s="204"/>
    </row>
    <row r="659" spans="1:20" ht="24" x14ac:dyDescent="0.2">
      <c r="A659" s="165">
        <v>644</v>
      </c>
      <c r="B659" s="154">
        <v>3630</v>
      </c>
      <c r="C659" s="300" t="s">
        <v>1332</v>
      </c>
      <c r="D659" s="274" t="s">
        <v>2729</v>
      </c>
      <c r="E659" s="189" t="s">
        <v>3486</v>
      </c>
      <c r="F659" s="189" t="s">
        <v>1327</v>
      </c>
      <c r="G659" s="189" t="s">
        <v>1326</v>
      </c>
      <c r="H659" s="231" t="str">
        <f t="shared" si="24"/>
        <v>фото</v>
      </c>
      <c r="I659" s="171" t="s">
        <v>2733</v>
      </c>
      <c r="J659" s="172" t="s">
        <v>247</v>
      </c>
      <c r="K659" s="142">
        <v>5</v>
      </c>
      <c r="L659" s="440">
        <v>343.09</v>
      </c>
      <c r="M659" s="187">
        <v>1</v>
      </c>
      <c r="N659" s="173"/>
      <c r="O659" s="174">
        <f t="shared" si="25"/>
        <v>0</v>
      </c>
      <c r="P659" s="175">
        <v>4607109971482</v>
      </c>
      <c r="Q659" s="153"/>
      <c r="R659" s="326" t="s">
        <v>3839</v>
      </c>
      <c r="T659" s="204"/>
    </row>
    <row r="660" spans="1:20" ht="24" x14ac:dyDescent="0.2">
      <c r="A660" s="165">
        <v>645</v>
      </c>
      <c r="B660" s="154">
        <v>2807</v>
      </c>
      <c r="C660" s="300" t="s">
        <v>1908</v>
      </c>
      <c r="D660" s="274" t="s">
        <v>2729</v>
      </c>
      <c r="E660" s="189" t="s">
        <v>3486</v>
      </c>
      <c r="F660" s="189" t="s">
        <v>1910</v>
      </c>
      <c r="G660" s="189" t="s">
        <v>1909</v>
      </c>
      <c r="H660" s="231" t="str">
        <f t="shared" si="24"/>
        <v>фото</v>
      </c>
      <c r="I660" s="171" t="s">
        <v>2734</v>
      </c>
      <c r="J660" s="172" t="s">
        <v>247</v>
      </c>
      <c r="K660" s="142">
        <v>5</v>
      </c>
      <c r="L660" s="440">
        <v>381.37</v>
      </c>
      <c r="M660" s="187">
        <v>1</v>
      </c>
      <c r="N660" s="173"/>
      <c r="O660" s="174">
        <f t="shared" si="25"/>
        <v>0</v>
      </c>
      <c r="P660" s="175">
        <v>4607109961391</v>
      </c>
      <c r="Q660" s="153"/>
      <c r="R660" s="326" t="s">
        <v>3839</v>
      </c>
      <c r="T660" s="204"/>
    </row>
    <row r="661" spans="1:20" ht="15.75" x14ac:dyDescent="0.2">
      <c r="A661" s="165">
        <v>646</v>
      </c>
      <c r="B661" s="154">
        <v>1419</v>
      </c>
      <c r="C661" s="300" t="s">
        <v>3748</v>
      </c>
      <c r="D661" s="274" t="s">
        <v>2729</v>
      </c>
      <c r="E661" s="189" t="s">
        <v>3486</v>
      </c>
      <c r="F661" s="189" t="s">
        <v>3749</v>
      </c>
      <c r="G661" s="189" t="s">
        <v>3750</v>
      </c>
      <c r="H661" s="231" t="str">
        <f t="shared" si="24"/>
        <v>фото</v>
      </c>
      <c r="I661" s="171" t="s">
        <v>3751</v>
      </c>
      <c r="J661" s="172" t="s">
        <v>248</v>
      </c>
      <c r="K661" s="142">
        <v>5</v>
      </c>
      <c r="L661" s="440">
        <v>402.16000000000008</v>
      </c>
      <c r="M661" s="187">
        <v>1</v>
      </c>
      <c r="N661" s="173"/>
      <c r="O661" s="174">
        <f t="shared" si="25"/>
        <v>0</v>
      </c>
      <c r="P661" s="175">
        <v>4607109929582</v>
      </c>
      <c r="Q661" s="153"/>
      <c r="R661" s="326" t="s">
        <v>3839</v>
      </c>
      <c r="T661" s="204"/>
    </row>
    <row r="662" spans="1:20" ht="24" x14ac:dyDescent="0.2">
      <c r="A662" s="165">
        <v>647</v>
      </c>
      <c r="B662" s="154">
        <v>9429</v>
      </c>
      <c r="C662" s="300" t="s">
        <v>3963</v>
      </c>
      <c r="D662" s="274" t="s">
        <v>2729</v>
      </c>
      <c r="E662" s="189" t="s">
        <v>3486</v>
      </c>
      <c r="F662" s="189" t="s">
        <v>3976</v>
      </c>
      <c r="G662" s="189" t="s">
        <v>3993</v>
      </c>
      <c r="H662" s="231" t="str">
        <f t="shared" si="24"/>
        <v>фото</v>
      </c>
      <c r="I662" s="171" t="s">
        <v>4009</v>
      </c>
      <c r="J662" s="172" t="s">
        <v>248</v>
      </c>
      <c r="K662" s="142">
        <v>3</v>
      </c>
      <c r="L662" s="440">
        <v>315.37</v>
      </c>
      <c r="M662" s="187">
        <v>1</v>
      </c>
      <c r="N662" s="173"/>
      <c r="O662" s="174">
        <f t="shared" si="25"/>
        <v>0</v>
      </c>
      <c r="P662" s="175">
        <v>4607109953501</v>
      </c>
      <c r="Q662" s="153"/>
      <c r="R662" s="326" t="s">
        <v>3839</v>
      </c>
      <c r="T662" s="204"/>
    </row>
    <row r="663" spans="1:20" ht="24" x14ac:dyDescent="0.2">
      <c r="A663" s="165">
        <v>648</v>
      </c>
      <c r="B663" s="154">
        <v>2808</v>
      </c>
      <c r="C663" s="300" t="s">
        <v>1711</v>
      </c>
      <c r="D663" s="274" t="s">
        <v>2729</v>
      </c>
      <c r="E663" s="189" t="s">
        <v>3486</v>
      </c>
      <c r="F663" s="189" t="s">
        <v>1713</v>
      </c>
      <c r="G663" s="189" t="s">
        <v>1712</v>
      </c>
      <c r="H663" s="231" t="str">
        <f t="shared" si="24"/>
        <v>фото</v>
      </c>
      <c r="I663" s="171" t="s">
        <v>2730</v>
      </c>
      <c r="J663" s="172" t="s">
        <v>247</v>
      </c>
      <c r="K663" s="142">
        <v>5</v>
      </c>
      <c r="L663" s="440">
        <v>367.95000000000005</v>
      </c>
      <c r="M663" s="187">
        <v>1</v>
      </c>
      <c r="N663" s="173"/>
      <c r="O663" s="174">
        <f t="shared" si="25"/>
        <v>0</v>
      </c>
      <c r="P663" s="175">
        <v>4607109960912</v>
      </c>
      <c r="Q663" s="153"/>
      <c r="R663" s="326" t="s">
        <v>3839</v>
      </c>
      <c r="T663" s="204"/>
    </row>
    <row r="664" spans="1:20" ht="24" x14ac:dyDescent="0.2">
      <c r="A664" s="165">
        <v>649</v>
      </c>
      <c r="B664" s="154">
        <v>224</v>
      </c>
      <c r="C664" s="300" t="s">
        <v>3964</v>
      </c>
      <c r="D664" s="274" t="s">
        <v>2729</v>
      </c>
      <c r="E664" s="189" t="s">
        <v>3486</v>
      </c>
      <c r="F664" s="189" t="s">
        <v>3977</v>
      </c>
      <c r="G664" s="189" t="s">
        <v>3994</v>
      </c>
      <c r="H664" s="231" t="str">
        <f t="shared" si="24"/>
        <v>фото</v>
      </c>
      <c r="I664" s="171" t="s">
        <v>4010</v>
      </c>
      <c r="J664" s="172" t="s">
        <v>247</v>
      </c>
      <c r="K664" s="142">
        <v>3</v>
      </c>
      <c r="L664" s="440">
        <v>236.39000000000001</v>
      </c>
      <c r="M664" s="187">
        <v>1</v>
      </c>
      <c r="N664" s="173"/>
      <c r="O664" s="174">
        <f t="shared" si="25"/>
        <v>0</v>
      </c>
      <c r="P664" s="175">
        <v>4607109929483</v>
      </c>
      <c r="Q664" s="153"/>
      <c r="R664" s="326" t="s">
        <v>3839</v>
      </c>
      <c r="T664" s="204"/>
    </row>
    <row r="665" spans="1:20" ht="24" x14ac:dyDescent="0.2">
      <c r="A665" s="165">
        <v>650</v>
      </c>
      <c r="B665" s="154">
        <v>1436</v>
      </c>
      <c r="C665" s="300" t="s">
        <v>2736</v>
      </c>
      <c r="D665" s="274" t="s">
        <v>2729</v>
      </c>
      <c r="E665" s="189" t="s">
        <v>3486</v>
      </c>
      <c r="F665" s="189" t="s">
        <v>2738</v>
      </c>
      <c r="G665" s="189" t="s">
        <v>2737</v>
      </c>
      <c r="H665" s="231" t="str">
        <f t="shared" si="24"/>
        <v>фото</v>
      </c>
      <c r="I665" s="171" t="s">
        <v>2739</v>
      </c>
      <c r="J665" s="172" t="s">
        <v>247</v>
      </c>
      <c r="K665" s="142">
        <v>5</v>
      </c>
      <c r="L665" s="440">
        <v>375.21000000000004</v>
      </c>
      <c r="M665" s="187">
        <v>1</v>
      </c>
      <c r="N665" s="173"/>
      <c r="O665" s="174">
        <f t="shared" si="25"/>
        <v>0</v>
      </c>
      <c r="P665" s="175">
        <v>4607109964286</v>
      </c>
      <c r="Q665" s="153"/>
      <c r="R665" s="326" t="s">
        <v>3839</v>
      </c>
      <c r="T665" s="204"/>
    </row>
    <row r="666" spans="1:20" ht="24" x14ac:dyDescent="0.2">
      <c r="A666" s="165">
        <v>651</v>
      </c>
      <c r="B666" s="154">
        <v>7159</v>
      </c>
      <c r="C666" s="300" t="s">
        <v>5287</v>
      </c>
      <c r="D666" s="274" t="s">
        <v>2729</v>
      </c>
      <c r="E666" s="189" t="s">
        <v>3486</v>
      </c>
      <c r="F666" s="189" t="s">
        <v>5349</v>
      </c>
      <c r="G666" s="189" t="s">
        <v>5414</v>
      </c>
      <c r="H666" s="231" t="str">
        <f t="shared" si="24"/>
        <v>фото</v>
      </c>
      <c r="I666" s="171" t="s">
        <v>5477</v>
      </c>
      <c r="J666" s="172" t="s">
        <v>248</v>
      </c>
      <c r="K666" s="142">
        <v>5</v>
      </c>
      <c r="L666" s="440">
        <v>579.37000000000012</v>
      </c>
      <c r="M666" s="187">
        <v>1</v>
      </c>
      <c r="N666" s="173"/>
      <c r="O666" s="174">
        <f t="shared" si="25"/>
        <v>0</v>
      </c>
      <c r="P666" s="175">
        <v>4607109948033</v>
      </c>
      <c r="Q666" s="153"/>
      <c r="R666" s="326" t="s">
        <v>3839</v>
      </c>
      <c r="T666" s="204"/>
    </row>
    <row r="667" spans="1:20" ht="15.75" x14ac:dyDescent="0.2">
      <c r="A667" s="165">
        <v>652</v>
      </c>
      <c r="B667" s="154">
        <v>13611</v>
      </c>
      <c r="C667" s="300" t="s">
        <v>5288</v>
      </c>
      <c r="D667" s="274" t="s">
        <v>2729</v>
      </c>
      <c r="E667" s="189" t="s">
        <v>3486</v>
      </c>
      <c r="F667" s="189" t="s">
        <v>5350</v>
      </c>
      <c r="G667" s="189" t="s">
        <v>5415</v>
      </c>
      <c r="H667" s="231" t="str">
        <f t="shared" si="24"/>
        <v>фото</v>
      </c>
      <c r="I667" s="171" t="s">
        <v>5478</v>
      </c>
      <c r="J667" s="172" t="s">
        <v>247</v>
      </c>
      <c r="K667" s="142">
        <v>5</v>
      </c>
      <c r="L667" s="440">
        <v>388.63000000000005</v>
      </c>
      <c r="M667" s="187">
        <v>1</v>
      </c>
      <c r="N667" s="173"/>
      <c r="O667" s="174">
        <f t="shared" si="25"/>
        <v>0</v>
      </c>
      <c r="P667" s="175">
        <v>4607109919668</v>
      </c>
      <c r="Q667" s="153"/>
      <c r="R667" s="326" t="s">
        <v>3839</v>
      </c>
      <c r="T667" s="204"/>
    </row>
    <row r="668" spans="1:20" ht="15.75" x14ac:dyDescent="0.2">
      <c r="A668" s="165">
        <v>653</v>
      </c>
      <c r="B668" s="154">
        <v>13612</v>
      </c>
      <c r="C668" s="300" t="s">
        <v>5505</v>
      </c>
      <c r="D668" s="274" t="s">
        <v>2729</v>
      </c>
      <c r="E668" s="189" t="s">
        <v>3486</v>
      </c>
      <c r="F668" s="189" t="s">
        <v>5524</v>
      </c>
      <c r="G668" s="189" t="s">
        <v>5589</v>
      </c>
      <c r="H668" s="231" t="str">
        <f t="shared" si="24"/>
        <v>фото</v>
      </c>
      <c r="I668" s="171" t="s">
        <v>5658</v>
      </c>
      <c r="J668" s="172" t="s">
        <v>248</v>
      </c>
      <c r="K668" s="142">
        <v>5</v>
      </c>
      <c r="L668" s="440">
        <v>540.98</v>
      </c>
      <c r="M668" s="187">
        <v>1</v>
      </c>
      <c r="N668" s="173"/>
      <c r="O668" s="174">
        <f t="shared" si="25"/>
        <v>0</v>
      </c>
      <c r="P668" s="175">
        <v>4607109919651</v>
      </c>
      <c r="Q668" s="153"/>
      <c r="R668" s="326" t="s">
        <v>3839</v>
      </c>
      <c r="T668" s="204"/>
    </row>
    <row r="669" spans="1:20" ht="24" x14ac:dyDescent="0.2">
      <c r="A669" s="165">
        <v>654</v>
      </c>
      <c r="B669" s="154">
        <v>3795</v>
      </c>
      <c r="C669" s="300" t="s">
        <v>4300</v>
      </c>
      <c r="D669" s="274" t="s">
        <v>2729</v>
      </c>
      <c r="E669" s="189" t="s">
        <v>3486</v>
      </c>
      <c r="F669" s="189" t="s">
        <v>4352</v>
      </c>
      <c r="G669" s="189" t="s">
        <v>4316</v>
      </c>
      <c r="H669" s="231" t="str">
        <f t="shared" si="24"/>
        <v>фото</v>
      </c>
      <c r="I669" s="171" t="s">
        <v>4390</v>
      </c>
      <c r="J669" s="172" t="s">
        <v>247</v>
      </c>
      <c r="K669" s="142">
        <v>5</v>
      </c>
      <c r="L669" s="440">
        <v>381.37</v>
      </c>
      <c r="M669" s="187">
        <v>1</v>
      </c>
      <c r="N669" s="173"/>
      <c r="O669" s="174">
        <f t="shared" si="25"/>
        <v>0</v>
      </c>
      <c r="P669" s="175">
        <v>4607109980132</v>
      </c>
      <c r="Q669" s="153"/>
      <c r="R669" s="326" t="s">
        <v>3839</v>
      </c>
      <c r="T669" s="204"/>
    </row>
    <row r="670" spans="1:20" ht="15.75" x14ac:dyDescent="0.2">
      <c r="A670" s="165">
        <v>655</v>
      </c>
      <c r="B670" s="154">
        <v>3053</v>
      </c>
      <c r="C670" s="300" t="s">
        <v>3138</v>
      </c>
      <c r="D670" s="274" t="s">
        <v>2729</v>
      </c>
      <c r="E670" s="189" t="s">
        <v>3486</v>
      </c>
      <c r="F670" s="189" t="s">
        <v>3096</v>
      </c>
      <c r="G670" s="189" t="s">
        <v>3074</v>
      </c>
      <c r="H670" s="231" t="str">
        <f t="shared" si="24"/>
        <v>фото</v>
      </c>
      <c r="I670" s="171" t="s">
        <v>3118</v>
      </c>
      <c r="J670" s="172" t="s">
        <v>247</v>
      </c>
      <c r="K670" s="142">
        <v>5</v>
      </c>
      <c r="L670" s="440">
        <v>542.08000000000004</v>
      </c>
      <c r="M670" s="187">
        <v>1</v>
      </c>
      <c r="N670" s="173"/>
      <c r="O670" s="174">
        <f t="shared" si="25"/>
        <v>0</v>
      </c>
      <c r="P670" s="175">
        <v>4607109959800</v>
      </c>
      <c r="Q670" s="153"/>
      <c r="R670" s="326" t="s">
        <v>3839</v>
      </c>
      <c r="T670" s="204"/>
    </row>
    <row r="671" spans="1:20" ht="30" x14ac:dyDescent="0.2">
      <c r="A671" s="165">
        <v>656</v>
      </c>
      <c r="B671" s="154">
        <v>4364</v>
      </c>
      <c r="C671" s="300" t="s">
        <v>1911</v>
      </c>
      <c r="D671" s="274" t="s">
        <v>2729</v>
      </c>
      <c r="E671" s="189" t="s">
        <v>3486</v>
      </c>
      <c r="F671" s="189" t="s">
        <v>1913</v>
      </c>
      <c r="G671" s="189" t="s">
        <v>1912</v>
      </c>
      <c r="H671" s="231" t="str">
        <f t="shared" si="24"/>
        <v>фото</v>
      </c>
      <c r="I671" s="171" t="s">
        <v>2741</v>
      </c>
      <c r="J671" s="172" t="s">
        <v>247</v>
      </c>
      <c r="K671" s="142">
        <v>5</v>
      </c>
      <c r="L671" s="440">
        <v>542.08000000000004</v>
      </c>
      <c r="M671" s="187">
        <v>1</v>
      </c>
      <c r="N671" s="173"/>
      <c r="O671" s="174">
        <f t="shared" si="25"/>
        <v>0</v>
      </c>
      <c r="P671" s="175">
        <v>4607109987858</v>
      </c>
      <c r="Q671" s="153"/>
      <c r="R671" s="326" t="s">
        <v>3839</v>
      </c>
      <c r="T671" s="204"/>
    </row>
    <row r="672" spans="1:20" ht="24" x14ac:dyDescent="0.2">
      <c r="A672" s="165">
        <v>657</v>
      </c>
      <c r="B672" s="154">
        <v>5376</v>
      </c>
      <c r="C672" s="300" t="s">
        <v>5506</v>
      </c>
      <c r="D672" s="274" t="s">
        <v>2729</v>
      </c>
      <c r="E672" s="189" t="s">
        <v>3486</v>
      </c>
      <c r="F672" s="189" t="s">
        <v>5525</v>
      </c>
      <c r="G672" s="189" t="s">
        <v>5590</v>
      </c>
      <c r="H672" s="231" t="str">
        <f t="shared" si="24"/>
        <v>фото</v>
      </c>
      <c r="I672" s="171" t="s">
        <v>5659</v>
      </c>
      <c r="J672" s="172" t="s">
        <v>247</v>
      </c>
      <c r="K672" s="142">
        <v>5</v>
      </c>
      <c r="L672" s="440">
        <v>360.69</v>
      </c>
      <c r="M672" s="187">
        <v>1</v>
      </c>
      <c r="N672" s="173"/>
      <c r="O672" s="174">
        <f t="shared" si="25"/>
        <v>0</v>
      </c>
      <c r="P672" s="175">
        <v>4607109937471</v>
      </c>
      <c r="Q672" s="153"/>
      <c r="R672" s="326" t="s">
        <v>3839</v>
      </c>
      <c r="T672" s="204"/>
    </row>
    <row r="673" spans="1:20" ht="15.75" x14ac:dyDescent="0.2">
      <c r="A673" s="165">
        <v>658</v>
      </c>
      <c r="B673" s="154">
        <v>4370</v>
      </c>
      <c r="C673" s="300" t="s">
        <v>3752</v>
      </c>
      <c r="D673" s="274" t="s">
        <v>2729</v>
      </c>
      <c r="E673" s="189" t="s">
        <v>3486</v>
      </c>
      <c r="F673" s="189" t="s">
        <v>3753</v>
      </c>
      <c r="G673" s="189" t="s">
        <v>3754</v>
      </c>
      <c r="H673" s="231" t="str">
        <f t="shared" si="24"/>
        <v>фото</v>
      </c>
      <c r="I673" s="171" t="s">
        <v>3755</v>
      </c>
      <c r="J673" s="172" t="s">
        <v>248</v>
      </c>
      <c r="K673" s="142">
        <v>5</v>
      </c>
      <c r="L673" s="440">
        <v>443.63000000000005</v>
      </c>
      <c r="M673" s="187">
        <v>1</v>
      </c>
      <c r="N673" s="173"/>
      <c r="O673" s="174">
        <f t="shared" si="25"/>
        <v>0</v>
      </c>
      <c r="P673" s="175">
        <v>4607109987919</v>
      </c>
      <c r="Q673" s="153"/>
      <c r="R673" s="326" t="s">
        <v>3839</v>
      </c>
      <c r="T673" s="204"/>
    </row>
    <row r="674" spans="1:20" ht="24" x14ac:dyDescent="0.2">
      <c r="A674" s="165">
        <v>659</v>
      </c>
      <c r="B674" s="154">
        <v>5342</v>
      </c>
      <c r="C674" s="300" t="s">
        <v>4236</v>
      </c>
      <c r="D674" s="274" t="s">
        <v>2729</v>
      </c>
      <c r="E674" s="189" t="s">
        <v>3486</v>
      </c>
      <c r="F674" s="189" t="s">
        <v>4250</v>
      </c>
      <c r="G674" s="189" t="s">
        <v>4265</v>
      </c>
      <c r="H674" s="231" t="str">
        <f t="shared" ref="H674:H736" si="26">HYPERLINK("https://www.gardenbulbs.ru/images/Lilium_CL/thumbnails/"&amp;C674&amp;".jpg","фото")</f>
        <v>фото</v>
      </c>
      <c r="I674" s="171" t="s">
        <v>4284</v>
      </c>
      <c r="J674" s="172" t="s">
        <v>247</v>
      </c>
      <c r="K674" s="142">
        <v>3</v>
      </c>
      <c r="L674" s="440">
        <v>334.07</v>
      </c>
      <c r="M674" s="187">
        <v>1</v>
      </c>
      <c r="N674" s="173"/>
      <c r="O674" s="174">
        <f t="shared" ref="O674:O736" si="27">IF(ISERROR(L674*N674),0,L674*N674)</f>
        <v>0</v>
      </c>
      <c r="P674" s="175">
        <v>4607109929469</v>
      </c>
      <c r="Q674" s="153"/>
      <c r="R674" s="326" t="s">
        <v>3839</v>
      </c>
      <c r="T674" s="204"/>
    </row>
    <row r="675" spans="1:20" ht="15.75" x14ac:dyDescent="0.2">
      <c r="A675" s="165">
        <v>660</v>
      </c>
      <c r="B675" s="154">
        <v>7183</v>
      </c>
      <c r="C675" s="300" t="s">
        <v>1503</v>
      </c>
      <c r="D675" s="274" t="s">
        <v>2729</v>
      </c>
      <c r="E675" s="189" t="s">
        <v>3486</v>
      </c>
      <c r="F675" s="189" t="s">
        <v>5351</v>
      </c>
      <c r="G675" s="189" t="s">
        <v>5416</v>
      </c>
      <c r="H675" s="231" t="str">
        <f t="shared" si="26"/>
        <v>фото</v>
      </c>
      <c r="I675" s="171" t="s">
        <v>5479</v>
      </c>
      <c r="J675" s="172" t="s">
        <v>247</v>
      </c>
      <c r="K675" s="142">
        <v>5</v>
      </c>
      <c r="L675" s="440">
        <v>433.18000000000006</v>
      </c>
      <c r="M675" s="187">
        <v>1</v>
      </c>
      <c r="N675" s="173"/>
      <c r="O675" s="174">
        <f t="shared" si="27"/>
        <v>0</v>
      </c>
      <c r="P675" s="175">
        <v>4607109948279</v>
      </c>
      <c r="Q675" s="153"/>
      <c r="R675" s="326" t="s">
        <v>3839</v>
      </c>
      <c r="T675" s="204"/>
    </row>
    <row r="676" spans="1:20" ht="24" x14ac:dyDescent="0.2">
      <c r="A676" s="165">
        <v>661</v>
      </c>
      <c r="B676" s="154">
        <v>5377</v>
      </c>
      <c r="C676" s="300" t="s">
        <v>3139</v>
      </c>
      <c r="D676" s="274" t="s">
        <v>2729</v>
      </c>
      <c r="E676" s="189" t="s">
        <v>3486</v>
      </c>
      <c r="F676" s="189" t="s">
        <v>3097</v>
      </c>
      <c r="G676" s="189" t="s">
        <v>3075</v>
      </c>
      <c r="H676" s="231" t="str">
        <f t="shared" si="26"/>
        <v>фото</v>
      </c>
      <c r="I676" s="171" t="s">
        <v>3119</v>
      </c>
      <c r="J676" s="172" t="s">
        <v>247</v>
      </c>
      <c r="K676" s="142">
        <v>5</v>
      </c>
      <c r="L676" s="440">
        <v>375.21000000000004</v>
      </c>
      <c r="M676" s="187">
        <v>1</v>
      </c>
      <c r="N676" s="173"/>
      <c r="O676" s="174">
        <f t="shared" si="27"/>
        <v>0</v>
      </c>
      <c r="P676" s="175">
        <v>4607109937464</v>
      </c>
      <c r="Q676" s="153"/>
      <c r="R676" s="326" t="s">
        <v>3839</v>
      </c>
      <c r="T676" s="204"/>
    </row>
    <row r="677" spans="1:20" ht="15.75" x14ac:dyDescent="0.2">
      <c r="A677" s="165">
        <v>662</v>
      </c>
      <c r="B677" s="154">
        <v>7152</v>
      </c>
      <c r="C677" s="300" t="s">
        <v>3756</v>
      </c>
      <c r="D677" s="274" t="s">
        <v>2729</v>
      </c>
      <c r="E677" s="189" t="s">
        <v>3486</v>
      </c>
      <c r="F677" s="189" t="s">
        <v>3757</v>
      </c>
      <c r="G677" s="189" t="s">
        <v>3758</v>
      </c>
      <c r="H677" s="231" t="str">
        <f t="shared" si="26"/>
        <v>фото</v>
      </c>
      <c r="I677" s="171" t="s">
        <v>3759</v>
      </c>
      <c r="J677" s="172" t="s">
        <v>247</v>
      </c>
      <c r="K677" s="142">
        <v>5</v>
      </c>
      <c r="L677" s="440">
        <v>551.43000000000006</v>
      </c>
      <c r="M677" s="187">
        <v>1</v>
      </c>
      <c r="N677" s="173"/>
      <c r="O677" s="174">
        <f t="shared" si="27"/>
        <v>0</v>
      </c>
      <c r="P677" s="175">
        <v>4607109947968</v>
      </c>
      <c r="Q677" s="153"/>
      <c r="R677" s="326" t="s">
        <v>3839</v>
      </c>
      <c r="T677" s="204"/>
    </row>
    <row r="678" spans="1:20" ht="24" x14ac:dyDescent="0.2">
      <c r="A678" s="165">
        <v>663</v>
      </c>
      <c r="B678" s="154">
        <v>1402</v>
      </c>
      <c r="C678" s="300" t="s">
        <v>3965</v>
      </c>
      <c r="D678" s="274" t="s">
        <v>2729</v>
      </c>
      <c r="E678" s="189" t="s">
        <v>3486</v>
      </c>
      <c r="F678" s="189" t="s">
        <v>3978</v>
      </c>
      <c r="G678" s="189" t="s">
        <v>3995</v>
      </c>
      <c r="H678" s="231" t="str">
        <f t="shared" si="26"/>
        <v>фото</v>
      </c>
      <c r="I678" s="171" t="s">
        <v>4285</v>
      </c>
      <c r="J678" s="172" t="s">
        <v>247</v>
      </c>
      <c r="K678" s="142">
        <v>5</v>
      </c>
      <c r="L678" s="440">
        <v>362.78000000000003</v>
      </c>
      <c r="M678" s="187">
        <v>1</v>
      </c>
      <c r="N678" s="173"/>
      <c r="O678" s="174">
        <f t="shared" si="27"/>
        <v>0</v>
      </c>
      <c r="P678" s="175">
        <v>4607109951989</v>
      </c>
      <c r="Q678" s="153" t="s">
        <v>4718</v>
      </c>
      <c r="R678" s="326" t="s">
        <v>3839</v>
      </c>
      <c r="T678" s="204"/>
    </row>
    <row r="679" spans="1:20" ht="24" x14ac:dyDescent="0.2">
      <c r="A679" s="165">
        <v>664</v>
      </c>
      <c r="B679" s="154">
        <v>3641</v>
      </c>
      <c r="C679" s="300" t="s">
        <v>3588</v>
      </c>
      <c r="D679" s="274" t="s">
        <v>2729</v>
      </c>
      <c r="E679" s="189" t="s">
        <v>3486</v>
      </c>
      <c r="F679" s="189" t="s">
        <v>3589</v>
      </c>
      <c r="G679" s="189" t="s">
        <v>3590</v>
      </c>
      <c r="H679" s="231" t="str">
        <f t="shared" si="26"/>
        <v>фото</v>
      </c>
      <c r="I679" s="171" t="s">
        <v>3591</v>
      </c>
      <c r="J679" s="172" t="s">
        <v>247</v>
      </c>
      <c r="K679" s="142">
        <v>5</v>
      </c>
      <c r="L679" s="440">
        <v>362.78000000000003</v>
      </c>
      <c r="M679" s="187">
        <v>1</v>
      </c>
      <c r="N679" s="173"/>
      <c r="O679" s="174">
        <f t="shared" si="27"/>
        <v>0</v>
      </c>
      <c r="P679" s="175">
        <v>4607109971512</v>
      </c>
      <c r="Q679" s="153"/>
      <c r="R679" s="326" t="s">
        <v>3839</v>
      </c>
      <c r="T679" s="204"/>
    </row>
    <row r="680" spans="1:20" ht="24" x14ac:dyDescent="0.2">
      <c r="A680" s="165">
        <v>665</v>
      </c>
      <c r="B680" s="154">
        <v>13606</v>
      </c>
      <c r="C680" s="300" t="s">
        <v>3760</v>
      </c>
      <c r="D680" s="274" t="s">
        <v>2729</v>
      </c>
      <c r="E680" s="189" t="s">
        <v>3486</v>
      </c>
      <c r="F680" s="189" t="s">
        <v>3761</v>
      </c>
      <c r="G680" s="189" t="s">
        <v>3762</v>
      </c>
      <c r="H680" s="231" t="str">
        <f t="shared" si="26"/>
        <v>фото</v>
      </c>
      <c r="I680" s="171" t="s">
        <v>3763</v>
      </c>
      <c r="J680" s="172" t="s">
        <v>247</v>
      </c>
      <c r="K680" s="142">
        <v>5</v>
      </c>
      <c r="L680" s="440">
        <v>367.95000000000005</v>
      </c>
      <c r="M680" s="187">
        <v>1</v>
      </c>
      <c r="N680" s="173"/>
      <c r="O680" s="174">
        <f t="shared" si="27"/>
        <v>0</v>
      </c>
      <c r="P680" s="175">
        <v>4607109919712</v>
      </c>
      <c r="Q680" s="153"/>
      <c r="R680" s="326" t="s">
        <v>3839</v>
      </c>
      <c r="T680" s="204"/>
    </row>
    <row r="681" spans="1:20" ht="24" x14ac:dyDescent="0.2">
      <c r="A681" s="165">
        <v>666</v>
      </c>
      <c r="B681" s="154">
        <v>3055</v>
      </c>
      <c r="C681" s="300" t="s">
        <v>861</v>
      </c>
      <c r="D681" s="274" t="s">
        <v>2729</v>
      </c>
      <c r="E681" s="189" t="s">
        <v>3486</v>
      </c>
      <c r="F681" s="189" t="s">
        <v>185</v>
      </c>
      <c r="G681" s="189" t="s">
        <v>186</v>
      </c>
      <c r="H681" s="231" t="str">
        <f t="shared" si="26"/>
        <v>фото</v>
      </c>
      <c r="I681" s="171" t="s">
        <v>2742</v>
      </c>
      <c r="J681" s="172" t="s">
        <v>247</v>
      </c>
      <c r="K681" s="142">
        <v>5</v>
      </c>
      <c r="L681" s="440">
        <v>542.08000000000004</v>
      </c>
      <c r="M681" s="187">
        <v>1</v>
      </c>
      <c r="N681" s="173"/>
      <c r="O681" s="174">
        <f t="shared" si="27"/>
        <v>0</v>
      </c>
      <c r="P681" s="175">
        <v>4607109959824</v>
      </c>
      <c r="Q681" s="153"/>
      <c r="R681" s="326" t="s">
        <v>3839</v>
      </c>
      <c r="T681" s="204"/>
    </row>
    <row r="682" spans="1:20" ht="15.75" x14ac:dyDescent="0.2">
      <c r="A682" s="165">
        <v>667</v>
      </c>
      <c r="B682" s="154">
        <v>11207</v>
      </c>
      <c r="C682" s="300" t="s">
        <v>3140</v>
      </c>
      <c r="D682" s="274" t="s">
        <v>2729</v>
      </c>
      <c r="E682" s="189" t="s">
        <v>3486</v>
      </c>
      <c r="F682" s="189" t="s">
        <v>3098</v>
      </c>
      <c r="G682" s="189" t="s">
        <v>3076</v>
      </c>
      <c r="H682" s="231" t="str">
        <f t="shared" si="26"/>
        <v>фото</v>
      </c>
      <c r="I682" s="171" t="s">
        <v>3120</v>
      </c>
      <c r="J682" s="172" t="s">
        <v>247</v>
      </c>
      <c r="K682" s="142">
        <v>5</v>
      </c>
      <c r="L682" s="440">
        <v>347.16</v>
      </c>
      <c r="M682" s="187">
        <v>1</v>
      </c>
      <c r="N682" s="173"/>
      <c r="O682" s="174">
        <f t="shared" si="27"/>
        <v>0</v>
      </c>
      <c r="P682" s="175">
        <v>4607109971222</v>
      </c>
      <c r="Q682" s="153"/>
      <c r="R682" s="326" t="s">
        <v>3839</v>
      </c>
      <c r="T682" s="204"/>
    </row>
    <row r="683" spans="1:20" ht="15.75" x14ac:dyDescent="0.2">
      <c r="A683" s="165">
        <v>668</v>
      </c>
      <c r="B683" s="154">
        <v>5378</v>
      </c>
      <c r="C683" s="300" t="s">
        <v>1914</v>
      </c>
      <c r="D683" s="274" t="s">
        <v>2729</v>
      </c>
      <c r="E683" s="189" t="s">
        <v>3486</v>
      </c>
      <c r="F683" s="189" t="s">
        <v>1916</v>
      </c>
      <c r="G683" s="189" t="s">
        <v>1915</v>
      </c>
      <c r="H683" s="231" t="str">
        <f t="shared" si="26"/>
        <v>фото</v>
      </c>
      <c r="I683" s="171" t="s">
        <v>2743</v>
      </c>
      <c r="J683" s="172" t="s">
        <v>247</v>
      </c>
      <c r="K683" s="142">
        <v>5</v>
      </c>
      <c r="L683" s="440">
        <v>367.95000000000005</v>
      </c>
      <c r="M683" s="187">
        <v>1</v>
      </c>
      <c r="N683" s="173"/>
      <c r="O683" s="174">
        <f t="shared" si="27"/>
        <v>0</v>
      </c>
      <c r="P683" s="175">
        <v>4607109937457</v>
      </c>
      <c r="Q683" s="153"/>
      <c r="R683" s="326" t="s">
        <v>3839</v>
      </c>
      <c r="T683" s="204"/>
    </row>
    <row r="684" spans="1:20" ht="24" x14ac:dyDescent="0.2">
      <c r="A684" s="165">
        <v>669</v>
      </c>
      <c r="B684" s="154">
        <v>5380</v>
      </c>
      <c r="C684" s="300" t="s">
        <v>1917</v>
      </c>
      <c r="D684" s="274" t="s">
        <v>2729</v>
      </c>
      <c r="E684" s="189" t="s">
        <v>3486</v>
      </c>
      <c r="F684" s="189" t="s">
        <v>1919</v>
      </c>
      <c r="G684" s="189" t="s">
        <v>1918</v>
      </c>
      <c r="H684" s="231" t="str">
        <f t="shared" si="26"/>
        <v>фото</v>
      </c>
      <c r="I684" s="171" t="s">
        <v>3764</v>
      </c>
      <c r="J684" s="172" t="s">
        <v>247</v>
      </c>
      <c r="K684" s="142">
        <v>5</v>
      </c>
      <c r="L684" s="440">
        <v>551.43000000000006</v>
      </c>
      <c r="M684" s="187">
        <v>1</v>
      </c>
      <c r="N684" s="173"/>
      <c r="O684" s="174">
        <f t="shared" si="27"/>
        <v>0</v>
      </c>
      <c r="P684" s="175">
        <v>4607109937433</v>
      </c>
      <c r="Q684" s="153"/>
      <c r="R684" s="326" t="s">
        <v>3839</v>
      </c>
      <c r="T684" s="204"/>
    </row>
    <row r="685" spans="1:20" ht="24" x14ac:dyDescent="0.2">
      <c r="A685" s="165">
        <v>670</v>
      </c>
      <c r="B685" s="154">
        <v>1473</v>
      </c>
      <c r="C685" s="300" t="s">
        <v>862</v>
      </c>
      <c r="D685" s="274" t="s">
        <v>2729</v>
      </c>
      <c r="E685" s="189" t="s">
        <v>3486</v>
      </c>
      <c r="F685" s="189" t="s">
        <v>187</v>
      </c>
      <c r="G685" s="189" t="s">
        <v>188</v>
      </c>
      <c r="H685" s="231" t="str">
        <f t="shared" si="26"/>
        <v>фото</v>
      </c>
      <c r="I685" s="171" t="s">
        <v>3592</v>
      </c>
      <c r="J685" s="172" t="s">
        <v>247</v>
      </c>
      <c r="K685" s="142">
        <v>5</v>
      </c>
      <c r="L685" s="440">
        <v>551.43000000000006</v>
      </c>
      <c r="M685" s="187">
        <v>1</v>
      </c>
      <c r="N685" s="173"/>
      <c r="O685" s="174">
        <f t="shared" si="27"/>
        <v>0</v>
      </c>
      <c r="P685" s="175">
        <v>4607109964316</v>
      </c>
      <c r="Q685" s="153"/>
      <c r="R685" s="326" t="s">
        <v>3839</v>
      </c>
      <c r="T685" s="204"/>
    </row>
    <row r="686" spans="1:20" ht="36" x14ac:dyDescent="0.2">
      <c r="A686" s="165">
        <v>671</v>
      </c>
      <c r="B686" s="154">
        <v>4365</v>
      </c>
      <c r="C686" s="300" t="s">
        <v>3765</v>
      </c>
      <c r="D686" s="274" t="s">
        <v>2729</v>
      </c>
      <c r="E686" s="189" t="s">
        <v>3486</v>
      </c>
      <c r="F686" s="189" t="s">
        <v>3766</v>
      </c>
      <c r="G686" s="189" t="s">
        <v>3767</v>
      </c>
      <c r="H686" s="231" t="str">
        <f t="shared" si="26"/>
        <v>фото</v>
      </c>
      <c r="I686" s="171" t="s">
        <v>5480</v>
      </c>
      <c r="J686" s="172" t="s">
        <v>247</v>
      </c>
      <c r="K686" s="142">
        <v>5</v>
      </c>
      <c r="L686" s="440">
        <v>551.43000000000006</v>
      </c>
      <c r="M686" s="187">
        <v>1</v>
      </c>
      <c r="N686" s="173"/>
      <c r="O686" s="174">
        <f t="shared" si="27"/>
        <v>0</v>
      </c>
      <c r="P686" s="175">
        <v>4607109987865</v>
      </c>
      <c r="Q686" s="153"/>
      <c r="R686" s="326" t="s">
        <v>3839</v>
      </c>
      <c r="T686" s="204"/>
    </row>
    <row r="687" spans="1:20" ht="24" x14ac:dyDescent="0.2">
      <c r="A687" s="165">
        <v>672</v>
      </c>
      <c r="B687" s="154">
        <v>11559</v>
      </c>
      <c r="C687" s="300" t="s">
        <v>5289</v>
      </c>
      <c r="D687" s="274" t="s">
        <v>2729</v>
      </c>
      <c r="E687" s="189" t="s">
        <v>3486</v>
      </c>
      <c r="F687" s="189" t="s">
        <v>5352</v>
      </c>
      <c r="G687" s="189" t="s">
        <v>5417</v>
      </c>
      <c r="H687" s="231" t="str">
        <f t="shared" si="26"/>
        <v>фото</v>
      </c>
      <c r="I687" s="171" t="s">
        <v>5481</v>
      </c>
      <c r="J687" s="172" t="s">
        <v>247</v>
      </c>
      <c r="K687" s="142">
        <v>5</v>
      </c>
      <c r="L687" s="440">
        <v>551.43000000000006</v>
      </c>
      <c r="M687" s="187">
        <v>1</v>
      </c>
      <c r="N687" s="173"/>
      <c r="O687" s="174">
        <f t="shared" si="27"/>
        <v>0</v>
      </c>
      <c r="P687" s="175">
        <v>4607109948118</v>
      </c>
      <c r="Q687" s="153"/>
      <c r="R687" s="326" t="s">
        <v>3839</v>
      </c>
      <c r="T687" s="204"/>
    </row>
    <row r="688" spans="1:20" ht="48" x14ac:dyDescent="0.2">
      <c r="A688" s="165">
        <v>673</v>
      </c>
      <c r="B688" s="154">
        <v>3056</v>
      </c>
      <c r="C688" s="300" t="s">
        <v>863</v>
      </c>
      <c r="D688" s="274" t="s">
        <v>2729</v>
      </c>
      <c r="E688" s="189" t="s">
        <v>3486</v>
      </c>
      <c r="F688" s="189" t="s">
        <v>189</v>
      </c>
      <c r="G688" s="189" t="s">
        <v>190</v>
      </c>
      <c r="H688" s="231" t="str">
        <f t="shared" si="26"/>
        <v>фото</v>
      </c>
      <c r="I688" s="171" t="s">
        <v>2744</v>
      </c>
      <c r="J688" s="172" t="s">
        <v>247</v>
      </c>
      <c r="K688" s="142">
        <v>5</v>
      </c>
      <c r="L688" s="440">
        <v>367.95000000000005</v>
      </c>
      <c r="M688" s="187">
        <v>1</v>
      </c>
      <c r="N688" s="173"/>
      <c r="O688" s="174">
        <f t="shared" si="27"/>
        <v>0</v>
      </c>
      <c r="P688" s="175">
        <v>4607109959831</v>
      </c>
      <c r="Q688" s="153"/>
      <c r="R688" s="326" t="s">
        <v>3839</v>
      </c>
      <c r="T688" s="204"/>
    </row>
    <row r="689" spans="1:20" ht="24" x14ac:dyDescent="0.2">
      <c r="A689" s="165">
        <v>674</v>
      </c>
      <c r="B689" s="154">
        <v>3088</v>
      </c>
      <c r="C689" s="300" t="s">
        <v>5290</v>
      </c>
      <c r="D689" s="274" t="s">
        <v>2729</v>
      </c>
      <c r="E689" s="344" t="s">
        <v>3486</v>
      </c>
      <c r="F689" s="344" t="s">
        <v>5353</v>
      </c>
      <c r="G689" s="344" t="s">
        <v>5418</v>
      </c>
      <c r="H689" s="231" t="str">
        <f t="shared" si="26"/>
        <v>фото</v>
      </c>
      <c r="I689" s="171" t="s">
        <v>5482</v>
      </c>
      <c r="J689" s="172" t="s">
        <v>824</v>
      </c>
      <c r="K689" s="142">
        <v>5</v>
      </c>
      <c r="L689" s="440">
        <v>579.37000000000012</v>
      </c>
      <c r="M689" s="187">
        <v>1</v>
      </c>
      <c r="N689" s="173"/>
      <c r="O689" s="174">
        <f t="shared" si="27"/>
        <v>0</v>
      </c>
      <c r="P689" s="175">
        <v>4607109948866</v>
      </c>
      <c r="Q689" s="153" t="s">
        <v>5493</v>
      </c>
      <c r="R689" s="326" t="s">
        <v>3839</v>
      </c>
      <c r="T689" s="204"/>
    </row>
    <row r="690" spans="1:20" ht="15.75" x14ac:dyDescent="0.2">
      <c r="A690" s="165">
        <v>675</v>
      </c>
      <c r="B690" s="154">
        <v>10581</v>
      </c>
      <c r="C690" s="300" t="s">
        <v>4301</v>
      </c>
      <c r="D690" s="274" t="s">
        <v>2729</v>
      </c>
      <c r="E690" s="189" t="s">
        <v>3486</v>
      </c>
      <c r="F690" s="189" t="s">
        <v>4353</v>
      </c>
      <c r="G690" s="189" t="s">
        <v>4317</v>
      </c>
      <c r="H690" s="231" t="str">
        <f t="shared" si="26"/>
        <v>фото</v>
      </c>
      <c r="I690" s="171" t="s">
        <v>4391</v>
      </c>
      <c r="J690" s="172" t="s">
        <v>248</v>
      </c>
      <c r="K690" s="142">
        <v>5</v>
      </c>
      <c r="L690" s="440">
        <v>513.04</v>
      </c>
      <c r="M690" s="187">
        <v>1</v>
      </c>
      <c r="N690" s="173"/>
      <c r="O690" s="174">
        <f t="shared" si="27"/>
        <v>0</v>
      </c>
      <c r="P690" s="175">
        <v>4607109937563</v>
      </c>
      <c r="Q690" s="153"/>
      <c r="R690" s="326" t="s">
        <v>3839</v>
      </c>
      <c r="T690" s="204"/>
    </row>
    <row r="691" spans="1:20" ht="36" x14ac:dyDescent="0.2">
      <c r="A691" s="165">
        <v>676</v>
      </c>
      <c r="B691" s="154">
        <v>440</v>
      </c>
      <c r="C691" s="300" t="s">
        <v>5291</v>
      </c>
      <c r="D691" s="274" t="s">
        <v>2729</v>
      </c>
      <c r="E691" s="189" t="s">
        <v>3486</v>
      </c>
      <c r="F691" s="189" t="s">
        <v>5354</v>
      </c>
      <c r="G691" s="189" t="s">
        <v>5419</v>
      </c>
      <c r="H691" s="231" t="str">
        <f t="shared" si="26"/>
        <v>фото</v>
      </c>
      <c r="I691" s="171" t="s">
        <v>5483</v>
      </c>
      <c r="J691" s="172" t="s">
        <v>247</v>
      </c>
      <c r="K691" s="142">
        <v>5</v>
      </c>
      <c r="L691" s="440">
        <v>367.95000000000005</v>
      </c>
      <c r="M691" s="187">
        <v>1</v>
      </c>
      <c r="N691" s="173"/>
      <c r="O691" s="174">
        <f t="shared" si="27"/>
        <v>0</v>
      </c>
      <c r="P691" s="175">
        <v>4607109962145</v>
      </c>
      <c r="Q691" s="153"/>
      <c r="R691" s="326" t="s">
        <v>3839</v>
      </c>
      <c r="T691" s="204"/>
    </row>
    <row r="692" spans="1:20" ht="24" x14ac:dyDescent="0.2">
      <c r="A692" s="165">
        <v>677</v>
      </c>
      <c r="B692" s="154">
        <v>3653</v>
      </c>
      <c r="C692" s="300" t="s">
        <v>3593</v>
      </c>
      <c r="D692" s="274" t="s">
        <v>2729</v>
      </c>
      <c r="E692" s="189" t="s">
        <v>3486</v>
      </c>
      <c r="F692" s="189" t="s">
        <v>3099</v>
      </c>
      <c r="G692" s="189" t="s">
        <v>3077</v>
      </c>
      <c r="H692" s="231" t="str">
        <f t="shared" si="26"/>
        <v>фото</v>
      </c>
      <c r="I692" s="171" t="s">
        <v>3121</v>
      </c>
      <c r="J692" s="172" t="s">
        <v>247</v>
      </c>
      <c r="K692" s="142">
        <v>5</v>
      </c>
      <c r="L692" s="440">
        <v>367.95000000000005</v>
      </c>
      <c r="M692" s="187">
        <v>1</v>
      </c>
      <c r="N692" s="173"/>
      <c r="O692" s="174">
        <f t="shared" si="27"/>
        <v>0</v>
      </c>
      <c r="P692" s="175">
        <v>4607109971536</v>
      </c>
      <c r="Q692" s="153"/>
      <c r="R692" s="326" t="s">
        <v>3839</v>
      </c>
      <c r="T692" s="204"/>
    </row>
    <row r="693" spans="1:20" ht="36" x14ac:dyDescent="0.2">
      <c r="A693" s="165">
        <v>678</v>
      </c>
      <c r="B693" s="154">
        <v>3057</v>
      </c>
      <c r="C693" s="300" t="s">
        <v>864</v>
      </c>
      <c r="D693" s="274" t="s">
        <v>2729</v>
      </c>
      <c r="E693" s="189" t="s">
        <v>3486</v>
      </c>
      <c r="F693" s="189" t="s">
        <v>4251</v>
      </c>
      <c r="G693" s="189" t="s">
        <v>4266</v>
      </c>
      <c r="H693" s="231" t="str">
        <f t="shared" si="26"/>
        <v>фото</v>
      </c>
      <c r="I693" s="171" t="s">
        <v>2745</v>
      </c>
      <c r="J693" s="172" t="s">
        <v>247</v>
      </c>
      <c r="K693" s="142">
        <v>5</v>
      </c>
      <c r="L693" s="440">
        <v>367.95000000000005</v>
      </c>
      <c r="M693" s="187">
        <v>1</v>
      </c>
      <c r="N693" s="173"/>
      <c r="O693" s="174">
        <f t="shared" si="27"/>
        <v>0</v>
      </c>
      <c r="P693" s="175">
        <v>4607109959848</v>
      </c>
      <c r="Q693" s="153"/>
      <c r="R693" s="326" t="s">
        <v>3839</v>
      </c>
      <c r="T693" s="204"/>
    </row>
    <row r="694" spans="1:20" ht="24" x14ac:dyDescent="0.2">
      <c r="A694" s="165">
        <v>679</v>
      </c>
      <c r="B694" s="154">
        <v>2124</v>
      </c>
      <c r="C694" s="300" t="s">
        <v>4237</v>
      </c>
      <c r="D694" s="274" t="s">
        <v>2729</v>
      </c>
      <c r="E694" s="189" t="s">
        <v>3486</v>
      </c>
      <c r="F694" s="189" t="s">
        <v>4252</v>
      </c>
      <c r="G694" s="189" t="s">
        <v>4267</v>
      </c>
      <c r="H694" s="231" t="str">
        <f t="shared" si="26"/>
        <v>фото</v>
      </c>
      <c r="I694" s="171" t="s">
        <v>4286</v>
      </c>
      <c r="J694" s="172" t="s">
        <v>247</v>
      </c>
      <c r="K694" s="142">
        <v>5</v>
      </c>
      <c r="L694" s="440">
        <v>579.37000000000012</v>
      </c>
      <c r="M694" s="187">
        <v>1</v>
      </c>
      <c r="N694" s="173"/>
      <c r="O694" s="174">
        <f t="shared" si="27"/>
        <v>0</v>
      </c>
      <c r="P694" s="175">
        <v>4607109964194</v>
      </c>
      <c r="Q694" s="153"/>
      <c r="R694" s="326" t="s">
        <v>3839</v>
      </c>
      <c r="T694" s="204"/>
    </row>
    <row r="695" spans="1:20" ht="24" x14ac:dyDescent="0.2">
      <c r="A695" s="165">
        <v>680</v>
      </c>
      <c r="B695" s="154">
        <v>4367</v>
      </c>
      <c r="C695" s="300" t="s">
        <v>3141</v>
      </c>
      <c r="D695" s="274" t="s">
        <v>2729</v>
      </c>
      <c r="E695" s="189" t="s">
        <v>3486</v>
      </c>
      <c r="F695" s="189" t="s">
        <v>3100</v>
      </c>
      <c r="G695" s="189" t="s">
        <v>3078</v>
      </c>
      <c r="H695" s="231" t="str">
        <f t="shared" si="26"/>
        <v>фото</v>
      </c>
      <c r="I695" s="171" t="s">
        <v>3768</v>
      </c>
      <c r="J695" s="172" t="s">
        <v>248</v>
      </c>
      <c r="K695" s="142">
        <v>5</v>
      </c>
      <c r="L695" s="440">
        <v>484.99</v>
      </c>
      <c r="M695" s="187">
        <v>1</v>
      </c>
      <c r="N695" s="173"/>
      <c r="O695" s="174">
        <f t="shared" si="27"/>
        <v>0</v>
      </c>
      <c r="P695" s="175">
        <v>4607109987889</v>
      </c>
      <c r="Q695" s="153"/>
      <c r="R695" s="326" t="s">
        <v>3839</v>
      </c>
      <c r="T695" s="204"/>
    </row>
    <row r="696" spans="1:20" ht="24" x14ac:dyDescent="0.2">
      <c r="A696" s="165">
        <v>681</v>
      </c>
      <c r="B696" s="154">
        <v>166</v>
      </c>
      <c r="C696" s="300" t="s">
        <v>3769</v>
      </c>
      <c r="D696" s="274" t="s">
        <v>2729</v>
      </c>
      <c r="E696" s="189" t="s">
        <v>3486</v>
      </c>
      <c r="F696" s="189" t="s">
        <v>3770</v>
      </c>
      <c r="G696" s="189" t="s">
        <v>3771</v>
      </c>
      <c r="H696" s="231" t="str">
        <f t="shared" si="26"/>
        <v>фото</v>
      </c>
      <c r="I696" s="171" t="s">
        <v>3772</v>
      </c>
      <c r="J696" s="172" t="s">
        <v>247</v>
      </c>
      <c r="K696" s="142">
        <v>5</v>
      </c>
      <c r="L696" s="440">
        <v>551.43000000000006</v>
      </c>
      <c r="M696" s="187">
        <v>1</v>
      </c>
      <c r="N696" s="173"/>
      <c r="O696" s="174">
        <f t="shared" si="27"/>
        <v>0</v>
      </c>
      <c r="P696" s="175">
        <v>4607109948149</v>
      </c>
      <c r="Q696" s="153"/>
      <c r="R696" s="326" t="s">
        <v>3839</v>
      </c>
      <c r="T696" s="204"/>
    </row>
    <row r="697" spans="1:20" ht="24" x14ac:dyDescent="0.2">
      <c r="A697" s="165">
        <v>682</v>
      </c>
      <c r="B697" s="154">
        <v>7146</v>
      </c>
      <c r="C697" s="300" t="s">
        <v>3594</v>
      </c>
      <c r="D697" s="274" t="s">
        <v>2729</v>
      </c>
      <c r="E697" s="189" t="s">
        <v>3486</v>
      </c>
      <c r="F697" s="189" t="s">
        <v>3595</v>
      </c>
      <c r="G697" s="189" t="s">
        <v>3596</v>
      </c>
      <c r="H697" s="231" t="str">
        <f t="shared" si="26"/>
        <v>фото</v>
      </c>
      <c r="I697" s="171" t="s">
        <v>3597</v>
      </c>
      <c r="J697" s="172" t="s">
        <v>247</v>
      </c>
      <c r="K697" s="142">
        <v>5</v>
      </c>
      <c r="L697" s="440">
        <v>551.43000000000006</v>
      </c>
      <c r="M697" s="187">
        <v>1</v>
      </c>
      <c r="N697" s="173"/>
      <c r="O697" s="174">
        <f t="shared" si="27"/>
        <v>0</v>
      </c>
      <c r="P697" s="175">
        <v>4607109947906</v>
      </c>
      <c r="Q697" s="153"/>
      <c r="R697" s="326" t="s">
        <v>3839</v>
      </c>
      <c r="T697" s="204"/>
    </row>
    <row r="698" spans="1:20" ht="24" x14ac:dyDescent="0.2">
      <c r="A698" s="165">
        <v>683</v>
      </c>
      <c r="B698" s="154">
        <v>3658</v>
      </c>
      <c r="C698" s="300" t="s">
        <v>865</v>
      </c>
      <c r="D698" s="274" t="s">
        <v>2729</v>
      </c>
      <c r="E698" s="189" t="s">
        <v>3486</v>
      </c>
      <c r="F698" s="189" t="s">
        <v>191</v>
      </c>
      <c r="G698" s="189" t="s">
        <v>2348</v>
      </c>
      <c r="H698" s="231" t="str">
        <f t="shared" si="26"/>
        <v>фото</v>
      </c>
      <c r="I698" s="171" t="s">
        <v>2747</v>
      </c>
      <c r="J698" s="172" t="s">
        <v>247</v>
      </c>
      <c r="K698" s="142">
        <v>5</v>
      </c>
      <c r="L698" s="440">
        <v>349.25</v>
      </c>
      <c r="M698" s="187">
        <v>1</v>
      </c>
      <c r="N698" s="173"/>
      <c r="O698" s="174">
        <f t="shared" si="27"/>
        <v>0</v>
      </c>
      <c r="P698" s="175">
        <v>4607109971550</v>
      </c>
      <c r="Q698" s="153"/>
      <c r="R698" s="326" t="s">
        <v>3839</v>
      </c>
      <c r="T698" s="204"/>
    </row>
    <row r="699" spans="1:20" ht="36" x14ac:dyDescent="0.2">
      <c r="A699" s="165">
        <v>684</v>
      </c>
      <c r="B699" s="154">
        <v>2815</v>
      </c>
      <c r="C699" s="300" t="s">
        <v>866</v>
      </c>
      <c r="D699" s="274" t="s">
        <v>2729</v>
      </c>
      <c r="E699" s="189" t="s">
        <v>3486</v>
      </c>
      <c r="F699" s="189" t="s">
        <v>192</v>
      </c>
      <c r="G699" s="189" t="s">
        <v>193</v>
      </c>
      <c r="H699" s="231" t="str">
        <f t="shared" si="26"/>
        <v>фото</v>
      </c>
      <c r="I699" s="171" t="s">
        <v>2748</v>
      </c>
      <c r="J699" s="172" t="s">
        <v>247</v>
      </c>
      <c r="K699" s="142">
        <v>5</v>
      </c>
      <c r="L699" s="440">
        <v>367.95000000000005</v>
      </c>
      <c r="M699" s="187">
        <v>1</v>
      </c>
      <c r="N699" s="173"/>
      <c r="O699" s="174">
        <f t="shared" si="27"/>
        <v>0</v>
      </c>
      <c r="P699" s="175">
        <v>4607109961049</v>
      </c>
      <c r="Q699" s="153"/>
      <c r="R699" s="326" t="s">
        <v>3839</v>
      </c>
      <c r="T699" s="204"/>
    </row>
    <row r="700" spans="1:20" ht="15.75" x14ac:dyDescent="0.2">
      <c r="A700" s="165">
        <v>685</v>
      </c>
      <c r="B700" s="154">
        <v>7174</v>
      </c>
      <c r="C700" s="300" t="s">
        <v>1920</v>
      </c>
      <c r="D700" s="274" t="s">
        <v>2729</v>
      </c>
      <c r="E700" s="189" t="s">
        <v>3486</v>
      </c>
      <c r="F700" s="189" t="s">
        <v>1922</v>
      </c>
      <c r="G700" s="189" t="s">
        <v>1921</v>
      </c>
      <c r="H700" s="231" t="str">
        <f t="shared" si="26"/>
        <v>фото</v>
      </c>
      <c r="I700" s="171" t="s">
        <v>3598</v>
      </c>
      <c r="J700" s="172" t="s">
        <v>247</v>
      </c>
      <c r="K700" s="142">
        <v>5</v>
      </c>
      <c r="L700" s="440">
        <v>542.08000000000004</v>
      </c>
      <c r="M700" s="187">
        <v>1</v>
      </c>
      <c r="N700" s="173"/>
      <c r="O700" s="174">
        <f t="shared" si="27"/>
        <v>0</v>
      </c>
      <c r="P700" s="175">
        <v>4607109948187</v>
      </c>
      <c r="Q700" s="153"/>
      <c r="R700" s="326" t="s">
        <v>3839</v>
      </c>
      <c r="T700" s="204"/>
    </row>
    <row r="701" spans="1:20" ht="24" x14ac:dyDescent="0.2">
      <c r="A701" s="165">
        <v>686</v>
      </c>
      <c r="B701" s="154">
        <v>10683</v>
      </c>
      <c r="C701" s="300" t="s">
        <v>3142</v>
      </c>
      <c r="D701" s="274" t="s">
        <v>2729</v>
      </c>
      <c r="E701" s="189" t="s">
        <v>3486</v>
      </c>
      <c r="F701" s="189" t="s">
        <v>3101</v>
      </c>
      <c r="G701" s="189" t="s">
        <v>3079</v>
      </c>
      <c r="H701" s="231" t="str">
        <f t="shared" si="26"/>
        <v>фото</v>
      </c>
      <c r="I701" s="171" t="s">
        <v>3773</v>
      </c>
      <c r="J701" s="172" t="s">
        <v>248</v>
      </c>
      <c r="K701" s="142">
        <v>5</v>
      </c>
      <c r="L701" s="440">
        <v>484.99</v>
      </c>
      <c r="M701" s="187">
        <v>1</v>
      </c>
      <c r="N701" s="173"/>
      <c r="O701" s="174">
        <f t="shared" si="27"/>
        <v>0</v>
      </c>
      <c r="P701" s="175">
        <v>4607109979952</v>
      </c>
      <c r="Q701" s="153"/>
      <c r="R701" s="326" t="s">
        <v>3839</v>
      </c>
      <c r="T701" s="204"/>
    </row>
    <row r="702" spans="1:20" ht="24" x14ac:dyDescent="0.2">
      <c r="A702" s="165">
        <v>687</v>
      </c>
      <c r="B702" s="154">
        <v>2816</v>
      </c>
      <c r="C702" s="300" t="s">
        <v>867</v>
      </c>
      <c r="D702" s="274" t="s">
        <v>2729</v>
      </c>
      <c r="E702" s="189" t="s">
        <v>3486</v>
      </c>
      <c r="F702" s="189" t="s">
        <v>194</v>
      </c>
      <c r="G702" s="189" t="s">
        <v>195</v>
      </c>
      <c r="H702" s="231" t="str">
        <f t="shared" si="26"/>
        <v>фото</v>
      </c>
      <c r="I702" s="171" t="s">
        <v>3774</v>
      </c>
      <c r="J702" s="172" t="s">
        <v>247</v>
      </c>
      <c r="K702" s="142">
        <v>5</v>
      </c>
      <c r="L702" s="440">
        <v>542.08000000000004</v>
      </c>
      <c r="M702" s="187">
        <v>1</v>
      </c>
      <c r="N702" s="173"/>
      <c r="O702" s="174">
        <f t="shared" si="27"/>
        <v>0</v>
      </c>
      <c r="P702" s="175">
        <v>4607109961872</v>
      </c>
      <c r="Q702" s="153"/>
      <c r="R702" s="326" t="s">
        <v>3839</v>
      </c>
      <c r="T702" s="204"/>
    </row>
    <row r="703" spans="1:20" ht="24" x14ac:dyDescent="0.2">
      <c r="A703" s="165">
        <v>688</v>
      </c>
      <c r="B703" s="154">
        <v>1499</v>
      </c>
      <c r="C703" s="300" t="s">
        <v>868</v>
      </c>
      <c r="D703" s="274" t="s">
        <v>2729</v>
      </c>
      <c r="E703" s="189" t="s">
        <v>3486</v>
      </c>
      <c r="F703" s="189" t="s">
        <v>196</v>
      </c>
      <c r="G703" s="189" t="s">
        <v>197</v>
      </c>
      <c r="H703" s="231" t="str">
        <f t="shared" si="26"/>
        <v>фото</v>
      </c>
      <c r="I703" s="171" t="s">
        <v>3775</v>
      </c>
      <c r="J703" s="172" t="s">
        <v>247</v>
      </c>
      <c r="K703" s="142">
        <v>5</v>
      </c>
      <c r="L703" s="440">
        <v>551.43000000000006</v>
      </c>
      <c r="M703" s="187">
        <v>1</v>
      </c>
      <c r="N703" s="173"/>
      <c r="O703" s="174">
        <f t="shared" si="27"/>
        <v>0</v>
      </c>
      <c r="P703" s="175">
        <v>4607109964347</v>
      </c>
      <c r="Q703" s="153"/>
      <c r="R703" s="326" t="s">
        <v>3839</v>
      </c>
      <c r="T703" s="204"/>
    </row>
    <row r="704" spans="1:20" ht="36" x14ac:dyDescent="0.2">
      <c r="A704" s="165">
        <v>689</v>
      </c>
      <c r="B704" s="154">
        <v>3060</v>
      </c>
      <c r="C704" s="300" t="s">
        <v>869</v>
      </c>
      <c r="D704" s="274" t="s">
        <v>2729</v>
      </c>
      <c r="E704" s="189" t="s">
        <v>3486</v>
      </c>
      <c r="F704" s="189" t="s">
        <v>198</v>
      </c>
      <c r="G704" s="189" t="s">
        <v>199</v>
      </c>
      <c r="H704" s="231" t="str">
        <f t="shared" si="26"/>
        <v>фото</v>
      </c>
      <c r="I704" s="171" t="s">
        <v>2750</v>
      </c>
      <c r="J704" s="172" t="s">
        <v>247</v>
      </c>
      <c r="K704" s="142">
        <v>5</v>
      </c>
      <c r="L704" s="440">
        <v>367.95000000000005</v>
      </c>
      <c r="M704" s="187">
        <v>1</v>
      </c>
      <c r="N704" s="173"/>
      <c r="O704" s="174">
        <f t="shared" si="27"/>
        <v>0</v>
      </c>
      <c r="P704" s="175">
        <v>4607109959879</v>
      </c>
      <c r="Q704" s="153"/>
      <c r="R704" s="326" t="s">
        <v>3839</v>
      </c>
      <c r="T704" s="204"/>
    </row>
    <row r="705" spans="1:20" ht="15.75" x14ac:dyDescent="0.2">
      <c r="A705" s="165">
        <v>690</v>
      </c>
      <c r="B705" s="154">
        <v>10461</v>
      </c>
      <c r="C705" s="300" t="s">
        <v>3143</v>
      </c>
      <c r="D705" s="274" t="s">
        <v>2729</v>
      </c>
      <c r="E705" s="189" t="s">
        <v>3486</v>
      </c>
      <c r="F705" s="189" t="s">
        <v>3102</v>
      </c>
      <c r="G705" s="189" t="s">
        <v>3080</v>
      </c>
      <c r="H705" s="231" t="str">
        <f t="shared" si="26"/>
        <v>фото</v>
      </c>
      <c r="I705" s="171" t="s">
        <v>3122</v>
      </c>
      <c r="J705" s="172" t="s">
        <v>247</v>
      </c>
      <c r="K705" s="142">
        <v>5</v>
      </c>
      <c r="L705" s="440">
        <v>551.43000000000006</v>
      </c>
      <c r="M705" s="187">
        <v>1</v>
      </c>
      <c r="N705" s="173"/>
      <c r="O705" s="174">
        <f t="shared" si="27"/>
        <v>0</v>
      </c>
      <c r="P705" s="175">
        <v>4607109987896</v>
      </c>
      <c r="Q705" s="153"/>
      <c r="R705" s="326" t="s">
        <v>3839</v>
      </c>
      <c r="T705" s="204"/>
    </row>
    <row r="706" spans="1:20" ht="15.75" x14ac:dyDescent="0.2">
      <c r="A706" s="165">
        <v>691</v>
      </c>
      <c r="B706" s="154">
        <v>10684</v>
      </c>
      <c r="C706" s="300" t="s">
        <v>2349</v>
      </c>
      <c r="D706" s="274" t="s">
        <v>2729</v>
      </c>
      <c r="E706" s="189" t="s">
        <v>3486</v>
      </c>
      <c r="F706" s="189" t="s">
        <v>2351</v>
      </c>
      <c r="G706" s="189" t="s">
        <v>2350</v>
      </c>
      <c r="H706" s="231" t="str">
        <f t="shared" si="26"/>
        <v>фото</v>
      </c>
      <c r="I706" s="171" t="s">
        <v>2749</v>
      </c>
      <c r="J706" s="172" t="s">
        <v>248</v>
      </c>
      <c r="K706" s="142">
        <v>5</v>
      </c>
      <c r="L706" s="440">
        <v>484.99</v>
      </c>
      <c r="M706" s="187">
        <v>1</v>
      </c>
      <c r="N706" s="173"/>
      <c r="O706" s="174">
        <f t="shared" si="27"/>
        <v>0</v>
      </c>
      <c r="P706" s="175">
        <v>4607109926420</v>
      </c>
      <c r="Q706" s="153"/>
      <c r="R706" s="326" t="s">
        <v>3839</v>
      </c>
      <c r="T706" s="204"/>
    </row>
    <row r="707" spans="1:20" ht="36" x14ac:dyDescent="0.2">
      <c r="A707" s="165">
        <v>692</v>
      </c>
      <c r="B707" s="154">
        <v>451</v>
      </c>
      <c r="C707" s="300" t="s">
        <v>870</v>
      </c>
      <c r="D707" s="274" t="s">
        <v>2729</v>
      </c>
      <c r="E707" s="189" t="s">
        <v>3486</v>
      </c>
      <c r="F707" s="189" t="s">
        <v>200</v>
      </c>
      <c r="G707" s="189" t="s">
        <v>201</v>
      </c>
      <c r="H707" s="231" t="str">
        <f t="shared" si="26"/>
        <v>фото</v>
      </c>
      <c r="I707" s="171" t="s">
        <v>2751</v>
      </c>
      <c r="J707" s="172" t="s">
        <v>247</v>
      </c>
      <c r="K707" s="142">
        <v>5</v>
      </c>
      <c r="L707" s="440">
        <v>375.21000000000004</v>
      </c>
      <c r="M707" s="187">
        <v>1</v>
      </c>
      <c r="N707" s="173"/>
      <c r="O707" s="174">
        <f t="shared" si="27"/>
        <v>0</v>
      </c>
      <c r="P707" s="175">
        <v>4607109962169</v>
      </c>
      <c r="Q707" s="153"/>
      <c r="R707" s="326" t="s">
        <v>3839</v>
      </c>
      <c r="T707" s="204"/>
    </row>
    <row r="708" spans="1:20" ht="15.75" x14ac:dyDescent="0.2">
      <c r="A708" s="165">
        <v>693</v>
      </c>
      <c r="B708" s="154">
        <v>949</v>
      </c>
      <c r="C708" s="300" t="s">
        <v>5292</v>
      </c>
      <c r="D708" s="274" t="s">
        <v>2729</v>
      </c>
      <c r="E708" s="344" t="s">
        <v>3486</v>
      </c>
      <c r="F708" s="344" t="s">
        <v>5355</v>
      </c>
      <c r="G708" s="344" t="s">
        <v>5420</v>
      </c>
      <c r="H708" s="231" t="str">
        <f t="shared" si="26"/>
        <v>фото</v>
      </c>
      <c r="I708" s="171" t="s">
        <v>5484</v>
      </c>
      <c r="J708" s="172" t="s">
        <v>247</v>
      </c>
      <c r="K708" s="142">
        <v>5</v>
      </c>
      <c r="L708" s="440">
        <v>373.12</v>
      </c>
      <c r="M708" s="187">
        <v>1</v>
      </c>
      <c r="N708" s="173"/>
      <c r="O708" s="174">
        <f t="shared" si="27"/>
        <v>0</v>
      </c>
      <c r="P708" s="175">
        <v>4607109948668</v>
      </c>
      <c r="Q708" s="153" t="s">
        <v>5493</v>
      </c>
      <c r="R708" s="326" t="s">
        <v>3839</v>
      </c>
      <c r="T708" s="204"/>
    </row>
    <row r="709" spans="1:20" ht="24" x14ac:dyDescent="0.2">
      <c r="A709" s="165">
        <v>694</v>
      </c>
      <c r="B709" s="154">
        <v>3791</v>
      </c>
      <c r="C709" s="300" t="s">
        <v>3776</v>
      </c>
      <c r="D709" s="274" t="s">
        <v>2729</v>
      </c>
      <c r="E709" s="189" t="s">
        <v>3486</v>
      </c>
      <c r="F709" s="189" t="s">
        <v>3777</v>
      </c>
      <c r="G709" s="189" t="s">
        <v>3778</v>
      </c>
      <c r="H709" s="231" t="str">
        <f t="shared" si="26"/>
        <v>фото</v>
      </c>
      <c r="I709" s="171" t="s">
        <v>3779</v>
      </c>
      <c r="J709" s="172" t="s">
        <v>247</v>
      </c>
      <c r="K709" s="142">
        <v>5</v>
      </c>
      <c r="L709" s="440">
        <v>409.42</v>
      </c>
      <c r="M709" s="187">
        <v>1</v>
      </c>
      <c r="N709" s="173"/>
      <c r="O709" s="174">
        <f t="shared" si="27"/>
        <v>0</v>
      </c>
      <c r="P709" s="175">
        <v>4607109929506</v>
      </c>
      <c r="Q709" s="153"/>
      <c r="R709" s="326" t="s">
        <v>3839</v>
      </c>
      <c r="T709" s="204"/>
    </row>
    <row r="710" spans="1:20" ht="15.75" x14ac:dyDescent="0.2">
      <c r="A710" s="165">
        <v>695</v>
      </c>
      <c r="B710" s="154">
        <v>10682</v>
      </c>
      <c r="C710" s="300" t="s">
        <v>2063</v>
      </c>
      <c r="D710" s="274" t="s">
        <v>2729</v>
      </c>
      <c r="E710" s="189" t="s">
        <v>3486</v>
      </c>
      <c r="F710" s="189" t="s">
        <v>2054</v>
      </c>
      <c r="G710" s="189" t="s">
        <v>2053</v>
      </c>
      <c r="H710" s="231" t="str">
        <f t="shared" si="26"/>
        <v>фото</v>
      </c>
      <c r="I710" s="171" t="s">
        <v>3780</v>
      </c>
      <c r="J710" s="172" t="s">
        <v>247</v>
      </c>
      <c r="K710" s="142">
        <v>5</v>
      </c>
      <c r="L710" s="440">
        <v>388.63000000000005</v>
      </c>
      <c r="M710" s="187">
        <v>1</v>
      </c>
      <c r="N710" s="173"/>
      <c r="O710" s="174">
        <f t="shared" si="27"/>
        <v>0</v>
      </c>
      <c r="P710" s="175">
        <v>4607109926437</v>
      </c>
      <c r="Q710" s="153"/>
      <c r="R710" s="326" t="s">
        <v>3839</v>
      </c>
      <c r="T710" s="204"/>
    </row>
    <row r="711" spans="1:20" ht="15.75" x14ac:dyDescent="0.2">
      <c r="A711" s="165">
        <v>696</v>
      </c>
      <c r="B711" s="154">
        <v>7157</v>
      </c>
      <c r="C711" s="300" t="s">
        <v>3781</v>
      </c>
      <c r="D711" s="274" t="s">
        <v>2729</v>
      </c>
      <c r="E711" s="189" t="s">
        <v>3486</v>
      </c>
      <c r="F711" s="189" t="s">
        <v>5526</v>
      </c>
      <c r="G711" s="189" t="s">
        <v>5591</v>
      </c>
      <c r="H711" s="231" t="str">
        <f t="shared" si="26"/>
        <v>фото</v>
      </c>
      <c r="I711" s="171" t="s">
        <v>3782</v>
      </c>
      <c r="J711" s="172" t="s">
        <v>248</v>
      </c>
      <c r="K711" s="142">
        <v>5</v>
      </c>
      <c r="L711" s="440">
        <v>449.79</v>
      </c>
      <c r="M711" s="187">
        <v>1</v>
      </c>
      <c r="N711" s="173"/>
      <c r="O711" s="174">
        <f t="shared" si="27"/>
        <v>0</v>
      </c>
      <c r="P711" s="175">
        <v>4607109948019</v>
      </c>
      <c r="Q711" s="153"/>
      <c r="R711" s="326" t="s">
        <v>3839</v>
      </c>
      <c r="T711" s="204"/>
    </row>
    <row r="712" spans="1:20" ht="24" x14ac:dyDescent="0.2">
      <c r="A712" s="165">
        <v>697</v>
      </c>
      <c r="B712" s="154">
        <v>1529</v>
      </c>
      <c r="C712" s="300" t="s">
        <v>859</v>
      </c>
      <c r="D712" s="274" t="s">
        <v>2729</v>
      </c>
      <c r="E712" s="189" t="s">
        <v>3486</v>
      </c>
      <c r="F712" s="189" t="s">
        <v>202</v>
      </c>
      <c r="G712" s="189" t="s">
        <v>203</v>
      </c>
      <c r="H712" s="231" t="str">
        <f t="shared" si="26"/>
        <v>фото</v>
      </c>
      <c r="I712" s="171" t="s">
        <v>2735</v>
      </c>
      <c r="J712" s="172" t="s">
        <v>247</v>
      </c>
      <c r="K712" s="142">
        <v>5</v>
      </c>
      <c r="L712" s="440">
        <v>551.43000000000006</v>
      </c>
      <c r="M712" s="187">
        <v>1</v>
      </c>
      <c r="N712" s="173"/>
      <c r="O712" s="174">
        <f t="shared" si="27"/>
        <v>0</v>
      </c>
      <c r="P712" s="175">
        <v>4607109964279</v>
      </c>
      <c r="Q712" s="153"/>
      <c r="R712" s="326" t="s">
        <v>3839</v>
      </c>
      <c r="T712" s="204"/>
    </row>
    <row r="713" spans="1:20" ht="24" x14ac:dyDescent="0.2">
      <c r="A713" s="165">
        <v>698</v>
      </c>
      <c r="B713" s="154">
        <v>7190</v>
      </c>
      <c r="C713" s="300" t="s">
        <v>3060</v>
      </c>
      <c r="D713" s="274" t="s">
        <v>2729</v>
      </c>
      <c r="E713" s="189" t="s">
        <v>3486</v>
      </c>
      <c r="F713" s="189" t="s">
        <v>3056</v>
      </c>
      <c r="G713" s="189" t="s">
        <v>3052</v>
      </c>
      <c r="H713" s="231" t="str">
        <f t="shared" si="26"/>
        <v>фото</v>
      </c>
      <c r="I713" s="171" t="s">
        <v>3599</v>
      </c>
      <c r="J713" s="172" t="s">
        <v>247</v>
      </c>
      <c r="K713" s="142">
        <v>5</v>
      </c>
      <c r="L713" s="440">
        <v>411.40000000000003</v>
      </c>
      <c r="M713" s="187">
        <v>1</v>
      </c>
      <c r="N713" s="173"/>
      <c r="O713" s="174">
        <f t="shared" si="27"/>
        <v>0</v>
      </c>
      <c r="P713" s="175">
        <v>4607109980002</v>
      </c>
      <c r="Q713" s="153"/>
      <c r="R713" s="326" t="s">
        <v>3839</v>
      </c>
      <c r="T713" s="204"/>
    </row>
    <row r="714" spans="1:20" ht="36" x14ac:dyDescent="0.2">
      <c r="A714" s="165">
        <v>699</v>
      </c>
      <c r="B714" s="154">
        <v>2221</v>
      </c>
      <c r="C714" s="300" t="s">
        <v>3144</v>
      </c>
      <c r="D714" s="274" t="s">
        <v>2729</v>
      </c>
      <c r="E714" s="189" t="s">
        <v>3486</v>
      </c>
      <c r="F714" s="189" t="s">
        <v>3103</v>
      </c>
      <c r="G714" s="189" t="s">
        <v>3081</v>
      </c>
      <c r="H714" s="231" t="str">
        <f t="shared" si="26"/>
        <v>фото</v>
      </c>
      <c r="I714" s="171" t="s">
        <v>3123</v>
      </c>
      <c r="J714" s="172" t="s">
        <v>247</v>
      </c>
      <c r="K714" s="142">
        <v>5</v>
      </c>
      <c r="L714" s="440">
        <v>375.21000000000004</v>
      </c>
      <c r="M714" s="187">
        <v>1</v>
      </c>
      <c r="N714" s="173"/>
      <c r="O714" s="174">
        <f t="shared" si="27"/>
        <v>0</v>
      </c>
      <c r="P714" s="175">
        <v>4607109929544</v>
      </c>
      <c r="Q714" s="153"/>
      <c r="R714" s="326" t="s">
        <v>3839</v>
      </c>
      <c r="T714" s="204"/>
    </row>
    <row r="715" spans="1:20" ht="24" x14ac:dyDescent="0.2">
      <c r="A715" s="165">
        <v>700</v>
      </c>
      <c r="B715" s="154">
        <v>470</v>
      </c>
      <c r="C715" s="300" t="s">
        <v>860</v>
      </c>
      <c r="D715" s="274" t="s">
        <v>2729</v>
      </c>
      <c r="E715" s="189" t="s">
        <v>3486</v>
      </c>
      <c r="F715" s="189" t="s">
        <v>204</v>
      </c>
      <c r="G715" s="189" t="s">
        <v>205</v>
      </c>
      <c r="H715" s="231" t="str">
        <f t="shared" si="26"/>
        <v>фото</v>
      </c>
      <c r="I715" s="171" t="s">
        <v>2740</v>
      </c>
      <c r="J715" s="172" t="s">
        <v>247</v>
      </c>
      <c r="K715" s="142">
        <v>5</v>
      </c>
      <c r="L715" s="440">
        <v>388.63000000000005</v>
      </c>
      <c r="M715" s="187">
        <v>1</v>
      </c>
      <c r="N715" s="173"/>
      <c r="O715" s="174">
        <f t="shared" si="27"/>
        <v>0</v>
      </c>
      <c r="P715" s="175">
        <v>4607109962138</v>
      </c>
      <c r="Q715" s="153"/>
      <c r="R715" s="326" t="s">
        <v>3839</v>
      </c>
      <c r="T715" s="204"/>
    </row>
    <row r="716" spans="1:20" ht="15.75" x14ac:dyDescent="0.2">
      <c r="A716" s="165">
        <v>701</v>
      </c>
      <c r="B716" s="154">
        <v>2817</v>
      </c>
      <c r="C716" s="300" t="s">
        <v>4238</v>
      </c>
      <c r="D716" s="274" t="s">
        <v>2729</v>
      </c>
      <c r="E716" s="189" t="s">
        <v>3486</v>
      </c>
      <c r="F716" s="189" t="s">
        <v>4253</v>
      </c>
      <c r="G716" s="189" t="s">
        <v>4268</v>
      </c>
      <c r="H716" s="231" t="str">
        <f t="shared" si="26"/>
        <v>фото</v>
      </c>
      <c r="I716" s="171" t="s">
        <v>4287</v>
      </c>
      <c r="J716" s="172" t="s">
        <v>248</v>
      </c>
      <c r="K716" s="142">
        <v>5</v>
      </c>
      <c r="L716" s="440">
        <v>484.99</v>
      </c>
      <c r="M716" s="187">
        <v>1</v>
      </c>
      <c r="N716" s="173"/>
      <c r="O716" s="174">
        <f t="shared" si="27"/>
        <v>0</v>
      </c>
      <c r="P716" s="175">
        <v>4607109948224</v>
      </c>
      <c r="Q716" s="153"/>
      <c r="R716" s="326" t="s">
        <v>3839</v>
      </c>
      <c r="T716" s="204"/>
    </row>
    <row r="717" spans="1:20" ht="24" x14ac:dyDescent="0.2">
      <c r="A717" s="165">
        <v>702</v>
      </c>
      <c r="B717" s="154">
        <v>1531</v>
      </c>
      <c r="C717" s="300" t="s">
        <v>3145</v>
      </c>
      <c r="D717" s="274" t="s">
        <v>2729</v>
      </c>
      <c r="E717" s="189" t="s">
        <v>3486</v>
      </c>
      <c r="F717" s="189" t="s">
        <v>1501</v>
      </c>
      <c r="G717" s="189" t="s">
        <v>5421</v>
      </c>
      <c r="H717" s="231" t="str">
        <f t="shared" si="26"/>
        <v>фото</v>
      </c>
      <c r="I717" s="171" t="s">
        <v>3783</v>
      </c>
      <c r="J717" s="172" t="s">
        <v>247</v>
      </c>
      <c r="K717" s="142">
        <v>5</v>
      </c>
      <c r="L717" s="440">
        <v>551.43000000000006</v>
      </c>
      <c r="M717" s="187">
        <v>1</v>
      </c>
      <c r="N717" s="173"/>
      <c r="O717" s="174">
        <f t="shared" si="27"/>
        <v>0</v>
      </c>
      <c r="P717" s="175">
        <v>4607109964354</v>
      </c>
      <c r="Q717" s="153"/>
      <c r="R717" s="326" t="s">
        <v>3839</v>
      </c>
      <c r="T717" s="204"/>
    </row>
    <row r="718" spans="1:20" ht="24" x14ac:dyDescent="0.2">
      <c r="A718" s="165">
        <v>703</v>
      </c>
      <c r="B718" s="154">
        <v>7138</v>
      </c>
      <c r="C718" s="300" t="s">
        <v>5293</v>
      </c>
      <c r="D718" s="274" t="s">
        <v>2729</v>
      </c>
      <c r="E718" s="189" t="s">
        <v>3486</v>
      </c>
      <c r="F718" s="189" t="s">
        <v>5356</v>
      </c>
      <c r="G718" s="189" t="s">
        <v>5422</v>
      </c>
      <c r="H718" s="231" t="str">
        <f t="shared" si="26"/>
        <v>фото</v>
      </c>
      <c r="I718" s="171" t="s">
        <v>5485</v>
      </c>
      <c r="J718" s="172" t="s">
        <v>248</v>
      </c>
      <c r="K718" s="142">
        <v>3</v>
      </c>
      <c r="L718" s="440">
        <v>302.94</v>
      </c>
      <c r="M718" s="187">
        <v>1</v>
      </c>
      <c r="N718" s="173"/>
      <c r="O718" s="174">
        <f t="shared" si="27"/>
        <v>0</v>
      </c>
      <c r="P718" s="175">
        <v>4607109929575</v>
      </c>
      <c r="Q718" s="153"/>
      <c r="R718" s="326" t="s">
        <v>3839</v>
      </c>
      <c r="T718" s="204"/>
    </row>
    <row r="719" spans="1:20" ht="24" x14ac:dyDescent="0.2">
      <c r="A719" s="165">
        <v>704</v>
      </c>
      <c r="B719" s="154">
        <v>16488</v>
      </c>
      <c r="C719" s="300" t="s">
        <v>3146</v>
      </c>
      <c r="D719" s="274" t="s">
        <v>2729</v>
      </c>
      <c r="E719" s="189" t="s">
        <v>3486</v>
      </c>
      <c r="F719" s="189" t="s">
        <v>3104</v>
      </c>
      <c r="G719" s="189" t="s">
        <v>3082</v>
      </c>
      <c r="H719" s="231" t="str">
        <f t="shared" si="26"/>
        <v>фото</v>
      </c>
      <c r="I719" s="171" t="s">
        <v>3784</v>
      </c>
      <c r="J719" s="172" t="s">
        <v>248</v>
      </c>
      <c r="K719" s="142">
        <v>5</v>
      </c>
      <c r="L719" s="440">
        <v>457.05</v>
      </c>
      <c r="M719" s="187">
        <v>1</v>
      </c>
      <c r="N719" s="173"/>
      <c r="O719" s="174">
        <f t="shared" si="27"/>
        <v>0</v>
      </c>
      <c r="P719" s="175">
        <v>4607109913000</v>
      </c>
      <c r="Q719" s="153"/>
      <c r="R719" s="326" t="s">
        <v>3839</v>
      </c>
      <c r="T719" s="204"/>
    </row>
    <row r="720" spans="1:20" ht="36" x14ac:dyDescent="0.2">
      <c r="A720" s="165">
        <v>705</v>
      </c>
      <c r="B720" s="154">
        <v>3962</v>
      </c>
      <c r="C720" s="300" t="s">
        <v>5294</v>
      </c>
      <c r="D720" s="274" t="s">
        <v>2729</v>
      </c>
      <c r="E720" s="344" t="s">
        <v>3486</v>
      </c>
      <c r="F720" s="344" t="s">
        <v>5357</v>
      </c>
      <c r="G720" s="344" t="s">
        <v>5423</v>
      </c>
      <c r="H720" s="231" t="str">
        <f t="shared" si="26"/>
        <v>фото</v>
      </c>
      <c r="I720" s="171" t="s">
        <v>5486</v>
      </c>
      <c r="J720" s="172" t="s">
        <v>247</v>
      </c>
      <c r="K720" s="142">
        <v>5</v>
      </c>
      <c r="L720" s="440">
        <v>551.43000000000006</v>
      </c>
      <c r="M720" s="187">
        <v>1</v>
      </c>
      <c r="N720" s="173"/>
      <c r="O720" s="174">
        <f t="shared" si="27"/>
        <v>0</v>
      </c>
      <c r="P720" s="175">
        <v>4607109942222</v>
      </c>
      <c r="Q720" s="153" t="s">
        <v>5493</v>
      </c>
      <c r="R720" s="326" t="s">
        <v>3839</v>
      </c>
      <c r="T720" s="204"/>
    </row>
    <row r="721" spans="1:20" ht="15" x14ac:dyDescent="0.2">
      <c r="A721" s="165">
        <v>706</v>
      </c>
      <c r="B721" s="279"/>
      <c r="C721" s="279"/>
      <c r="D721" s="269"/>
      <c r="E721" s="170" t="s">
        <v>3818</v>
      </c>
      <c r="F721" s="271"/>
      <c r="G721" s="332"/>
      <c r="H721" s="170"/>
      <c r="I721" s="170"/>
      <c r="J721" s="170"/>
      <c r="K721" s="170"/>
      <c r="L721" s="170"/>
      <c r="M721" s="170"/>
      <c r="N721" s="170"/>
      <c r="O721" s="170"/>
      <c r="P721" s="170"/>
      <c r="Q721" s="170"/>
      <c r="R721" s="326"/>
    </row>
    <row r="722" spans="1:20" ht="48" x14ac:dyDescent="0.2">
      <c r="A722" s="165">
        <v>707</v>
      </c>
      <c r="B722" s="154">
        <v>14786</v>
      </c>
      <c r="C722" s="300" t="s">
        <v>5295</v>
      </c>
      <c r="D722" s="274" t="s">
        <v>2786</v>
      </c>
      <c r="E722" s="189" t="s">
        <v>3486</v>
      </c>
      <c r="F722" s="189" t="s">
        <v>5358</v>
      </c>
      <c r="G722" s="189" t="s">
        <v>5424</v>
      </c>
      <c r="H722" s="231" t="str">
        <f t="shared" si="26"/>
        <v>фото</v>
      </c>
      <c r="I722" s="171" t="s">
        <v>5487</v>
      </c>
      <c r="J722" s="172" t="s">
        <v>246</v>
      </c>
      <c r="K722" s="142">
        <v>2</v>
      </c>
      <c r="L722" s="440">
        <v>492.69</v>
      </c>
      <c r="M722" s="187">
        <v>1</v>
      </c>
      <c r="N722" s="173"/>
      <c r="O722" s="174">
        <f t="shared" si="27"/>
        <v>0</v>
      </c>
      <c r="P722" s="175">
        <v>4607105140820</v>
      </c>
      <c r="Q722" s="153" t="s">
        <v>4718</v>
      </c>
      <c r="R722" s="326" t="s">
        <v>215</v>
      </c>
      <c r="T722" s="204"/>
    </row>
    <row r="723" spans="1:20" ht="24" x14ac:dyDescent="0.2">
      <c r="A723" s="165">
        <v>708</v>
      </c>
      <c r="B723" s="154">
        <v>2200</v>
      </c>
      <c r="C723" s="300" t="s">
        <v>3148</v>
      </c>
      <c r="D723" s="274" t="s">
        <v>2786</v>
      </c>
      <c r="E723" s="189" t="s">
        <v>3486</v>
      </c>
      <c r="F723" s="189" t="s">
        <v>3106</v>
      </c>
      <c r="G723" s="189" t="s">
        <v>3084</v>
      </c>
      <c r="H723" s="231" t="str">
        <f t="shared" si="26"/>
        <v>фото</v>
      </c>
      <c r="I723" s="171" t="s">
        <v>3124</v>
      </c>
      <c r="J723" s="172" t="s">
        <v>248</v>
      </c>
      <c r="K723" s="142">
        <v>2</v>
      </c>
      <c r="L723" s="440">
        <v>492.69</v>
      </c>
      <c r="M723" s="187">
        <v>1</v>
      </c>
      <c r="N723" s="173"/>
      <c r="O723" s="174">
        <f t="shared" si="27"/>
        <v>0</v>
      </c>
      <c r="P723" s="175">
        <v>4607109937778</v>
      </c>
      <c r="Q723" s="153"/>
      <c r="R723" s="326" t="s">
        <v>215</v>
      </c>
      <c r="T723" s="204"/>
    </row>
    <row r="724" spans="1:20" ht="36" x14ac:dyDescent="0.2">
      <c r="A724" s="165">
        <v>709</v>
      </c>
      <c r="B724" s="154">
        <v>3042</v>
      </c>
      <c r="C724" s="300" t="s">
        <v>1720</v>
      </c>
      <c r="D724" s="274" t="s">
        <v>2786</v>
      </c>
      <c r="E724" s="189" t="s">
        <v>3486</v>
      </c>
      <c r="F724" s="189" t="s">
        <v>1721</v>
      </c>
      <c r="G724" s="189" t="s">
        <v>2362</v>
      </c>
      <c r="H724" s="231" t="str">
        <f t="shared" si="26"/>
        <v>фото</v>
      </c>
      <c r="I724" s="171" t="s">
        <v>2785</v>
      </c>
      <c r="J724" s="172" t="s">
        <v>248</v>
      </c>
      <c r="K724" s="142">
        <v>2</v>
      </c>
      <c r="L724" s="440">
        <v>492.69</v>
      </c>
      <c r="M724" s="187">
        <v>1</v>
      </c>
      <c r="N724" s="173"/>
      <c r="O724" s="174">
        <f t="shared" si="27"/>
        <v>0</v>
      </c>
      <c r="P724" s="175">
        <v>4607109959985</v>
      </c>
      <c r="Q724" s="153"/>
      <c r="R724" s="326" t="s">
        <v>215</v>
      </c>
      <c r="T724" s="204"/>
    </row>
    <row r="725" spans="1:20" ht="36" x14ac:dyDescent="0.2">
      <c r="A725" s="165">
        <v>710</v>
      </c>
      <c r="B725" s="154">
        <v>10687</v>
      </c>
      <c r="C725" s="300" t="s">
        <v>5296</v>
      </c>
      <c r="D725" s="274" t="s">
        <v>2786</v>
      </c>
      <c r="E725" s="189" t="s">
        <v>3486</v>
      </c>
      <c r="F725" s="189" t="s">
        <v>5359</v>
      </c>
      <c r="G725" s="189" t="s">
        <v>5425</v>
      </c>
      <c r="H725" s="231" t="str">
        <f t="shared" si="26"/>
        <v>фото</v>
      </c>
      <c r="I725" s="171" t="s">
        <v>5488</v>
      </c>
      <c r="J725" s="172" t="s">
        <v>248</v>
      </c>
      <c r="K725" s="142">
        <v>2</v>
      </c>
      <c r="L725" s="440">
        <v>492.69</v>
      </c>
      <c r="M725" s="187">
        <v>1</v>
      </c>
      <c r="N725" s="173"/>
      <c r="O725" s="174">
        <f t="shared" si="27"/>
        <v>0</v>
      </c>
      <c r="P725" s="175">
        <v>4607109926390</v>
      </c>
      <c r="Q725" s="153"/>
      <c r="R725" s="326" t="s">
        <v>215</v>
      </c>
      <c r="T725" s="204"/>
    </row>
    <row r="726" spans="1:20" ht="48" x14ac:dyDescent="0.2">
      <c r="A726" s="165">
        <v>711</v>
      </c>
      <c r="B726" s="154">
        <v>281</v>
      </c>
      <c r="C726" s="300" t="s">
        <v>3061</v>
      </c>
      <c r="D726" s="274" t="s">
        <v>2786</v>
      </c>
      <c r="E726" s="189" t="s">
        <v>3486</v>
      </c>
      <c r="F726" s="189" t="s">
        <v>218</v>
      </c>
      <c r="G726" s="189" t="s">
        <v>219</v>
      </c>
      <c r="H726" s="231" t="str">
        <f t="shared" si="26"/>
        <v>фото</v>
      </c>
      <c r="I726" s="171" t="s">
        <v>2790</v>
      </c>
      <c r="J726" s="172" t="s">
        <v>247</v>
      </c>
      <c r="K726" s="142">
        <v>5</v>
      </c>
      <c r="L726" s="440">
        <v>620.84</v>
      </c>
      <c r="M726" s="187">
        <v>1</v>
      </c>
      <c r="N726" s="173"/>
      <c r="O726" s="174">
        <f t="shared" si="27"/>
        <v>0</v>
      </c>
      <c r="P726" s="175">
        <v>4607109961575</v>
      </c>
      <c r="Q726" s="153"/>
      <c r="R726" s="326" t="s">
        <v>215</v>
      </c>
      <c r="T726" s="204"/>
    </row>
    <row r="727" spans="1:20" ht="24" x14ac:dyDescent="0.2">
      <c r="A727" s="165">
        <v>712</v>
      </c>
      <c r="B727" s="154">
        <v>16516</v>
      </c>
      <c r="C727" s="300" t="s">
        <v>3785</v>
      </c>
      <c r="D727" s="274" t="s">
        <v>2786</v>
      </c>
      <c r="E727" s="189" t="s">
        <v>3486</v>
      </c>
      <c r="F727" s="189" t="s">
        <v>3786</v>
      </c>
      <c r="G727" s="189" t="s">
        <v>3787</v>
      </c>
      <c r="H727" s="231" t="str">
        <f t="shared" si="26"/>
        <v>фото</v>
      </c>
      <c r="I727" s="171" t="s">
        <v>3788</v>
      </c>
      <c r="J727" s="172" t="s">
        <v>247</v>
      </c>
      <c r="K727" s="142">
        <v>2</v>
      </c>
      <c r="L727" s="440">
        <v>492.69</v>
      </c>
      <c r="M727" s="187">
        <v>1</v>
      </c>
      <c r="N727" s="173"/>
      <c r="O727" s="174">
        <f t="shared" si="27"/>
        <v>0</v>
      </c>
      <c r="P727" s="175">
        <v>4607109912720</v>
      </c>
      <c r="Q727" s="153"/>
      <c r="R727" s="326" t="s">
        <v>215</v>
      </c>
      <c r="T727" s="204"/>
    </row>
    <row r="728" spans="1:20" ht="24" x14ac:dyDescent="0.2">
      <c r="A728" s="165">
        <v>713</v>
      </c>
      <c r="B728" s="154">
        <v>3043</v>
      </c>
      <c r="C728" s="300" t="s">
        <v>3149</v>
      </c>
      <c r="D728" s="274" t="s">
        <v>2786</v>
      </c>
      <c r="E728" s="189" t="s">
        <v>3486</v>
      </c>
      <c r="F728" s="189" t="s">
        <v>1723</v>
      </c>
      <c r="G728" s="189" t="s">
        <v>1722</v>
      </c>
      <c r="H728" s="231" t="str">
        <f t="shared" si="26"/>
        <v>фото</v>
      </c>
      <c r="I728" s="171" t="s">
        <v>2788</v>
      </c>
      <c r="J728" s="172" t="s">
        <v>248</v>
      </c>
      <c r="K728" s="142">
        <v>2</v>
      </c>
      <c r="L728" s="440">
        <v>492.69</v>
      </c>
      <c r="M728" s="187">
        <v>1</v>
      </c>
      <c r="N728" s="173"/>
      <c r="O728" s="174">
        <f t="shared" si="27"/>
        <v>0</v>
      </c>
      <c r="P728" s="175">
        <v>4607109959992</v>
      </c>
      <c r="Q728" s="153"/>
      <c r="R728" s="326" t="s">
        <v>215</v>
      </c>
      <c r="T728" s="204"/>
    </row>
    <row r="729" spans="1:20" ht="24" x14ac:dyDescent="0.2">
      <c r="A729" s="165">
        <v>714</v>
      </c>
      <c r="B729" s="154">
        <v>9435</v>
      </c>
      <c r="C729" s="300" t="s">
        <v>3789</v>
      </c>
      <c r="D729" s="274" t="s">
        <v>2786</v>
      </c>
      <c r="E729" s="189" t="s">
        <v>3486</v>
      </c>
      <c r="F729" s="189" t="s">
        <v>3790</v>
      </c>
      <c r="G729" s="189" t="s">
        <v>3791</v>
      </c>
      <c r="H729" s="231" t="str">
        <f t="shared" si="26"/>
        <v>фото</v>
      </c>
      <c r="I729" s="171" t="s">
        <v>3792</v>
      </c>
      <c r="J729" s="172" t="s">
        <v>247</v>
      </c>
      <c r="K729" s="142">
        <v>5</v>
      </c>
      <c r="L729" s="440">
        <v>633.2700000000001</v>
      </c>
      <c r="M729" s="187">
        <v>1</v>
      </c>
      <c r="N729" s="173"/>
      <c r="O729" s="174">
        <f t="shared" si="27"/>
        <v>0</v>
      </c>
      <c r="P729" s="175">
        <v>4607109953556</v>
      </c>
      <c r="Q729" s="153"/>
      <c r="R729" s="326" t="s">
        <v>215</v>
      </c>
      <c r="T729" s="204"/>
    </row>
    <row r="730" spans="1:20" ht="48" x14ac:dyDescent="0.2">
      <c r="A730" s="165">
        <v>715</v>
      </c>
      <c r="B730" s="154">
        <v>282</v>
      </c>
      <c r="C730" s="300" t="s">
        <v>879</v>
      </c>
      <c r="D730" s="274" t="s">
        <v>2786</v>
      </c>
      <c r="E730" s="189" t="s">
        <v>3486</v>
      </c>
      <c r="F730" s="189" t="s">
        <v>2363</v>
      </c>
      <c r="G730" s="189" t="s">
        <v>220</v>
      </c>
      <c r="H730" s="231" t="str">
        <f t="shared" si="26"/>
        <v>фото</v>
      </c>
      <c r="I730" s="171" t="s">
        <v>2791</v>
      </c>
      <c r="J730" s="172" t="s">
        <v>247</v>
      </c>
      <c r="K730" s="142">
        <v>5</v>
      </c>
      <c r="L730" s="440">
        <v>620.84</v>
      </c>
      <c r="M730" s="187">
        <v>1</v>
      </c>
      <c r="N730" s="173"/>
      <c r="O730" s="174">
        <f t="shared" si="27"/>
        <v>0</v>
      </c>
      <c r="P730" s="175">
        <v>4607109961582</v>
      </c>
      <c r="Q730" s="153"/>
      <c r="R730" s="326" t="s">
        <v>215</v>
      </c>
      <c r="T730" s="204"/>
    </row>
    <row r="731" spans="1:20" ht="15.75" x14ac:dyDescent="0.2">
      <c r="A731" s="165">
        <v>716</v>
      </c>
      <c r="B731" s="154">
        <v>7188</v>
      </c>
      <c r="C731" s="300" t="s">
        <v>3966</v>
      </c>
      <c r="D731" s="274" t="s">
        <v>2786</v>
      </c>
      <c r="E731" s="189" t="s">
        <v>3486</v>
      </c>
      <c r="F731" s="189" t="s">
        <v>3979</v>
      </c>
      <c r="G731" s="189" t="s">
        <v>3996</v>
      </c>
      <c r="H731" s="231" t="str">
        <f t="shared" si="26"/>
        <v>фото</v>
      </c>
      <c r="I731" s="171" t="s">
        <v>4011</v>
      </c>
      <c r="J731" s="172" t="s">
        <v>247</v>
      </c>
      <c r="K731" s="142">
        <v>5</v>
      </c>
      <c r="L731" s="440">
        <v>600.05000000000007</v>
      </c>
      <c r="M731" s="187">
        <v>1</v>
      </c>
      <c r="N731" s="173"/>
      <c r="O731" s="174">
        <f t="shared" si="27"/>
        <v>0</v>
      </c>
      <c r="P731" s="175">
        <v>4607109948323</v>
      </c>
      <c r="Q731" s="153"/>
      <c r="R731" s="326" t="s">
        <v>215</v>
      </c>
      <c r="T731" s="204"/>
    </row>
    <row r="732" spans="1:20" ht="36" x14ac:dyDescent="0.2">
      <c r="A732" s="165">
        <v>717</v>
      </c>
      <c r="B732" s="154">
        <v>9439</v>
      </c>
      <c r="C732" s="300" t="s">
        <v>4302</v>
      </c>
      <c r="D732" s="274" t="s">
        <v>2786</v>
      </c>
      <c r="E732" s="189" t="s">
        <v>3486</v>
      </c>
      <c r="F732" s="189" t="s">
        <v>4354</v>
      </c>
      <c r="G732" s="189" t="s">
        <v>4318</v>
      </c>
      <c r="H732" s="231" t="str">
        <f t="shared" si="26"/>
        <v>фото</v>
      </c>
      <c r="I732" s="171" t="s">
        <v>4392</v>
      </c>
      <c r="J732" s="172" t="s">
        <v>248</v>
      </c>
      <c r="K732" s="142">
        <v>2</v>
      </c>
      <c r="L732" s="440">
        <v>492.69</v>
      </c>
      <c r="M732" s="187">
        <v>1</v>
      </c>
      <c r="N732" s="173"/>
      <c r="O732" s="174">
        <f t="shared" si="27"/>
        <v>0</v>
      </c>
      <c r="P732" s="175">
        <v>4607109975411</v>
      </c>
      <c r="Q732" s="153"/>
      <c r="R732" s="326" t="s">
        <v>215</v>
      </c>
      <c r="T732" s="204"/>
    </row>
    <row r="733" spans="1:20" ht="15.75" x14ac:dyDescent="0.2">
      <c r="A733" s="165">
        <v>718</v>
      </c>
      <c r="B733" s="154">
        <v>5776</v>
      </c>
      <c r="C733" s="300" t="s">
        <v>5297</v>
      </c>
      <c r="D733" s="274" t="s">
        <v>2786</v>
      </c>
      <c r="E733" s="189" t="s">
        <v>3486</v>
      </c>
      <c r="F733" s="189" t="s">
        <v>5360</v>
      </c>
      <c r="G733" s="189" t="s">
        <v>5426</v>
      </c>
      <c r="H733" s="231" t="str">
        <f t="shared" si="26"/>
        <v>фото</v>
      </c>
      <c r="I733" s="171" t="s">
        <v>5489</v>
      </c>
      <c r="J733" s="172" t="s">
        <v>248</v>
      </c>
      <c r="K733" s="142">
        <v>2</v>
      </c>
      <c r="L733" s="440">
        <v>483.12</v>
      </c>
      <c r="M733" s="187">
        <v>1</v>
      </c>
      <c r="N733" s="173"/>
      <c r="O733" s="174">
        <f t="shared" si="27"/>
        <v>0</v>
      </c>
      <c r="P733" s="175">
        <v>4607109931226</v>
      </c>
      <c r="Q733" s="153"/>
      <c r="R733" s="326" t="s">
        <v>215</v>
      </c>
      <c r="T733" s="204"/>
    </row>
    <row r="734" spans="1:20" ht="15.75" x14ac:dyDescent="0.2">
      <c r="A734" s="165">
        <v>719</v>
      </c>
      <c r="B734" s="154">
        <v>16515</v>
      </c>
      <c r="C734" s="300" t="s">
        <v>3793</v>
      </c>
      <c r="D734" s="274" t="s">
        <v>2786</v>
      </c>
      <c r="E734" s="189" t="s">
        <v>3486</v>
      </c>
      <c r="F734" s="189" t="s">
        <v>3794</v>
      </c>
      <c r="G734" s="189" t="s">
        <v>3795</v>
      </c>
      <c r="H734" s="231" t="str">
        <f t="shared" si="26"/>
        <v>фото</v>
      </c>
      <c r="I734" s="171" t="s">
        <v>3796</v>
      </c>
      <c r="J734" s="172" t="s">
        <v>248</v>
      </c>
      <c r="K734" s="142">
        <v>2</v>
      </c>
      <c r="L734" s="440">
        <v>492.69</v>
      </c>
      <c r="M734" s="187">
        <v>1</v>
      </c>
      <c r="N734" s="173"/>
      <c r="O734" s="174">
        <f t="shared" si="27"/>
        <v>0</v>
      </c>
      <c r="P734" s="175">
        <v>4607109912737</v>
      </c>
      <c r="Q734" s="153"/>
      <c r="R734" s="326" t="s">
        <v>215</v>
      </c>
      <c r="T734" s="204"/>
    </row>
    <row r="735" spans="1:20" ht="36" x14ac:dyDescent="0.2">
      <c r="A735" s="165">
        <v>720</v>
      </c>
      <c r="B735" s="154">
        <v>10686</v>
      </c>
      <c r="C735" s="300" t="s">
        <v>5298</v>
      </c>
      <c r="D735" s="274" t="s">
        <v>2786</v>
      </c>
      <c r="E735" s="189" t="s">
        <v>3486</v>
      </c>
      <c r="F735" s="189" t="s">
        <v>5361</v>
      </c>
      <c r="G735" s="189" t="s">
        <v>5427</v>
      </c>
      <c r="H735" s="231" t="str">
        <f t="shared" si="26"/>
        <v>фото</v>
      </c>
      <c r="I735" s="171" t="s">
        <v>5490</v>
      </c>
      <c r="J735" s="172" t="s">
        <v>248</v>
      </c>
      <c r="K735" s="142">
        <v>2</v>
      </c>
      <c r="L735" s="440">
        <v>492.69</v>
      </c>
      <c r="M735" s="187">
        <v>1</v>
      </c>
      <c r="N735" s="173"/>
      <c r="O735" s="174">
        <f t="shared" si="27"/>
        <v>0</v>
      </c>
      <c r="P735" s="175">
        <v>4607109926406</v>
      </c>
      <c r="Q735" s="153"/>
      <c r="R735" s="326" t="s">
        <v>215</v>
      </c>
      <c r="T735" s="204"/>
    </row>
    <row r="736" spans="1:20" ht="48" x14ac:dyDescent="0.2">
      <c r="A736" s="165">
        <v>721</v>
      </c>
      <c r="B736" s="154">
        <v>6377</v>
      </c>
      <c r="C736" s="300" t="s">
        <v>1926</v>
      </c>
      <c r="D736" s="274" t="s">
        <v>2786</v>
      </c>
      <c r="E736" s="189" t="s">
        <v>3486</v>
      </c>
      <c r="F736" s="189" t="s">
        <v>1928</v>
      </c>
      <c r="G736" s="189" t="s">
        <v>1927</v>
      </c>
      <c r="H736" s="231" t="str">
        <f t="shared" si="26"/>
        <v>фото</v>
      </c>
      <c r="I736" s="171" t="s">
        <v>2789</v>
      </c>
      <c r="J736" s="172" t="s">
        <v>247</v>
      </c>
      <c r="K736" s="142">
        <v>3</v>
      </c>
      <c r="L736" s="440">
        <v>572.88</v>
      </c>
      <c r="M736" s="187">
        <v>1</v>
      </c>
      <c r="N736" s="173"/>
      <c r="O736" s="174">
        <f t="shared" si="27"/>
        <v>0</v>
      </c>
      <c r="P736" s="175">
        <v>4607109929438</v>
      </c>
      <c r="Q736" s="153"/>
      <c r="R736" s="326" t="s">
        <v>215</v>
      </c>
      <c r="T736" s="204"/>
    </row>
    <row r="737" spans="1:20" ht="15" x14ac:dyDescent="0.2">
      <c r="A737" s="165">
        <v>722</v>
      </c>
      <c r="B737" s="279"/>
      <c r="C737" s="279"/>
      <c r="D737" s="269"/>
      <c r="E737" s="170" t="s">
        <v>3819</v>
      </c>
      <c r="F737" s="271"/>
      <c r="G737" s="332"/>
      <c r="H737" s="170"/>
      <c r="I737" s="170"/>
      <c r="J737" s="170"/>
      <c r="K737" s="170"/>
      <c r="L737" s="170"/>
      <c r="M737" s="170"/>
      <c r="N737" s="170"/>
      <c r="O737" s="170"/>
      <c r="P737" s="170"/>
      <c r="Q737" s="170"/>
      <c r="R737" s="326"/>
    </row>
    <row r="738" spans="1:20" ht="15.75" x14ac:dyDescent="0.2">
      <c r="A738" s="165">
        <v>723</v>
      </c>
      <c r="B738" s="154">
        <v>1487</v>
      </c>
      <c r="C738" s="300" t="s">
        <v>5299</v>
      </c>
      <c r="D738" s="274" t="s">
        <v>3602</v>
      </c>
      <c r="E738" s="189" t="s">
        <v>3486</v>
      </c>
      <c r="F738" s="189" t="s">
        <v>5362</v>
      </c>
      <c r="G738" s="189" t="s">
        <v>5428</v>
      </c>
      <c r="H738" s="231" t="str">
        <f t="shared" ref="H738:H800" si="28">HYPERLINK("https://www.gardenbulbs.ru/images/Lilium_CL/thumbnails/"&amp;C738&amp;".jpg","фото")</f>
        <v>фото</v>
      </c>
      <c r="I738" s="171" t="s">
        <v>5491</v>
      </c>
      <c r="J738" s="172" t="s">
        <v>247</v>
      </c>
      <c r="K738" s="142">
        <v>7</v>
      </c>
      <c r="L738" s="440">
        <v>389.84000000000003</v>
      </c>
      <c r="M738" s="187">
        <v>1</v>
      </c>
      <c r="N738" s="173"/>
      <c r="O738" s="174">
        <f t="shared" ref="O738:O800" si="29">IF(ISERROR(L738*N738),0,L738*N738)</f>
        <v>0</v>
      </c>
      <c r="P738" s="175">
        <v>4607109948231</v>
      </c>
      <c r="Q738" s="153" t="s">
        <v>3953</v>
      </c>
      <c r="R738" s="326" t="s">
        <v>3825</v>
      </c>
      <c r="T738" s="204"/>
    </row>
    <row r="739" spans="1:20" ht="36" x14ac:dyDescent="0.2">
      <c r="A739" s="165">
        <v>724</v>
      </c>
      <c r="B739" s="154">
        <v>4347</v>
      </c>
      <c r="C739" s="300" t="s">
        <v>3955</v>
      </c>
      <c r="D739" s="274" t="s">
        <v>3602</v>
      </c>
      <c r="E739" s="189" t="s">
        <v>3486</v>
      </c>
      <c r="F739" s="189" t="s">
        <v>3968</v>
      </c>
      <c r="G739" s="189" t="s">
        <v>3985</v>
      </c>
      <c r="H739" s="231" t="str">
        <f t="shared" si="28"/>
        <v>фото</v>
      </c>
      <c r="I739" s="171" t="s">
        <v>4003</v>
      </c>
      <c r="J739" s="172" t="s">
        <v>246</v>
      </c>
      <c r="K739" s="142">
        <v>7</v>
      </c>
      <c r="L739" s="440">
        <v>350.68000000000006</v>
      </c>
      <c r="M739" s="187">
        <v>1</v>
      </c>
      <c r="N739" s="173"/>
      <c r="O739" s="174">
        <f t="shared" si="29"/>
        <v>0</v>
      </c>
      <c r="P739" s="175">
        <v>4607109987421</v>
      </c>
      <c r="Q739" s="153" t="s">
        <v>3953</v>
      </c>
      <c r="R739" s="326" t="s">
        <v>3825</v>
      </c>
      <c r="T739" s="204"/>
    </row>
    <row r="740" spans="1:20" ht="24" x14ac:dyDescent="0.2">
      <c r="A740" s="165">
        <v>725</v>
      </c>
      <c r="B740" s="154">
        <v>11578</v>
      </c>
      <c r="C740" s="300" t="s">
        <v>3601</v>
      </c>
      <c r="D740" s="274" t="s">
        <v>3602</v>
      </c>
      <c r="E740" s="189" t="s">
        <v>3486</v>
      </c>
      <c r="F740" s="189" t="s">
        <v>3603</v>
      </c>
      <c r="G740" s="189" t="s">
        <v>3604</v>
      </c>
      <c r="H740" s="231" t="str">
        <f t="shared" si="28"/>
        <v>фото</v>
      </c>
      <c r="I740" s="171" t="s">
        <v>3605</v>
      </c>
      <c r="J740" s="172" t="s">
        <v>246</v>
      </c>
      <c r="K740" s="142">
        <v>7</v>
      </c>
      <c r="L740" s="440">
        <v>334.62</v>
      </c>
      <c r="M740" s="187">
        <v>1</v>
      </c>
      <c r="N740" s="173"/>
      <c r="O740" s="174">
        <f t="shared" si="29"/>
        <v>0</v>
      </c>
      <c r="P740" s="175">
        <v>4607109929643</v>
      </c>
      <c r="Q740" s="153"/>
      <c r="R740" s="326" t="s">
        <v>3825</v>
      </c>
      <c r="T740" s="204"/>
    </row>
    <row r="741" spans="1:20" ht="48" x14ac:dyDescent="0.2">
      <c r="A741" s="165">
        <v>726</v>
      </c>
      <c r="B741" s="154">
        <v>11442</v>
      </c>
      <c r="C741" s="300" t="s">
        <v>3956</v>
      </c>
      <c r="D741" s="274" t="s">
        <v>3602</v>
      </c>
      <c r="E741" s="189" t="s">
        <v>3486</v>
      </c>
      <c r="F741" s="189" t="s">
        <v>3969</v>
      </c>
      <c r="G741" s="189" t="s">
        <v>3986</v>
      </c>
      <c r="H741" s="231" t="str">
        <f t="shared" si="28"/>
        <v>фото</v>
      </c>
      <c r="I741" s="171" t="s">
        <v>4004</v>
      </c>
      <c r="J741" s="172" t="s">
        <v>247</v>
      </c>
      <c r="K741" s="142">
        <v>7</v>
      </c>
      <c r="L741" s="440">
        <v>392.70000000000005</v>
      </c>
      <c r="M741" s="187">
        <v>1</v>
      </c>
      <c r="N741" s="173"/>
      <c r="O741" s="174">
        <f t="shared" si="29"/>
        <v>0</v>
      </c>
      <c r="P741" s="175">
        <v>4607109979426</v>
      </c>
      <c r="Q741" s="153"/>
      <c r="R741" s="326" t="s">
        <v>3825</v>
      </c>
      <c r="T741" s="204"/>
    </row>
    <row r="742" spans="1:20" ht="24" x14ac:dyDescent="0.2">
      <c r="A742" s="165">
        <v>727</v>
      </c>
      <c r="B742" s="154">
        <v>11573</v>
      </c>
      <c r="C742" s="300" t="s">
        <v>3606</v>
      </c>
      <c r="D742" s="274" t="s">
        <v>3602</v>
      </c>
      <c r="E742" s="189" t="s">
        <v>3486</v>
      </c>
      <c r="F742" s="189" t="s">
        <v>3607</v>
      </c>
      <c r="G742" s="189" t="s">
        <v>3608</v>
      </c>
      <c r="H742" s="231" t="str">
        <f t="shared" si="28"/>
        <v>фото</v>
      </c>
      <c r="I742" s="171" t="s">
        <v>3609</v>
      </c>
      <c r="J742" s="172" t="s">
        <v>246</v>
      </c>
      <c r="K742" s="142">
        <v>7</v>
      </c>
      <c r="L742" s="440">
        <v>350.68000000000006</v>
      </c>
      <c r="M742" s="187">
        <v>1</v>
      </c>
      <c r="N742" s="173"/>
      <c r="O742" s="174">
        <f t="shared" si="29"/>
        <v>0</v>
      </c>
      <c r="P742" s="175">
        <v>4607109931639</v>
      </c>
      <c r="Q742" s="153"/>
      <c r="R742" s="326" t="s">
        <v>3825</v>
      </c>
      <c r="T742" s="204"/>
    </row>
    <row r="743" spans="1:20" ht="15" x14ac:dyDescent="0.2">
      <c r="A743" s="165">
        <v>728</v>
      </c>
      <c r="B743" s="279"/>
      <c r="C743" s="279"/>
      <c r="D743" s="269"/>
      <c r="E743" s="170" t="s">
        <v>3817</v>
      </c>
      <c r="F743" s="271"/>
      <c r="G743" s="332"/>
      <c r="H743" s="170"/>
      <c r="I743" s="170"/>
      <c r="J743" s="170"/>
      <c r="K743" s="170"/>
      <c r="L743" s="170"/>
      <c r="M743" s="170"/>
      <c r="N743" s="170"/>
      <c r="O743" s="170"/>
      <c r="P743" s="170"/>
      <c r="Q743" s="170"/>
      <c r="R743" s="326"/>
    </row>
    <row r="744" spans="1:20" ht="30" x14ac:dyDescent="0.2">
      <c r="A744" s="165">
        <v>729</v>
      </c>
      <c r="B744" s="154">
        <v>13625</v>
      </c>
      <c r="C744" s="300" t="s">
        <v>2359</v>
      </c>
      <c r="D744" s="274" t="s">
        <v>2775</v>
      </c>
      <c r="E744" s="189" t="s">
        <v>3486</v>
      </c>
      <c r="F744" s="189" t="s">
        <v>2361</v>
      </c>
      <c r="G744" s="189" t="s">
        <v>2360</v>
      </c>
      <c r="H744" s="231" t="str">
        <f t="shared" si="28"/>
        <v>фото</v>
      </c>
      <c r="I744" s="171" t="s">
        <v>2784</v>
      </c>
      <c r="J744" s="172" t="s">
        <v>247</v>
      </c>
      <c r="K744" s="142">
        <v>5</v>
      </c>
      <c r="L744" s="440">
        <v>501.6</v>
      </c>
      <c r="M744" s="187">
        <v>1</v>
      </c>
      <c r="N744" s="173"/>
      <c r="O744" s="174">
        <f t="shared" si="29"/>
        <v>0</v>
      </c>
      <c r="P744" s="175">
        <v>4607109919538</v>
      </c>
      <c r="Q744" s="153"/>
      <c r="R744" s="326" t="s">
        <v>3841</v>
      </c>
      <c r="T744" s="204"/>
    </row>
    <row r="745" spans="1:20" ht="36" x14ac:dyDescent="0.2">
      <c r="A745" s="165">
        <v>730</v>
      </c>
      <c r="B745" s="154">
        <v>270</v>
      </c>
      <c r="C745" s="300" t="s">
        <v>871</v>
      </c>
      <c r="D745" s="274" t="s">
        <v>2775</v>
      </c>
      <c r="E745" s="189" t="s">
        <v>3486</v>
      </c>
      <c r="F745" s="189" t="s">
        <v>206</v>
      </c>
      <c r="G745" s="189" t="s">
        <v>207</v>
      </c>
      <c r="H745" s="231" t="str">
        <f t="shared" si="28"/>
        <v>фото</v>
      </c>
      <c r="I745" s="171" t="s">
        <v>2774</v>
      </c>
      <c r="J745" s="172" t="s">
        <v>247</v>
      </c>
      <c r="K745" s="142">
        <v>5</v>
      </c>
      <c r="L745" s="440">
        <v>551.43000000000006</v>
      </c>
      <c r="M745" s="187">
        <v>1</v>
      </c>
      <c r="N745" s="173"/>
      <c r="O745" s="174">
        <f t="shared" si="29"/>
        <v>0</v>
      </c>
      <c r="P745" s="175">
        <v>4607109961315</v>
      </c>
      <c r="Q745" s="153"/>
      <c r="R745" s="326" t="s">
        <v>3841</v>
      </c>
      <c r="T745" s="204"/>
    </row>
    <row r="746" spans="1:20" ht="36" x14ac:dyDescent="0.2">
      <c r="A746" s="165">
        <v>731</v>
      </c>
      <c r="B746" s="154">
        <v>271</v>
      </c>
      <c r="C746" s="300" t="s">
        <v>872</v>
      </c>
      <c r="D746" s="274" t="s">
        <v>2775</v>
      </c>
      <c r="E746" s="189" t="s">
        <v>3486</v>
      </c>
      <c r="F746" s="189" t="s">
        <v>208</v>
      </c>
      <c r="G746" s="189" t="s">
        <v>209</v>
      </c>
      <c r="H746" s="231" t="str">
        <f t="shared" si="28"/>
        <v>фото</v>
      </c>
      <c r="I746" s="171" t="s">
        <v>2776</v>
      </c>
      <c r="J746" s="172" t="s">
        <v>247</v>
      </c>
      <c r="K746" s="142">
        <v>5</v>
      </c>
      <c r="L746" s="440">
        <v>551.43000000000006</v>
      </c>
      <c r="M746" s="187">
        <v>1</v>
      </c>
      <c r="N746" s="173"/>
      <c r="O746" s="174">
        <f t="shared" si="29"/>
        <v>0</v>
      </c>
      <c r="P746" s="175">
        <v>4607109961322</v>
      </c>
      <c r="Q746" s="153"/>
      <c r="R746" s="326" t="s">
        <v>3841</v>
      </c>
      <c r="T746" s="204"/>
    </row>
    <row r="747" spans="1:20" ht="24" x14ac:dyDescent="0.2">
      <c r="A747" s="165">
        <v>732</v>
      </c>
      <c r="B747" s="154">
        <v>3807</v>
      </c>
      <c r="C747" s="300" t="s">
        <v>877</v>
      </c>
      <c r="D747" s="274" t="s">
        <v>2775</v>
      </c>
      <c r="E747" s="189" t="s">
        <v>3486</v>
      </c>
      <c r="F747" s="189" t="s">
        <v>828</v>
      </c>
      <c r="G747" s="189" t="s">
        <v>827</v>
      </c>
      <c r="H747" s="231" t="str">
        <f t="shared" si="28"/>
        <v>фото</v>
      </c>
      <c r="I747" s="171" t="s">
        <v>2783</v>
      </c>
      <c r="J747" s="172" t="s">
        <v>247</v>
      </c>
      <c r="K747" s="142">
        <v>5</v>
      </c>
      <c r="L747" s="440">
        <v>551.43000000000006</v>
      </c>
      <c r="M747" s="187">
        <v>1</v>
      </c>
      <c r="N747" s="173"/>
      <c r="O747" s="174">
        <f t="shared" si="29"/>
        <v>0</v>
      </c>
      <c r="P747" s="175">
        <v>4607109980255</v>
      </c>
      <c r="Q747" s="153"/>
      <c r="R747" s="326" t="s">
        <v>3841</v>
      </c>
      <c r="T747" s="204"/>
    </row>
    <row r="748" spans="1:20" ht="24" x14ac:dyDescent="0.2">
      <c r="A748" s="165">
        <v>733</v>
      </c>
      <c r="B748" s="154">
        <v>3808</v>
      </c>
      <c r="C748" s="300" t="s">
        <v>873</v>
      </c>
      <c r="D748" s="274" t="s">
        <v>2775</v>
      </c>
      <c r="E748" s="189" t="s">
        <v>3486</v>
      </c>
      <c r="F748" s="189" t="s">
        <v>826</v>
      </c>
      <c r="G748" s="189" t="s">
        <v>825</v>
      </c>
      <c r="H748" s="231" t="str">
        <f t="shared" si="28"/>
        <v>фото</v>
      </c>
      <c r="I748" s="171" t="s">
        <v>2777</v>
      </c>
      <c r="J748" s="172" t="s">
        <v>247</v>
      </c>
      <c r="K748" s="142">
        <v>5</v>
      </c>
      <c r="L748" s="440">
        <v>551.43000000000006</v>
      </c>
      <c r="M748" s="187">
        <v>1</v>
      </c>
      <c r="N748" s="173"/>
      <c r="O748" s="174">
        <f t="shared" si="29"/>
        <v>0</v>
      </c>
      <c r="P748" s="175">
        <v>4607109980262</v>
      </c>
      <c r="Q748" s="153"/>
      <c r="R748" s="326" t="s">
        <v>3841</v>
      </c>
      <c r="T748" s="204"/>
    </row>
    <row r="749" spans="1:20" ht="48" x14ac:dyDescent="0.2">
      <c r="A749" s="165">
        <v>734</v>
      </c>
      <c r="B749" s="154">
        <v>272</v>
      </c>
      <c r="C749" s="300" t="s">
        <v>874</v>
      </c>
      <c r="D749" s="274" t="s">
        <v>2775</v>
      </c>
      <c r="E749" s="189" t="s">
        <v>3486</v>
      </c>
      <c r="F749" s="189" t="s">
        <v>210</v>
      </c>
      <c r="G749" s="189" t="s">
        <v>211</v>
      </c>
      <c r="H749" s="231" t="str">
        <f t="shared" si="28"/>
        <v>фото</v>
      </c>
      <c r="I749" s="171" t="s">
        <v>2778</v>
      </c>
      <c r="J749" s="172" t="s">
        <v>247</v>
      </c>
      <c r="K749" s="142">
        <v>5</v>
      </c>
      <c r="L749" s="440">
        <v>551.43000000000006</v>
      </c>
      <c r="M749" s="187">
        <v>1</v>
      </c>
      <c r="N749" s="173"/>
      <c r="O749" s="174">
        <f t="shared" si="29"/>
        <v>0</v>
      </c>
      <c r="P749" s="175">
        <v>4607109961339</v>
      </c>
      <c r="Q749" s="153"/>
      <c r="R749" s="326" t="s">
        <v>3841</v>
      </c>
      <c r="T749" s="204"/>
    </row>
    <row r="750" spans="1:20" ht="36" x14ac:dyDescent="0.2">
      <c r="A750" s="165">
        <v>735</v>
      </c>
      <c r="B750" s="154">
        <v>169</v>
      </c>
      <c r="C750" s="300" t="s">
        <v>2355</v>
      </c>
      <c r="D750" s="274" t="s">
        <v>2775</v>
      </c>
      <c r="E750" s="189" t="s">
        <v>3486</v>
      </c>
      <c r="F750" s="189" t="s">
        <v>2357</v>
      </c>
      <c r="G750" s="189" t="s">
        <v>2356</v>
      </c>
      <c r="H750" s="231" t="str">
        <f t="shared" si="28"/>
        <v>фото</v>
      </c>
      <c r="I750" s="171" t="s">
        <v>2779</v>
      </c>
      <c r="J750" s="172" t="s">
        <v>247</v>
      </c>
      <c r="K750" s="142">
        <v>5</v>
      </c>
      <c r="L750" s="440">
        <v>551.43000000000006</v>
      </c>
      <c r="M750" s="187">
        <v>1</v>
      </c>
      <c r="N750" s="173"/>
      <c r="O750" s="174">
        <f t="shared" si="29"/>
        <v>0</v>
      </c>
      <c r="P750" s="175">
        <v>4607109980279</v>
      </c>
      <c r="Q750" s="153"/>
      <c r="R750" s="326" t="s">
        <v>3841</v>
      </c>
      <c r="T750" s="204"/>
    </row>
    <row r="751" spans="1:20" ht="36" x14ac:dyDescent="0.2">
      <c r="A751" s="165">
        <v>736</v>
      </c>
      <c r="B751" s="154">
        <v>273</v>
      </c>
      <c r="C751" s="300" t="s">
        <v>875</v>
      </c>
      <c r="D751" s="274" t="s">
        <v>2775</v>
      </c>
      <c r="E751" s="189" t="s">
        <v>3486</v>
      </c>
      <c r="F751" s="189" t="s">
        <v>212</v>
      </c>
      <c r="G751" s="189" t="s">
        <v>2358</v>
      </c>
      <c r="H751" s="231" t="str">
        <f t="shared" si="28"/>
        <v>фото</v>
      </c>
      <c r="I751" s="171" t="s">
        <v>2780</v>
      </c>
      <c r="J751" s="172" t="s">
        <v>247</v>
      </c>
      <c r="K751" s="142">
        <v>5</v>
      </c>
      <c r="L751" s="440">
        <v>551.43000000000006</v>
      </c>
      <c r="M751" s="187">
        <v>1</v>
      </c>
      <c r="N751" s="173"/>
      <c r="O751" s="174">
        <f t="shared" si="29"/>
        <v>0</v>
      </c>
      <c r="P751" s="175">
        <v>4607109961346</v>
      </c>
      <c r="Q751" s="153"/>
      <c r="R751" s="326" t="s">
        <v>3841</v>
      </c>
      <c r="T751" s="204"/>
    </row>
    <row r="752" spans="1:20" ht="24" x14ac:dyDescent="0.2">
      <c r="A752" s="165">
        <v>737</v>
      </c>
      <c r="B752" s="154">
        <v>274</v>
      </c>
      <c r="C752" s="300" t="s">
        <v>876</v>
      </c>
      <c r="D752" s="274" t="s">
        <v>2775</v>
      </c>
      <c r="E752" s="189" t="s">
        <v>3486</v>
      </c>
      <c r="F752" s="189" t="s">
        <v>213</v>
      </c>
      <c r="G752" s="189" t="s">
        <v>214</v>
      </c>
      <c r="H752" s="231" t="str">
        <f t="shared" si="28"/>
        <v>фото</v>
      </c>
      <c r="I752" s="171" t="s">
        <v>2781</v>
      </c>
      <c r="J752" s="172" t="s">
        <v>247</v>
      </c>
      <c r="K752" s="142">
        <v>5</v>
      </c>
      <c r="L752" s="440">
        <v>551.43000000000006</v>
      </c>
      <c r="M752" s="187">
        <v>1</v>
      </c>
      <c r="N752" s="173"/>
      <c r="O752" s="174">
        <f t="shared" si="29"/>
        <v>0</v>
      </c>
      <c r="P752" s="175">
        <v>4607109961353</v>
      </c>
      <c r="Q752" s="153"/>
      <c r="R752" s="326" t="s">
        <v>3841</v>
      </c>
      <c r="T752" s="204"/>
    </row>
    <row r="753" spans="1:20" ht="24" x14ac:dyDescent="0.2">
      <c r="A753" s="165">
        <v>738</v>
      </c>
      <c r="B753" s="154">
        <v>3810</v>
      </c>
      <c r="C753" s="300" t="s">
        <v>1714</v>
      </c>
      <c r="D753" s="274" t="s">
        <v>2775</v>
      </c>
      <c r="E753" s="189" t="s">
        <v>3486</v>
      </c>
      <c r="F753" s="189" t="s">
        <v>1716</v>
      </c>
      <c r="G753" s="189" t="s">
        <v>1715</v>
      </c>
      <c r="H753" s="231" t="str">
        <f t="shared" si="28"/>
        <v>фото</v>
      </c>
      <c r="I753" s="171" t="s">
        <v>2782</v>
      </c>
      <c r="J753" s="172" t="s">
        <v>247</v>
      </c>
      <c r="K753" s="142">
        <v>5</v>
      </c>
      <c r="L753" s="440">
        <v>551.43000000000006</v>
      </c>
      <c r="M753" s="187">
        <v>1</v>
      </c>
      <c r="N753" s="173"/>
      <c r="O753" s="174">
        <f t="shared" si="29"/>
        <v>0</v>
      </c>
      <c r="P753" s="175">
        <v>4607109980286</v>
      </c>
      <c r="Q753" s="153"/>
      <c r="R753" s="326" t="s">
        <v>3841</v>
      </c>
      <c r="T753" s="204"/>
    </row>
    <row r="754" spans="1:20" ht="18.75" x14ac:dyDescent="0.2">
      <c r="A754" s="165">
        <v>739</v>
      </c>
      <c r="B754" s="280"/>
      <c r="C754" s="301"/>
      <c r="D754" s="245"/>
      <c r="E754" s="246" t="s">
        <v>221</v>
      </c>
      <c r="F754" s="247"/>
      <c r="G754" s="333"/>
      <c r="H754" s="248"/>
      <c r="I754" s="249"/>
      <c r="J754" s="244"/>
      <c r="K754" s="250"/>
      <c r="L754" s="442"/>
      <c r="M754" s="251"/>
      <c r="N754" s="244"/>
      <c r="O754" s="252"/>
      <c r="P754" s="252"/>
      <c r="Q754" s="252"/>
      <c r="R754" s="326"/>
      <c r="T754" s="204"/>
    </row>
    <row r="755" spans="1:20" ht="15" x14ac:dyDescent="0.2">
      <c r="A755" s="165">
        <v>740</v>
      </c>
      <c r="B755" s="279"/>
      <c r="C755" s="279"/>
      <c r="D755" s="269"/>
      <c r="E755" s="170" t="s">
        <v>3997</v>
      </c>
      <c r="F755" s="271"/>
      <c r="G755" s="332"/>
      <c r="H755" s="170"/>
      <c r="I755" s="170"/>
      <c r="J755" s="170"/>
      <c r="K755" s="170"/>
      <c r="L755" s="170"/>
      <c r="M755" s="170"/>
      <c r="N755" s="170"/>
      <c r="O755" s="170"/>
      <c r="P755" s="170"/>
      <c r="Q755" s="170"/>
      <c r="R755" s="326"/>
    </row>
    <row r="756" spans="1:20" ht="24" x14ac:dyDescent="0.2">
      <c r="A756" s="165">
        <v>741</v>
      </c>
      <c r="B756" s="154">
        <v>4268</v>
      </c>
      <c r="C756" s="300" t="s">
        <v>836</v>
      </c>
      <c r="D756" s="274" t="s">
        <v>2580</v>
      </c>
      <c r="E756" s="189" t="s">
        <v>3486</v>
      </c>
      <c r="F756" s="189" t="s">
        <v>3980</v>
      </c>
      <c r="G756" s="189" t="s">
        <v>3998</v>
      </c>
      <c r="H756" s="231" t="str">
        <f t="shared" si="28"/>
        <v>фото</v>
      </c>
      <c r="I756" s="171" t="s">
        <v>2617</v>
      </c>
      <c r="J756" s="172" t="s">
        <v>824</v>
      </c>
      <c r="K756" s="142">
        <v>3</v>
      </c>
      <c r="L756" s="440">
        <v>307.33999999999997</v>
      </c>
      <c r="M756" s="187">
        <v>1</v>
      </c>
      <c r="N756" s="173"/>
      <c r="O756" s="174">
        <f t="shared" si="29"/>
        <v>0</v>
      </c>
      <c r="P756" s="175">
        <v>4607109960684</v>
      </c>
      <c r="Q756" s="153" t="s">
        <v>3953</v>
      </c>
      <c r="R756" s="326" t="s">
        <v>3829</v>
      </c>
      <c r="T756" s="204"/>
    </row>
    <row r="757" spans="1:20" ht="15.75" x14ac:dyDescent="0.2">
      <c r="A757" s="165">
        <v>742</v>
      </c>
      <c r="B757" s="154">
        <v>13290</v>
      </c>
      <c r="C757" s="300" t="s">
        <v>5241</v>
      </c>
      <c r="D757" s="274" t="s">
        <v>2580</v>
      </c>
      <c r="E757" s="344" t="s">
        <v>3486</v>
      </c>
      <c r="F757" s="344" t="s">
        <v>5527</v>
      </c>
      <c r="G757" s="344" t="s">
        <v>5592</v>
      </c>
      <c r="H757" s="231" t="str">
        <f t="shared" si="28"/>
        <v>фото</v>
      </c>
      <c r="I757" s="171" t="s">
        <v>5432</v>
      </c>
      <c r="J757" s="172" t="s">
        <v>824</v>
      </c>
      <c r="K757" s="142">
        <v>3</v>
      </c>
      <c r="L757" s="440">
        <v>417.78000000000003</v>
      </c>
      <c r="M757" s="187">
        <v>1</v>
      </c>
      <c r="N757" s="173"/>
      <c r="O757" s="174">
        <f t="shared" si="29"/>
        <v>0</v>
      </c>
      <c r="P757" s="175">
        <v>4607109978207</v>
      </c>
      <c r="Q757" s="153" t="s">
        <v>5493</v>
      </c>
      <c r="R757" s="326" t="s">
        <v>4012</v>
      </c>
      <c r="T757" s="204"/>
    </row>
    <row r="758" spans="1:20" ht="24" x14ac:dyDescent="0.2">
      <c r="A758" s="165">
        <v>743</v>
      </c>
      <c r="B758" s="154">
        <v>16216</v>
      </c>
      <c r="C758" s="300" t="s">
        <v>3619</v>
      </c>
      <c r="D758" s="274" t="s">
        <v>2580</v>
      </c>
      <c r="E758" s="344" t="s">
        <v>3486</v>
      </c>
      <c r="F758" s="344" t="s">
        <v>5528</v>
      </c>
      <c r="G758" s="344" t="s">
        <v>5593</v>
      </c>
      <c r="H758" s="231" t="str">
        <f t="shared" si="28"/>
        <v>фото</v>
      </c>
      <c r="I758" s="171" t="s">
        <v>3622</v>
      </c>
      <c r="J758" s="172" t="s">
        <v>824</v>
      </c>
      <c r="K758" s="142">
        <v>3</v>
      </c>
      <c r="L758" s="440">
        <v>433.29</v>
      </c>
      <c r="M758" s="187">
        <v>1</v>
      </c>
      <c r="N758" s="173"/>
      <c r="O758" s="174">
        <f t="shared" si="29"/>
        <v>0</v>
      </c>
      <c r="P758" s="175">
        <v>4607109974940</v>
      </c>
      <c r="Q758" s="153" t="s">
        <v>5493</v>
      </c>
      <c r="R758" s="326" t="s">
        <v>4012</v>
      </c>
      <c r="T758" s="204"/>
    </row>
    <row r="759" spans="1:20" ht="24" x14ac:dyDescent="0.2">
      <c r="A759" s="165">
        <v>744</v>
      </c>
      <c r="B759" s="154">
        <v>389</v>
      </c>
      <c r="C759" s="300" t="s">
        <v>2672</v>
      </c>
      <c r="D759" s="274" t="s">
        <v>2582</v>
      </c>
      <c r="E759" s="189" t="s">
        <v>3486</v>
      </c>
      <c r="F759" s="189" t="s">
        <v>4355</v>
      </c>
      <c r="G759" s="189" t="s">
        <v>4319</v>
      </c>
      <c r="H759" s="231" t="str">
        <f t="shared" si="28"/>
        <v>фото</v>
      </c>
      <c r="I759" s="171" t="s">
        <v>3922</v>
      </c>
      <c r="J759" s="172" t="s">
        <v>824</v>
      </c>
      <c r="K759" s="142">
        <v>3</v>
      </c>
      <c r="L759" s="440">
        <v>356.40000000000003</v>
      </c>
      <c r="M759" s="187">
        <v>1</v>
      </c>
      <c r="N759" s="173"/>
      <c r="O759" s="174">
        <f t="shared" si="29"/>
        <v>0</v>
      </c>
      <c r="P759" s="175">
        <v>4607105142978</v>
      </c>
      <c r="Q759" s="153" t="s">
        <v>4718</v>
      </c>
      <c r="R759" s="326" t="s">
        <v>4012</v>
      </c>
      <c r="T759" s="204"/>
    </row>
    <row r="760" spans="1:20" ht="24" x14ac:dyDescent="0.2">
      <c r="A760" s="165">
        <v>745</v>
      </c>
      <c r="B760" s="154">
        <v>14796</v>
      </c>
      <c r="C760" s="300" t="s">
        <v>5260</v>
      </c>
      <c r="D760" s="274" t="s">
        <v>2582</v>
      </c>
      <c r="E760" s="189" t="s">
        <v>3486</v>
      </c>
      <c r="F760" s="189" t="s">
        <v>5529</v>
      </c>
      <c r="G760" s="189" t="s">
        <v>5594</v>
      </c>
      <c r="H760" s="231" t="str">
        <f t="shared" si="28"/>
        <v>фото</v>
      </c>
      <c r="I760" s="171" t="s">
        <v>5451</v>
      </c>
      <c r="J760" s="172" t="s">
        <v>824</v>
      </c>
      <c r="K760" s="142">
        <v>3</v>
      </c>
      <c r="L760" s="440">
        <v>356.40000000000003</v>
      </c>
      <c r="M760" s="187">
        <v>1</v>
      </c>
      <c r="N760" s="173"/>
      <c r="O760" s="174">
        <f t="shared" si="29"/>
        <v>0</v>
      </c>
      <c r="P760" s="175">
        <v>4607105142947</v>
      </c>
      <c r="Q760" s="153" t="s">
        <v>4718</v>
      </c>
      <c r="R760" s="326" t="s">
        <v>4012</v>
      </c>
      <c r="T760" s="204"/>
    </row>
    <row r="761" spans="1:20" ht="15" x14ac:dyDescent="0.2">
      <c r="A761" s="165">
        <v>746</v>
      </c>
      <c r="B761" s="279"/>
      <c r="C761" s="279"/>
      <c r="D761" s="269"/>
      <c r="E761" s="170" t="s">
        <v>4320</v>
      </c>
      <c r="F761" s="271"/>
      <c r="G761" s="332"/>
      <c r="H761" s="170"/>
      <c r="I761" s="170"/>
      <c r="J761" s="170"/>
      <c r="K761" s="170"/>
      <c r="L761" s="170"/>
      <c r="M761" s="170"/>
      <c r="N761" s="170"/>
      <c r="O761" s="170"/>
      <c r="P761" s="170"/>
      <c r="Q761" s="170"/>
      <c r="R761" s="326"/>
    </row>
    <row r="762" spans="1:20" ht="30" x14ac:dyDescent="0.2">
      <c r="A762" s="165">
        <v>747</v>
      </c>
      <c r="B762" s="154">
        <v>2542</v>
      </c>
      <c r="C762" s="300" t="s">
        <v>837</v>
      </c>
      <c r="D762" s="274" t="s">
        <v>2622</v>
      </c>
      <c r="E762" s="189" t="s">
        <v>3486</v>
      </c>
      <c r="F762" s="189" t="s">
        <v>4356</v>
      </c>
      <c r="G762" s="189" t="s">
        <v>4321</v>
      </c>
      <c r="H762" s="231" t="str">
        <f t="shared" si="28"/>
        <v>фото</v>
      </c>
      <c r="I762" s="171" t="s">
        <v>2623</v>
      </c>
      <c r="J762" s="172" t="s">
        <v>824</v>
      </c>
      <c r="K762" s="142">
        <v>3</v>
      </c>
      <c r="L762" s="440">
        <v>447.92</v>
      </c>
      <c r="M762" s="187">
        <v>1</v>
      </c>
      <c r="N762" s="173"/>
      <c r="O762" s="174">
        <f t="shared" si="29"/>
        <v>0</v>
      </c>
      <c r="P762" s="175">
        <v>4607105140684</v>
      </c>
      <c r="Q762" s="153" t="s">
        <v>4718</v>
      </c>
      <c r="R762" s="326" t="s">
        <v>3830</v>
      </c>
      <c r="T762" s="204"/>
    </row>
    <row r="763" spans="1:20" ht="36" x14ac:dyDescent="0.2">
      <c r="A763" s="165">
        <v>748</v>
      </c>
      <c r="B763" s="154">
        <v>14791</v>
      </c>
      <c r="C763" s="300" t="s">
        <v>3503</v>
      </c>
      <c r="D763" s="274" t="s">
        <v>2625</v>
      </c>
      <c r="E763" s="189" t="s">
        <v>3486</v>
      </c>
      <c r="F763" s="189" t="s">
        <v>5530</v>
      </c>
      <c r="G763" s="189" t="s">
        <v>5595</v>
      </c>
      <c r="H763" s="231" t="str">
        <f t="shared" si="28"/>
        <v>фото</v>
      </c>
      <c r="I763" s="171" t="s">
        <v>4276</v>
      </c>
      <c r="J763" s="172" t="s">
        <v>824</v>
      </c>
      <c r="K763" s="142">
        <v>2</v>
      </c>
      <c r="L763" s="440">
        <v>322.3</v>
      </c>
      <c r="M763" s="187">
        <v>1</v>
      </c>
      <c r="N763" s="173"/>
      <c r="O763" s="174">
        <f t="shared" si="29"/>
        <v>0</v>
      </c>
      <c r="P763" s="175">
        <v>4607105140783</v>
      </c>
      <c r="Q763" s="153" t="s">
        <v>4718</v>
      </c>
      <c r="R763" s="326" t="s">
        <v>3831</v>
      </c>
      <c r="T763" s="204"/>
    </row>
    <row r="764" spans="1:20" ht="24" x14ac:dyDescent="0.2">
      <c r="A764" s="165">
        <v>749</v>
      </c>
      <c r="B764" s="154">
        <v>16058</v>
      </c>
      <c r="C764" s="300" t="s">
        <v>838</v>
      </c>
      <c r="D764" s="274" t="s">
        <v>2622</v>
      </c>
      <c r="E764" s="189" t="s">
        <v>3486</v>
      </c>
      <c r="F764" s="189" t="s">
        <v>4357</v>
      </c>
      <c r="G764" s="189" t="s">
        <v>4322</v>
      </c>
      <c r="H764" s="231" t="str">
        <f t="shared" si="28"/>
        <v>фото</v>
      </c>
      <c r="I764" s="171" t="s">
        <v>2624</v>
      </c>
      <c r="J764" s="172" t="s">
        <v>824</v>
      </c>
      <c r="K764" s="142">
        <v>3</v>
      </c>
      <c r="L764" s="440">
        <v>447.92</v>
      </c>
      <c r="M764" s="187">
        <v>1</v>
      </c>
      <c r="N764" s="173"/>
      <c r="O764" s="174">
        <f t="shared" si="29"/>
        <v>0</v>
      </c>
      <c r="P764" s="175">
        <v>4607105140745</v>
      </c>
      <c r="Q764" s="153" t="s">
        <v>4718</v>
      </c>
      <c r="R764" s="326" t="s">
        <v>3830</v>
      </c>
      <c r="T764" s="204"/>
    </row>
    <row r="765" spans="1:20" ht="24" x14ac:dyDescent="0.2">
      <c r="A765" s="165">
        <v>750</v>
      </c>
      <c r="B765" s="154">
        <v>4570</v>
      </c>
      <c r="C765" s="300" t="s">
        <v>3957</v>
      </c>
      <c r="D765" s="274" t="s">
        <v>2625</v>
      </c>
      <c r="E765" s="344" t="s">
        <v>3486</v>
      </c>
      <c r="F765" s="344" t="s">
        <v>3970</v>
      </c>
      <c r="G765" s="344" t="s">
        <v>5596</v>
      </c>
      <c r="H765" s="231" t="str">
        <f t="shared" si="28"/>
        <v>фото</v>
      </c>
      <c r="I765" s="171" t="s">
        <v>4277</v>
      </c>
      <c r="J765" s="172" t="s">
        <v>824</v>
      </c>
      <c r="K765" s="142">
        <v>3</v>
      </c>
      <c r="L765" s="440">
        <v>313.39</v>
      </c>
      <c r="M765" s="187">
        <v>1</v>
      </c>
      <c r="N765" s="173"/>
      <c r="O765" s="174">
        <f t="shared" si="29"/>
        <v>0</v>
      </c>
      <c r="P765" s="175">
        <v>4607109927410</v>
      </c>
      <c r="Q765" s="153" t="s">
        <v>5493</v>
      </c>
      <c r="R765" s="326" t="s">
        <v>3831</v>
      </c>
      <c r="T765" s="204"/>
    </row>
    <row r="766" spans="1:20" ht="24" x14ac:dyDescent="0.2">
      <c r="A766" s="165">
        <v>751</v>
      </c>
      <c r="B766" s="154">
        <v>5352</v>
      </c>
      <c r="C766" s="300" t="s">
        <v>3635</v>
      </c>
      <c r="D766" s="274" t="s">
        <v>2625</v>
      </c>
      <c r="E766" s="189" t="s">
        <v>3486</v>
      </c>
      <c r="F766" s="189" t="s">
        <v>4358</v>
      </c>
      <c r="G766" s="189" t="s">
        <v>4323</v>
      </c>
      <c r="H766" s="231" t="str">
        <f t="shared" si="28"/>
        <v>фото</v>
      </c>
      <c r="I766" s="171" t="s">
        <v>3638</v>
      </c>
      <c r="J766" s="172" t="s">
        <v>824</v>
      </c>
      <c r="K766" s="142">
        <v>3</v>
      </c>
      <c r="L766" s="440">
        <v>360.8</v>
      </c>
      <c r="M766" s="187">
        <v>1</v>
      </c>
      <c r="N766" s="173"/>
      <c r="O766" s="174">
        <f t="shared" si="29"/>
        <v>0</v>
      </c>
      <c r="P766" s="175">
        <v>4607109931837</v>
      </c>
      <c r="Q766" s="153" t="s">
        <v>3953</v>
      </c>
      <c r="R766" s="326" t="s">
        <v>3831</v>
      </c>
      <c r="T766" s="204"/>
    </row>
    <row r="767" spans="1:20" ht="36" x14ac:dyDescent="0.2">
      <c r="A767" s="165">
        <v>752</v>
      </c>
      <c r="B767" s="154">
        <v>14785</v>
      </c>
      <c r="C767" s="300" t="s">
        <v>3507</v>
      </c>
      <c r="D767" s="274" t="s">
        <v>2622</v>
      </c>
      <c r="E767" s="189" t="s">
        <v>3486</v>
      </c>
      <c r="F767" s="189" t="s">
        <v>4359</v>
      </c>
      <c r="G767" s="189" t="s">
        <v>4324</v>
      </c>
      <c r="H767" s="231" t="str">
        <f t="shared" si="28"/>
        <v>фото</v>
      </c>
      <c r="I767" s="171" t="s">
        <v>3926</v>
      </c>
      <c r="J767" s="172" t="s">
        <v>824</v>
      </c>
      <c r="K767" s="142">
        <v>3</v>
      </c>
      <c r="L767" s="440">
        <v>528.11</v>
      </c>
      <c r="M767" s="187">
        <v>1</v>
      </c>
      <c r="N767" s="173"/>
      <c r="O767" s="174">
        <f t="shared" si="29"/>
        <v>0</v>
      </c>
      <c r="P767" s="175">
        <v>4607105141186</v>
      </c>
      <c r="Q767" s="153" t="s">
        <v>4718</v>
      </c>
      <c r="R767" s="326" t="s">
        <v>3830</v>
      </c>
      <c r="T767" s="204"/>
    </row>
    <row r="768" spans="1:20" ht="30" x14ac:dyDescent="0.2">
      <c r="A768" s="165">
        <v>753</v>
      </c>
      <c r="B768" s="154">
        <v>2821</v>
      </c>
      <c r="C768" s="300" t="s">
        <v>1887</v>
      </c>
      <c r="D768" s="274" t="s">
        <v>2622</v>
      </c>
      <c r="E768" s="189" t="s">
        <v>3486</v>
      </c>
      <c r="F768" s="189" t="s">
        <v>4360</v>
      </c>
      <c r="G768" s="189" t="s">
        <v>4325</v>
      </c>
      <c r="H768" s="231" t="str">
        <f t="shared" si="28"/>
        <v>фото</v>
      </c>
      <c r="I768" s="171" t="s">
        <v>2627</v>
      </c>
      <c r="J768" s="172" t="s">
        <v>824</v>
      </c>
      <c r="K768" s="142">
        <v>3</v>
      </c>
      <c r="L768" s="440">
        <v>531.85</v>
      </c>
      <c r="M768" s="187">
        <v>1</v>
      </c>
      <c r="N768" s="173"/>
      <c r="O768" s="174">
        <f t="shared" si="29"/>
        <v>0</v>
      </c>
      <c r="P768" s="175">
        <v>4607105141469</v>
      </c>
      <c r="Q768" s="153" t="s">
        <v>4718</v>
      </c>
      <c r="R768" s="326" t="s">
        <v>3830</v>
      </c>
      <c r="T768" s="204"/>
    </row>
    <row r="769" spans="1:20" ht="36" x14ac:dyDescent="0.2">
      <c r="A769" s="165">
        <v>754</v>
      </c>
      <c r="B769" s="154">
        <v>3977</v>
      </c>
      <c r="C769" s="300" t="s">
        <v>5255</v>
      </c>
      <c r="D769" s="274" t="s">
        <v>2625</v>
      </c>
      <c r="E769" s="344" t="s">
        <v>3486</v>
      </c>
      <c r="F769" s="344" t="s">
        <v>5531</v>
      </c>
      <c r="G769" s="344" t="s">
        <v>5597</v>
      </c>
      <c r="H769" s="231" t="str">
        <f t="shared" si="28"/>
        <v>фото</v>
      </c>
      <c r="I769" s="171" t="s">
        <v>5446</v>
      </c>
      <c r="J769" s="172" t="s">
        <v>824</v>
      </c>
      <c r="K769" s="142">
        <v>3</v>
      </c>
      <c r="L769" s="440">
        <v>412.61000000000007</v>
      </c>
      <c r="M769" s="187">
        <v>1</v>
      </c>
      <c r="N769" s="173"/>
      <c r="O769" s="174">
        <f t="shared" si="29"/>
        <v>0</v>
      </c>
      <c r="P769" s="175">
        <v>4607109927588</v>
      </c>
      <c r="Q769" s="153" t="s">
        <v>5493</v>
      </c>
      <c r="R769" s="326" t="s">
        <v>3831</v>
      </c>
      <c r="T769" s="204"/>
    </row>
    <row r="770" spans="1:20" ht="30" x14ac:dyDescent="0.2">
      <c r="A770" s="165">
        <v>755</v>
      </c>
      <c r="B770" s="154">
        <v>14763</v>
      </c>
      <c r="C770" s="300" t="s">
        <v>840</v>
      </c>
      <c r="D770" s="274" t="s">
        <v>2622</v>
      </c>
      <c r="E770" s="189" t="s">
        <v>3486</v>
      </c>
      <c r="F770" s="189" t="s">
        <v>5532</v>
      </c>
      <c r="G770" s="189" t="s">
        <v>5598</v>
      </c>
      <c r="H770" s="231" t="str">
        <f t="shared" si="28"/>
        <v>фото</v>
      </c>
      <c r="I770" s="171" t="s">
        <v>2632</v>
      </c>
      <c r="J770" s="172" t="s">
        <v>824</v>
      </c>
      <c r="K770" s="142">
        <v>3</v>
      </c>
      <c r="L770" s="440">
        <v>531.85</v>
      </c>
      <c r="M770" s="187">
        <v>1</v>
      </c>
      <c r="N770" s="173"/>
      <c r="O770" s="174">
        <f t="shared" si="29"/>
        <v>0</v>
      </c>
      <c r="P770" s="175">
        <v>4607105141957</v>
      </c>
      <c r="Q770" s="153" t="s">
        <v>4718</v>
      </c>
      <c r="R770" s="326" t="s">
        <v>3830</v>
      </c>
      <c r="T770" s="204"/>
    </row>
    <row r="771" spans="1:20" ht="15.75" x14ac:dyDescent="0.2">
      <c r="A771" s="165">
        <v>756</v>
      </c>
      <c r="B771" s="154">
        <v>14755</v>
      </c>
      <c r="C771" s="300" t="s">
        <v>3518</v>
      </c>
      <c r="D771" s="274" t="s">
        <v>2622</v>
      </c>
      <c r="E771" s="189" t="s">
        <v>3486</v>
      </c>
      <c r="F771" s="189" t="s">
        <v>5533</v>
      </c>
      <c r="G771" s="189" t="s">
        <v>5599</v>
      </c>
      <c r="H771" s="231" t="str">
        <f t="shared" si="28"/>
        <v>фото</v>
      </c>
      <c r="I771" s="171" t="s">
        <v>3521</v>
      </c>
      <c r="J771" s="172" t="s">
        <v>824</v>
      </c>
      <c r="K771" s="142">
        <v>3</v>
      </c>
      <c r="L771" s="440">
        <v>528.11</v>
      </c>
      <c r="M771" s="187">
        <v>1</v>
      </c>
      <c r="N771" s="173"/>
      <c r="O771" s="174">
        <f t="shared" si="29"/>
        <v>0</v>
      </c>
      <c r="P771" s="175">
        <v>4607105141780</v>
      </c>
      <c r="Q771" s="153" t="s">
        <v>4718</v>
      </c>
      <c r="R771" s="326" t="s">
        <v>3830</v>
      </c>
      <c r="T771" s="204"/>
    </row>
    <row r="772" spans="1:20" ht="15" x14ac:dyDescent="0.2">
      <c r="A772" s="165">
        <v>757</v>
      </c>
      <c r="B772" s="279"/>
      <c r="C772" s="279"/>
      <c r="D772" s="269"/>
      <c r="E772" s="170" t="s">
        <v>4326</v>
      </c>
      <c r="F772" s="271"/>
      <c r="G772" s="332"/>
      <c r="H772" s="170"/>
      <c r="I772" s="170"/>
      <c r="J772" s="170"/>
      <c r="K772" s="170"/>
      <c r="L772" s="170"/>
      <c r="M772" s="170"/>
      <c r="N772" s="170"/>
      <c r="O772" s="170"/>
      <c r="P772" s="170"/>
      <c r="Q772" s="170"/>
      <c r="R772" s="326"/>
    </row>
    <row r="773" spans="1:20" ht="24" x14ac:dyDescent="0.2">
      <c r="A773" s="165">
        <v>758</v>
      </c>
      <c r="B773" s="154">
        <v>5064</v>
      </c>
      <c r="C773" s="300" t="s">
        <v>3135</v>
      </c>
      <c r="D773" s="274" t="s">
        <v>2695</v>
      </c>
      <c r="E773" s="189" t="s">
        <v>3486</v>
      </c>
      <c r="F773" s="189" t="s">
        <v>4361</v>
      </c>
      <c r="G773" s="189" t="s">
        <v>4327</v>
      </c>
      <c r="H773" s="231" t="str">
        <f t="shared" si="28"/>
        <v>фото</v>
      </c>
      <c r="I773" s="171" t="s">
        <v>3115</v>
      </c>
      <c r="J773" s="172" t="s">
        <v>824</v>
      </c>
      <c r="K773" s="142">
        <v>3</v>
      </c>
      <c r="L773" s="440">
        <v>506.99</v>
      </c>
      <c r="M773" s="187">
        <v>1</v>
      </c>
      <c r="N773" s="173"/>
      <c r="O773" s="174">
        <f t="shared" si="29"/>
        <v>0</v>
      </c>
      <c r="P773" s="175">
        <v>4607109947838</v>
      </c>
      <c r="Q773" s="153"/>
      <c r="R773" s="326" t="s">
        <v>3835</v>
      </c>
      <c r="T773" s="204"/>
    </row>
    <row r="774" spans="1:20" ht="24" x14ac:dyDescent="0.2">
      <c r="A774" s="165">
        <v>759</v>
      </c>
      <c r="B774" s="154">
        <v>9444</v>
      </c>
      <c r="C774" s="300" t="s">
        <v>1706</v>
      </c>
      <c r="D774" s="274" t="s">
        <v>2695</v>
      </c>
      <c r="E774" s="189" t="s">
        <v>3486</v>
      </c>
      <c r="F774" s="189" t="s">
        <v>5534</v>
      </c>
      <c r="G774" s="189" t="s">
        <v>5600</v>
      </c>
      <c r="H774" s="231" t="str">
        <f t="shared" si="28"/>
        <v>фото</v>
      </c>
      <c r="I774" s="171" t="s">
        <v>2702</v>
      </c>
      <c r="J774" s="172" t="s">
        <v>824</v>
      </c>
      <c r="K774" s="142">
        <v>3</v>
      </c>
      <c r="L774" s="440">
        <v>387.42</v>
      </c>
      <c r="M774" s="187">
        <v>1</v>
      </c>
      <c r="N774" s="173"/>
      <c r="O774" s="174">
        <f t="shared" si="29"/>
        <v>0</v>
      </c>
      <c r="P774" s="175">
        <v>4607109977750</v>
      </c>
      <c r="Q774" s="153"/>
      <c r="R774" s="326" t="s">
        <v>3835</v>
      </c>
      <c r="T774" s="204"/>
    </row>
    <row r="775" spans="1:20" ht="30" x14ac:dyDescent="0.2">
      <c r="A775" s="165">
        <v>760</v>
      </c>
      <c r="B775" s="154">
        <v>3792</v>
      </c>
      <c r="C775" s="300" t="s">
        <v>5507</v>
      </c>
      <c r="D775" s="274" t="s">
        <v>2695</v>
      </c>
      <c r="E775" s="189" t="s">
        <v>3486</v>
      </c>
      <c r="F775" s="189" t="s">
        <v>5535</v>
      </c>
      <c r="G775" s="189" t="s">
        <v>5601</v>
      </c>
      <c r="H775" s="231" t="str">
        <f t="shared" si="28"/>
        <v>фото</v>
      </c>
      <c r="I775" s="171" t="s">
        <v>5660</v>
      </c>
      <c r="J775" s="172" t="s">
        <v>824</v>
      </c>
      <c r="K775" s="142">
        <v>3</v>
      </c>
      <c r="L775" s="440">
        <v>506.99</v>
      </c>
      <c r="M775" s="187">
        <v>1</v>
      </c>
      <c r="N775" s="173"/>
      <c r="O775" s="174">
        <f t="shared" si="29"/>
        <v>0</v>
      </c>
      <c r="P775" s="175">
        <v>4607109947821</v>
      </c>
      <c r="Q775" s="153"/>
      <c r="R775" s="326" t="s">
        <v>3835</v>
      </c>
      <c r="T775" s="204"/>
    </row>
    <row r="776" spans="1:20" ht="30" x14ac:dyDescent="0.2">
      <c r="A776" s="165">
        <v>761</v>
      </c>
      <c r="B776" s="154">
        <v>14784</v>
      </c>
      <c r="C776" s="300" t="s">
        <v>2336</v>
      </c>
      <c r="D776" s="274" t="s">
        <v>2695</v>
      </c>
      <c r="E776" s="189" t="s">
        <v>3486</v>
      </c>
      <c r="F776" s="189" t="s">
        <v>4362</v>
      </c>
      <c r="G776" s="189" t="s">
        <v>4328</v>
      </c>
      <c r="H776" s="231" t="str">
        <f t="shared" si="28"/>
        <v>фото</v>
      </c>
      <c r="I776" s="171" t="s">
        <v>2794</v>
      </c>
      <c r="J776" s="172" t="s">
        <v>824</v>
      </c>
      <c r="K776" s="142">
        <v>3</v>
      </c>
      <c r="L776" s="440">
        <v>373.23</v>
      </c>
      <c r="M776" s="187">
        <v>1</v>
      </c>
      <c r="N776" s="173"/>
      <c r="O776" s="174">
        <f t="shared" si="29"/>
        <v>0</v>
      </c>
      <c r="P776" s="175">
        <v>4607105142121</v>
      </c>
      <c r="Q776" s="153" t="s">
        <v>4718</v>
      </c>
      <c r="R776" s="326" t="s">
        <v>3835</v>
      </c>
      <c r="T776" s="204"/>
    </row>
    <row r="777" spans="1:20" ht="24" x14ac:dyDescent="0.2">
      <c r="A777" s="165">
        <v>762</v>
      </c>
      <c r="B777" s="154">
        <v>1504</v>
      </c>
      <c r="C777" s="300" t="s">
        <v>855</v>
      </c>
      <c r="D777" s="274" t="s">
        <v>2695</v>
      </c>
      <c r="E777" s="189" t="s">
        <v>3486</v>
      </c>
      <c r="F777" s="189" t="s">
        <v>4363</v>
      </c>
      <c r="G777" s="189" t="s">
        <v>4329</v>
      </c>
      <c r="H777" s="231" t="str">
        <f t="shared" si="28"/>
        <v>фото</v>
      </c>
      <c r="I777" s="171" t="s">
        <v>2711</v>
      </c>
      <c r="J777" s="172" t="s">
        <v>824</v>
      </c>
      <c r="K777" s="142">
        <v>3</v>
      </c>
      <c r="L777" s="440">
        <v>503.25000000000006</v>
      </c>
      <c r="M777" s="187">
        <v>1</v>
      </c>
      <c r="N777" s="173"/>
      <c r="O777" s="174">
        <f t="shared" si="29"/>
        <v>0</v>
      </c>
      <c r="P777" s="175">
        <v>4607109961094</v>
      </c>
      <c r="Q777" s="153"/>
      <c r="R777" s="326" t="s">
        <v>3835</v>
      </c>
      <c r="T777" s="204"/>
    </row>
    <row r="778" spans="1:20" ht="24" x14ac:dyDescent="0.2">
      <c r="A778" s="165">
        <v>763</v>
      </c>
      <c r="B778" s="154">
        <v>9450</v>
      </c>
      <c r="C778" s="300" t="s">
        <v>1902</v>
      </c>
      <c r="D778" s="274" t="s">
        <v>2695</v>
      </c>
      <c r="E778" s="189" t="s">
        <v>3486</v>
      </c>
      <c r="F778" s="189" t="s">
        <v>3981</v>
      </c>
      <c r="G778" s="189" t="s">
        <v>3999</v>
      </c>
      <c r="H778" s="231" t="str">
        <f t="shared" si="28"/>
        <v>фото</v>
      </c>
      <c r="I778" s="171" t="s">
        <v>2706</v>
      </c>
      <c r="J778" s="172" t="s">
        <v>824</v>
      </c>
      <c r="K778" s="142">
        <v>3</v>
      </c>
      <c r="L778" s="440">
        <v>414.26000000000005</v>
      </c>
      <c r="M778" s="187">
        <v>1</v>
      </c>
      <c r="N778" s="173"/>
      <c r="O778" s="174">
        <f t="shared" si="29"/>
        <v>0</v>
      </c>
      <c r="P778" s="175">
        <v>4607109968291</v>
      </c>
      <c r="Q778" s="153"/>
      <c r="R778" s="326" t="s">
        <v>3835</v>
      </c>
      <c r="T778" s="204"/>
    </row>
    <row r="779" spans="1:20" ht="36" x14ac:dyDescent="0.2">
      <c r="A779" s="165">
        <v>764</v>
      </c>
      <c r="B779" s="154">
        <v>13643</v>
      </c>
      <c r="C779" s="300" t="s">
        <v>2335</v>
      </c>
      <c r="D779" s="274" t="s">
        <v>2695</v>
      </c>
      <c r="E779" s="189" t="s">
        <v>3486</v>
      </c>
      <c r="F779" s="189" t="s">
        <v>5536</v>
      </c>
      <c r="G779" s="189" t="s">
        <v>5602</v>
      </c>
      <c r="H779" s="231" t="str">
        <f t="shared" si="28"/>
        <v>фото</v>
      </c>
      <c r="I779" s="171" t="s">
        <v>2707</v>
      </c>
      <c r="J779" s="172" t="s">
        <v>824</v>
      </c>
      <c r="K779" s="142">
        <v>3</v>
      </c>
      <c r="L779" s="440">
        <v>439.78000000000003</v>
      </c>
      <c r="M779" s="187">
        <v>1</v>
      </c>
      <c r="N779" s="173"/>
      <c r="O779" s="174">
        <f t="shared" si="29"/>
        <v>0</v>
      </c>
      <c r="P779" s="175">
        <v>4607109919361</v>
      </c>
      <c r="Q779" s="153"/>
      <c r="R779" s="326" t="s">
        <v>3835</v>
      </c>
      <c r="T779" s="204"/>
    </row>
    <row r="780" spans="1:20" ht="15" x14ac:dyDescent="0.2">
      <c r="A780" s="165">
        <v>765</v>
      </c>
      <c r="B780" s="279"/>
      <c r="C780" s="279"/>
      <c r="D780" s="269"/>
      <c r="E780" s="170" t="s">
        <v>4000</v>
      </c>
      <c r="F780" s="271"/>
      <c r="G780" s="332"/>
      <c r="H780" s="170"/>
      <c r="I780" s="170"/>
      <c r="J780" s="170"/>
      <c r="K780" s="170"/>
      <c r="L780" s="170"/>
      <c r="M780" s="170"/>
      <c r="N780" s="170"/>
      <c r="O780" s="170"/>
      <c r="P780" s="170"/>
      <c r="Q780" s="170"/>
      <c r="R780" s="326"/>
    </row>
    <row r="781" spans="1:20" ht="30" x14ac:dyDescent="0.2">
      <c r="A781" s="165">
        <v>766</v>
      </c>
      <c r="B781" s="154">
        <v>4606</v>
      </c>
      <c r="C781" s="300" t="s">
        <v>3946</v>
      </c>
      <c r="D781" s="274" t="s">
        <v>2679</v>
      </c>
      <c r="E781" s="344" t="s">
        <v>3486</v>
      </c>
      <c r="F781" s="344" t="s">
        <v>5537</v>
      </c>
      <c r="G781" s="344" t="s">
        <v>5603</v>
      </c>
      <c r="H781" s="231" t="str">
        <f t="shared" si="28"/>
        <v>фото</v>
      </c>
      <c r="I781" s="171" t="s">
        <v>3930</v>
      </c>
      <c r="J781" s="172" t="s">
        <v>824</v>
      </c>
      <c r="K781" s="142">
        <v>3</v>
      </c>
      <c r="L781" s="440">
        <v>578.49</v>
      </c>
      <c r="M781" s="187">
        <v>1</v>
      </c>
      <c r="N781" s="173"/>
      <c r="O781" s="174">
        <f t="shared" si="29"/>
        <v>0</v>
      </c>
      <c r="P781" s="175">
        <v>4607109958513</v>
      </c>
      <c r="Q781" s="153" t="s">
        <v>5493</v>
      </c>
      <c r="R781" s="326" t="s">
        <v>3834</v>
      </c>
      <c r="T781" s="204"/>
    </row>
    <row r="782" spans="1:20" ht="48" x14ac:dyDescent="0.2">
      <c r="A782" s="165">
        <v>767</v>
      </c>
      <c r="B782" s="154">
        <v>714</v>
      </c>
      <c r="C782" s="300" t="s">
        <v>3696</v>
      </c>
      <c r="D782" s="274" t="s">
        <v>2679</v>
      </c>
      <c r="E782" s="344" t="s">
        <v>3486</v>
      </c>
      <c r="F782" s="344" t="s">
        <v>5538</v>
      </c>
      <c r="G782" s="344" t="s">
        <v>5604</v>
      </c>
      <c r="H782" s="231" t="str">
        <f t="shared" si="28"/>
        <v>фото</v>
      </c>
      <c r="I782" s="171" t="s">
        <v>3699</v>
      </c>
      <c r="J782" s="172" t="s">
        <v>824</v>
      </c>
      <c r="K782" s="142">
        <v>3</v>
      </c>
      <c r="L782" s="440">
        <v>578.49</v>
      </c>
      <c r="M782" s="187">
        <v>1</v>
      </c>
      <c r="N782" s="173"/>
      <c r="O782" s="174">
        <f t="shared" si="29"/>
        <v>0</v>
      </c>
      <c r="P782" s="175">
        <v>4607109968260</v>
      </c>
      <c r="Q782" s="153" t="s">
        <v>5493</v>
      </c>
      <c r="R782" s="326" t="s">
        <v>3834</v>
      </c>
      <c r="T782" s="204"/>
    </row>
    <row r="783" spans="1:20" ht="36" x14ac:dyDescent="0.2">
      <c r="A783" s="165">
        <v>768</v>
      </c>
      <c r="B783" s="154">
        <v>12062</v>
      </c>
      <c r="C783" s="300" t="s">
        <v>5508</v>
      </c>
      <c r="D783" s="274" t="s">
        <v>2679</v>
      </c>
      <c r="E783" s="344" t="s">
        <v>3486</v>
      </c>
      <c r="F783" s="344" t="s">
        <v>5539</v>
      </c>
      <c r="G783" s="344" t="s">
        <v>5605</v>
      </c>
      <c r="H783" s="231" t="str">
        <f t="shared" si="28"/>
        <v>фото</v>
      </c>
      <c r="I783" s="171" t="s">
        <v>5661</v>
      </c>
      <c r="J783" s="172" t="s">
        <v>824</v>
      </c>
      <c r="K783" s="142">
        <v>3</v>
      </c>
      <c r="L783" s="440">
        <v>578.49</v>
      </c>
      <c r="M783" s="187">
        <v>1</v>
      </c>
      <c r="N783" s="173"/>
      <c r="O783" s="174">
        <f t="shared" si="29"/>
        <v>0</v>
      </c>
      <c r="P783" s="175">
        <v>4607109968475</v>
      </c>
      <c r="Q783" s="153" t="s">
        <v>5493</v>
      </c>
      <c r="R783" s="326" t="s">
        <v>3834</v>
      </c>
      <c r="T783" s="204"/>
    </row>
    <row r="784" spans="1:20" ht="36" x14ac:dyDescent="0.2">
      <c r="A784" s="165">
        <v>769</v>
      </c>
      <c r="B784" s="154">
        <v>10690</v>
      </c>
      <c r="C784" s="300" t="s">
        <v>2685</v>
      </c>
      <c r="D784" s="274" t="s">
        <v>2679</v>
      </c>
      <c r="E784" s="189" t="s">
        <v>3486</v>
      </c>
      <c r="F784" s="189" t="s">
        <v>4367</v>
      </c>
      <c r="G784" s="189" t="s">
        <v>4333</v>
      </c>
      <c r="H784" s="231" t="str">
        <f t="shared" si="28"/>
        <v>фото</v>
      </c>
      <c r="I784" s="171" t="s">
        <v>2688</v>
      </c>
      <c r="J784" s="172" t="s">
        <v>824</v>
      </c>
      <c r="K784" s="142">
        <v>3</v>
      </c>
      <c r="L784" s="440">
        <v>578.49</v>
      </c>
      <c r="M784" s="187">
        <v>1</v>
      </c>
      <c r="N784" s="173"/>
      <c r="O784" s="174">
        <f t="shared" si="29"/>
        <v>0</v>
      </c>
      <c r="P784" s="175">
        <v>4607109926536</v>
      </c>
      <c r="Q784" s="153"/>
      <c r="R784" s="326" t="s">
        <v>3834</v>
      </c>
      <c r="T784" s="204"/>
    </row>
    <row r="785" spans="1:20" ht="30" x14ac:dyDescent="0.2">
      <c r="A785" s="165">
        <v>770</v>
      </c>
      <c r="B785" s="154">
        <v>10691</v>
      </c>
      <c r="C785" s="300" t="s">
        <v>2689</v>
      </c>
      <c r="D785" s="274" t="s">
        <v>2679</v>
      </c>
      <c r="E785" s="189" t="s">
        <v>3486</v>
      </c>
      <c r="F785" s="189" t="s">
        <v>5540</v>
      </c>
      <c r="G785" s="189" t="s">
        <v>5606</v>
      </c>
      <c r="H785" s="231" t="str">
        <f t="shared" si="28"/>
        <v>фото</v>
      </c>
      <c r="I785" s="171" t="s">
        <v>2692</v>
      </c>
      <c r="J785" s="172" t="s">
        <v>824</v>
      </c>
      <c r="K785" s="142">
        <v>3</v>
      </c>
      <c r="L785" s="440">
        <v>578.49</v>
      </c>
      <c r="M785" s="187">
        <v>1</v>
      </c>
      <c r="N785" s="173"/>
      <c r="O785" s="174">
        <f t="shared" si="29"/>
        <v>0</v>
      </c>
      <c r="P785" s="175">
        <v>4607109926529</v>
      </c>
      <c r="Q785" s="153"/>
      <c r="R785" s="326" t="s">
        <v>3834</v>
      </c>
      <c r="T785" s="204"/>
    </row>
    <row r="786" spans="1:20" ht="22.15" customHeight="1" x14ac:dyDescent="0.2">
      <c r="A786" s="165">
        <v>771</v>
      </c>
      <c r="B786" s="154">
        <v>13626</v>
      </c>
      <c r="C786" s="300" t="s">
        <v>2323</v>
      </c>
      <c r="D786" s="274" t="s">
        <v>2679</v>
      </c>
      <c r="E786" s="189" t="s">
        <v>3486</v>
      </c>
      <c r="F786" s="189" t="s">
        <v>5541</v>
      </c>
      <c r="G786" s="189" t="s">
        <v>5607</v>
      </c>
      <c r="H786" s="231" t="str">
        <f t="shared" si="28"/>
        <v>фото</v>
      </c>
      <c r="I786" s="171" t="s">
        <v>2793</v>
      </c>
      <c r="J786" s="172" t="s">
        <v>250</v>
      </c>
      <c r="K786" s="142">
        <v>3</v>
      </c>
      <c r="L786" s="440">
        <v>506.99</v>
      </c>
      <c r="M786" s="187">
        <v>1</v>
      </c>
      <c r="N786" s="173"/>
      <c r="O786" s="174">
        <f t="shared" si="29"/>
        <v>0</v>
      </c>
      <c r="P786" s="175">
        <v>4607109919521</v>
      </c>
      <c r="Q786" s="153"/>
      <c r="R786" s="326" t="s">
        <v>3834</v>
      </c>
      <c r="T786" s="204"/>
    </row>
    <row r="787" spans="1:20" ht="24" x14ac:dyDescent="0.2">
      <c r="A787" s="165">
        <v>772</v>
      </c>
      <c r="B787" s="154">
        <v>10693</v>
      </c>
      <c r="C787" s="300" t="s">
        <v>2364</v>
      </c>
      <c r="D787" s="274" t="s">
        <v>2679</v>
      </c>
      <c r="E787" s="189" t="s">
        <v>3486</v>
      </c>
      <c r="F787" s="189" t="s">
        <v>3107</v>
      </c>
      <c r="G787" s="189" t="s">
        <v>3085</v>
      </c>
      <c r="H787" s="231" t="str">
        <f t="shared" si="28"/>
        <v>фото</v>
      </c>
      <c r="I787" s="171" t="s">
        <v>3125</v>
      </c>
      <c r="J787" s="172" t="s">
        <v>824</v>
      </c>
      <c r="K787" s="142">
        <v>3</v>
      </c>
      <c r="L787" s="440">
        <v>544.94000000000005</v>
      </c>
      <c r="M787" s="187">
        <v>1</v>
      </c>
      <c r="N787" s="173"/>
      <c r="O787" s="174">
        <f t="shared" si="29"/>
        <v>0</v>
      </c>
      <c r="P787" s="175">
        <v>4607109926505</v>
      </c>
      <c r="Q787" s="153"/>
      <c r="R787" s="326" t="s">
        <v>3834</v>
      </c>
      <c r="T787" s="204"/>
    </row>
    <row r="788" spans="1:20" ht="24" x14ac:dyDescent="0.2">
      <c r="A788" s="165">
        <v>773</v>
      </c>
      <c r="B788" s="154">
        <v>14048</v>
      </c>
      <c r="C788" s="300" t="s">
        <v>5277</v>
      </c>
      <c r="D788" s="274" t="s">
        <v>2679</v>
      </c>
      <c r="E788" s="189" t="s">
        <v>3486</v>
      </c>
      <c r="F788" s="189" t="s">
        <v>5542</v>
      </c>
      <c r="G788" s="189" t="s">
        <v>5608</v>
      </c>
      <c r="H788" s="231" t="str">
        <f t="shared" si="28"/>
        <v>фото</v>
      </c>
      <c r="I788" s="171" t="s">
        <v>5469</v>
      </c>
      <c r="J788" s="172" t="s">
        <v>824</v>
      </c>
      <c r="K788" s="142">
        <v>3</v>
      </c>
      <c r="L788" s="440">
        <v>536.14</v>
      </c>
      <c r="M788" s="187">
        <v>1</v>
      </c>
      <c r="N788" s="173"/>
      <c r="O788" s="174">
        <f t="shared" si="29"/>
        <v>0</v>
      </c>
      <c r="P788" s="175">
        <v>4607105140851</v>
      </c>
      <c r="Q788" s="153" t="s">
        <v>4718</v>
      </c>
      <c r="R788" s="326" t="s">
        <v>3834</v>
      </c>
      <c r="T788" s="204"/>
    </row>
    <row r="789" spans="1:20" ht="36" x14ac:dyDescent="0.2">
      <c r="A789" s="165">
        <v>774</v>
      </c>
      <c r="B789" s="154">
        <v>1451</v>
      </c>
      <c r="C789" s="300" t="s">
        <v>5278</v>
      </c>
      <c r="D789" s="274" t="s">
        <v>2679</v>
      </c>
      <c r="E789" s="189" t="s">
        <v>3486</v>
      </c>
      <c r="F789" s="189" t="s">
        <v>5543</v>
      </c>
      <c r="G789" s="189" t="s">
        <v>5609</v>
      </c>
      <c r="H789" s="231" t="str">
        <f t="shared" si="28"/>
        <v>фото</v>
      </c>
      <c r="I789" s="171" t="s">
        <v>5470</v>
      </c>
      <c r="J789" s="172" t="s">
        <v>824</v>
      </c>
      <c r="K789" s="142">
        <v>3</v>
      </c>
      <c r="L789" s="440">
        <v>523.71</v>
      </c>
      <c r="M789" s="187">
        <v>1</v>
      </c>
      <c r="N789" s="173"/>
      <c r="O789" s="174">
        <f t="shared" si="29"/>
        <v>0</v>
      </c>
      <c r="P789" s="175">
        <v>4607105143272</v>
      </c>
      <c r="Q789" s="153" t="s">
        <v>4718</v>
      </c>
      <c r="R789" s="326" t="s">
        <v>3834</v>
      </c>
      <c r="T789" s="204"/>
    </row>
    <row r="790" spans="1:20" ht="30" x14ac:dyDescent="0.2">
      <c r="A790" s="165">
        <v>775</v>
      </c>
      <c r="B790" s="154">
        <v>16493</v>
      </c>
      <c r="C790" s="300" t="s">
        <v>3951</v>
      </c>
      <c r="D790" s="274" t="s">
        <v>2679</v>
      </c>
      <c r="E790" s="189" t="s">
        <v>3486</v>
      </c>
      <c r="F790" s="189" t="s">
        <v>5544</v>
      </c>
      <c r="G790" s="189" t="s">
        <v>5610</v>
      </c>
      <c r="H790" s="231" t="str">
        <f t="shared" si="28"/>
        <v>фото</v>
      </c>
      <c r="I790" s="171" t="s">
        <v>3935</v>
      </c>
      <c r="J790" s="172" t="s">
        <v>824</v>
      </c>
      <c r="K790" s="142">
        <v>3</v>
      </c>
      <c r="L790" s="440">
        <v>536.14</v>
      </c>
      <c r="M790" s="187">
        <v>1</v>
      </c>
      <c r="N790" s="173"/>
      <c r="O790" s="174">
        <f t="shared" si="29"/>
        <v>0</v>
      </c>
      <c r="P790" s="175">
        <v>4607109912959</v>
      </c>
      <c r="Q790" s="153"/>
      <c r="R790" s="326" t="s">
        <v>3834</v>
      </c>
      <c r="T790" s="204"/>
    </row>
    <row r="791" spans="1:20" ht="24" x14ac:dyDescent="0.2">
      <c r="A791" s="165">
        <v>776</v>
      </c>
      <c r="B791" s="154">
        <v>10694</v>
      </c>
      <c r="C791" s="300" t="s">
        <v>3553</v>
      </c>
      <c r="D791" s="274" t="s">
        <v>2679</v>
      </c>
      <c r="E791" s="189" t="s">
        <v>3486</v>
      </c>
      <c r="F791" s="189" t="s">
        <v>4364</v>
      </c>
      <c r="G791" s="189" t="s">
        <v>4330</v>
      </c>
      <c r="H791" s="231" t="str">
        <f t="shared" si="28"/>
        <v>фото</v>
      </c>
      <c r="I791" s="171" t="s">
        <v>4393</v>
      </c>
      <c r="J791" s="172" t="s">
        <v>824</v>
      </c>
      <c r="K791" s="142">
        <v>3</v>
      </c>
      <c r="L791" s="440">
        <v>549.23</v>
      </c>
      <c r="M791" s="187">
        <v>1</v>
      </c>
      <c r="N791" s="173"/>
      <c r="O791" s="174">
        <f t="shared" si="29"/>
        <v>0</v>
      </c>
      <c r="P791" s="175">
        <v>4607109926499</v>
      </c>
      <c r="Q791" s="153"/>
      <c r="R791" s="326" t="s">
        <v>3834</v>
      </c>
      <c r="T791" s="204"/>
    </row>
    <row r="792" spans="1:20" ht="23.65" customHeight="1" x14ac:dyDescent="0.2">
      <c r="A792" s="165">
        <v>777</v>
      </c>
      <c r="B792" s="154">
        <v>16484</v>
      </c>
      <c r="C792" s="300" t="s">
        <v>5280</v>
      </c>
      <c r="D792" s="274" t="s">
        <v>2679</v>
      </c>
      <c r="E792" s="189" t="s">
        <v>3486</v>
      </c>
      <c r="F792" s="189" t="s">
        <v>5545</v>
      </c>
      <c r="G792" s="189" t="s">
        <v>5611</v>
      </c>
      <c r="H792" s="231" t="str">
        <f t="shared" si="28"/>
        <v>фото</v>
      </c>
      <c r="I792" s="171" t="s">
        <v>5662</v>
      </c>
      <c r="J792" s="172" t="s">
        <v>824</v>
      </c>
      <c r="K792" s="142">
        <v>3</v>
      </c>
      <c r="L792" s="440">
        <v>549.23</v>
      </c>
      <c r="M792" s="187">
        <v>1</v>
      </c>
      <c r="N792" s="173"/>
      <c r="O792" s="174">
        <f t="shared" si="29"/>
        <v>0</v>
      </c>
      <c r="P792" s="175">
        <v>4607109913048</v>
      </c>
      <c r="Q792" s="153"/>
      <c r="R792" s="326" t="s">
        <v>3834</v>
      </c>
      <c r="T792" s="204"/>
    </row>
    <row r="793" spans="1:20" ht="23.65" customHeight="1" x14ac:dyDescent="0.2">
      <c r="A793" s="165">
        <v>778</v>
      </c>
      <c r="B793" s="154">
        <v>1788</v>
      </c>
      <c r="C793" s="300" t="s">
        <v>5281</v>
      </c>
      <c r="D793" s="274" t="s">
        <v>2679</v>
      </c>
      <c r="E793" s="344" t="s">
        <v>3486</v>
      </c>
      <c r="F793" s="344" t="s">
        <v>5546</v>
      </c>
      <c r="G793" s="344" t="s">
        <v>5612</v>
      </c>
      <c r="H793" s="231" t="str">
        <f t="shared" si="28"/>
        <v>фото</v>
      </c>
      <c r="I793" s="171" t="s">
        <v>5472</v>
      </c>
      <c r="J793" s="172" t="s">
        <v>824</v>
      </c>
      <c r="K793" s="142">
        <v>3</v>
      </c>
      <c r="L793" s="440">
        <v>536.14</v>
      </c>
      <c r="M793" s="187">
        <v>1</v>
      </c>
      <c r="N793" s="173"/>
      <c r="O793" s="174">
        <f t="shared" si="29"/>
        <v>0</v>
      </c>
      <c r="P793" s="175">
        <v>4607109953341</v>
      </c>
      <c r="Q793" s="153" t="s">
        <v>5493</v>
      </c>
      <c r="R793" s="326" t="s">
        <v>3834</v>
      </c>
      <c r="T793" s="204"/>
    </row>
    <row r="794" spans="1:20" ht="36" x14ac:dyDescent="0.2">
      <c r="A794" s="165">
        <v>779</v>
      </c>
      <c r="B794" s="154">
        <v>13633</v>
      </c>
      <c r="C794" s="300" t="s">
        <v>3678</v>
      </c>
      <c r="D794" s="274" t="s">
        <v>2679</v>
      </c>
      <c r="E794" s="189" t="s">
        <v>3486</v>
      </c>
      <c r="F794" s="189" t="s">
        <v>5363</v>
      </c>
      <c r="G794" s="189" t="s">
        <v>5429</v>
      </c>
      <c r="H794" s="231" t="str">
        <f t="shared" si="28"/>
        <v>фото</v>
      </c>
      <c r="I794" s="171" t="s">
        <v>3681</v>
      </c>
      <c r="J794" s="172" t="s">
        <v>824</v>
      </c>
      <c r="K794" s="142">
        <v>3</v>
      </c>
      <c r="L794" s="440">
        <v>503.25000000000006</v>
      </c>
      <c r="M794" s="187">
        <v>1</v>
      </c>
      <c r="N794" s="173"/>
      <c r="O794" s="174">
        <f t="shared" si="29"/>
        <v>0</v>
      </c>
      <c r="P794" s="175">
        <v>4607109919453</v>
      </c>
      <c r="Q794" s="153"/>
      <c r="R794" s="326" t="s">
        <v>3834</v>
      </c>
      <c r="T794" s="204"/>
    </row>
    <row r="795" spans="1:20" ht="24" x14ac:dyDescent="0.2">
      <c r="A795" s="165">
        <v>780</v>
      </c>
      <c r="B795" s="154">
        <v>16498</v>
      </c>
      <c r="C795" s="300" t="s">
        <v>3682</v>
      </c>
      <c r="D795" s="274" t="s">
        <v>2679</v>
      </c>
      <c r="E795" s="189" t="s">
        <v>3486</v>
      </c>
      <c r="F795" s="189" t="s">
        <v>4254</v>
      </c>
      <c r="G795" s="189" t="s">
        <v>4269</v>
      </c>
      <c r="H795" s="231" t="str">
        <f t="shared" si="28"/>
        <v>фото</v>
      </c>
      <c r="I795" s="171" t="s">
        <v>3685</v>
      </c>
      <c r="J795" s="172" t="s">
        <v>824</v>
      </c>
      <c r="K795" s="142">
        <v>3</v>
      </c>
      <c r="L795" s="440">
        <v>503.25000000000006</v>
      </c>
      <c r="M795" s="187">
        <v>1</v>
      </c>
      <c r="N795" s="173"/>
      <c r="O795" s="174">
        <f t="shared" si="29"/>
        <v>0</v>
      </c>
      <c r="P795" s="175">
        <v>4607109912904</v>
      </c>
      <c r="Q795" s="153"/>
      <c r="R795" s="326" t="s">
        <v>3834</v>
      </c>
      <c r="T795" s="204"/>
    </row>
    <row r="796" spans="1:20" ht="36" x14ac:dyDescent="0.2">
      <c r="A796" s="165">
        <v>781</v>
      </c>
      <c r="B796" s="154">
        <v>13635</v>
      </c>
      <c r="C796" s="300" t="s">
        <v>3686</v>
      </c>
      <c r="D796" s="274" t="s">
        <v>2679</v>
      </c>
      <c r="E796" s="189" t="s">
        <v>3486</v>
      </c>
      <c r="F796" s="189" t="s">
        <v>5364</v>
      </c>
      <c r="G796" s="189" t="s">
        <v>5430</v>
      </c>
      <c r="H796" s="231" t="str">
        <f t="shared" si="28"/>
        <v>фото</v>
      </c>
      <c r="I796" s="171" t="s">
        <v>3689</v>
      </c>
      <c r="J796" s="172" t="s">
        <v>824</v>
      </c>
      <c r="K796" s="142">
        <v>3</v>
      </c>
      <c r="L796" s="440">
        <v>503.25000000000006</v>
      </c>
      <c r="M796" s="187">
        <v>1</v>
      </c>
      <c r="N796" s="173"/>
      <c r="O796" s="174">
        <f t="shared" si="29"/>
        <v>0</v>
      </c>
      <c r="P796" s="175">
        <v>4607109919439</v>
      </c>
      <c r="Q796" s="153"/>
      <c r="R796" s="326" t="s">
        <v>3834</v>
      </c>
      <c r="T796" s="204"/>
    </row>
    <row r="797" spans="1:20" ht="36" x14ac:dyDescent="0.2">
      <c r="A797" s="165">
        <v>782</v>
      </c>
      <c r="B797" s="154">
        <v>14778</v>
      </c>
      <c r="C797" s="300" t="s">
        <v>3668</v>
      </c>
      <c r="D797" s="274" t="s">
        <v>2679</v>
      </c>
      <c r="E797" s="189" t="s">
        <v>3486</v>
      </c>
      <c r="F797" s="189" t="s">
        <v>4365</v>
      </c>
      <c r="G797" s="189" t="s">
        <v>4331</v>
      </c>
      <c r="H797" s="231" t="str">
        <f t="shared" si="28"/>
        <v>фото</v>
      </c>
      <c r="I797" s="171" t="s">
        <v>3671</v>
      </c>
      <c r="J797" s="172" t="s">
        <v>824</v>
      </c>
      <c r="K797" s="142">
        <v>3</v>
      </c>
      <c r="L797" s="440">
        <v>523.71</v>
      </c>
      <c r="M797" s="187">
        <v>1</v>
      </c>
      <c r="N797" s="173"/>
      <c r="O797" s="174">
        <f t="shared" si="29"/>
        <v>0</v>
      </c>
      <c r="P797" s="175">
        <v>4607105142466</v>
      </c>
      <c r="Q797" s="153" t="s">
        <v>4718</v>
      </c>
      <c r="R797" s="326" t="s">
        <v>3834</v>
      </c>
      <c r="T797" s="204"/>
    </row>
    <row r="798" spans="1:20" ht="30" x14ac:dyDescent="0.2">
      <c r="A798" s="165">
        <v>783</v>
      </c>
      <c r="B798" s="154">
        <v>9448</v>
      </c>
      <c r="C798" s="300" t="s">
        <v>3568</v>
      </c>
      <c r="D798" s="274" t="s">
        <v>2679</v>
      </c>
      <c r="E798" s="189" t="s">
        <v>3486</v>
      </c>
      <c r="F798" s="189" t="s">
        <v>4366</v>
      </c>
      <c r="G798" s="189" t="s">
        <v>4332</v>
      </c>
      <c r="H798" s="231" t="str">
        <f t="shared" si="28"/>
        <v>фото</v>
      </c>
      <c r="I798" s="171" t="s">
        <v>3571</v>
      </c>
      <c r="J798" s="172" t="s">
        <v>824</v>
      </c>
      <c r="K798" s="142">
        <v>3</v>
      </c>
      <c r="L798" s="440">
        <v>511.28000000000003</v>
      </c>
      <c r="M798" s="187">
        <v>1</v>
      </c>
      <c r="N798" s="173"/>
      <c r="O798" s="174">
        <f t="shared" si="29"/>
        <v>0</v>
      </c>
      <c r="P798" s="175">
        <v>4607109975404</v>
      </c>
      <c r="Q798" s="153"/>
      <c r="R798" s="326" t="s">
        <v>3834</v>
      </c>
      <c r="T798" s="204"/>
    </row>
    <row r="799" spans="1:20" ht="24" x14ac:dyDescent="0.2">
      <c r="A799" s="165">
        <v>784</v>
      </c>
      <c r="B799" s="154">
        <v>14787</v>
      </c>
      <c r="C799" s="300" t="s">
        <v>1330</v>
      </c>
      <c r="D799" s="274" t="s">
        <v>2679</v>
      </c>
      <c r="E799" s="189" t="s">
        <v>3486</v>
      </c>
      <c r="F799" s="189" t="s">
        <v>5547</v>
      </c>
      <c r="G799" s="189" t="s">
        <v>5613</v>
      </c>
      <c r="H799" s="231" t="str">
        <f t="shared" si="28"/>
        <v>фото</v>
      </c>
      <c r="I799" s="171" t="s">
        <v>3572</v>
      </c>
      <c r="J799" s="172" t="s">
        <v>824</v>
      </c>
      <c r="K799" s="142">
        <v>3</v>
      </c>
      <c r="L799" s="440">
        <v>498.85</v>
      </c>
      <c r="M799" s="187">
        <v>1</v>
      </c>
      <c r="N799" s="173"/>
      <c r="O799" s="174">
        <f t="shared" si="29"/>
        <v>0</v>
      </c>
      <c r="P799" s="175">
        <v>4607105142701</v>
      </c>
      <c r="Q799" s="153" t="s">
        <v>4718</v>
      </c>
      <c r="R799" s="326" t="s">
        <v>3834</v>
      </c>
      <c r="T799" s="204"/>
    </row>
    <row r="800" spans="1:20" ht="36" x14ac:dyDescent="0.2">
      <c r="A800" s="165">
        <v>785</v>
      </c>
      <c r="B800" s="154">
        <v>4333</v>
      </c>
      <c r="C800" s="300" t="s">
        <v>4234</v>
      </c>
      <c r="D800" s="274" t="s">
        <v>2679</v>
      </c>
      <c r="E800" s="189" t="s">
        <v>3486</v>
      </c>
      <c r="F800" s="189" t="s">
        <v>4368</v>
      </c>
      <c r="G800" s="189" t="s">
        <v>4334</v>
      </c>
      <c r="H800" s="231" t="str">
        <f t="shared" si="28"/>
        <v>фото</v>
      </c>
      <c r="I800" s="171" t="s">
        <v>4282</v>
      </c>
      <c r="J800" s="172" t="s">
        <v>824</v>
      </c>
      <c r="K800" s="142">
        <v>3</v>
      </c>
      <c r="L800" s="440">
        <v>498.85</v>
      </c>
      <c r="M800" s="187">
        <v>1</v>
      </c>
      <c r="N800" s="173"/>
      <c r="O800" s="174">
        <f t="shared" si="29"/>
        <v>0</v>
      </c>
      <c r="P800" s="175">
        <v>4607105141599</v>
      </c>
      <c r="Q800" s="153" t="s">
        <v>4718</v>
      </c>
      <c r="R800" s="326" t="s">
        <v>3834</v>
      </c>
      <c r="T800" s="204"/>
    </row>
    <row r="801" spans="1:20" ht="48" x14ac:dyDescent="0.2">
      <c r="A801" s="165">
        <v>786</v>
      </c>
      <c r="B801" s="154">
        <v>4019</v>
      </c>
      <c r="C801" s="300" t="s">
        <v>5509</v>
      </c>
      <c r="D801" s="274" t="s">
        <v>2679</v>
      </c>
      <c r="E801" s="344" t="s">
        <v>3486</v>
      </c>
      <c r="F801" s="344" t="s">
        <v>5548</v>
      </c>
      <c r="G801" s="344" t="s">
        <v>5614</v>
      </c>
      <c r="H801" s="231" t="str">
        <f t="shared" ref="H801:H845" si="30">HYPERLINK("https://www.gardenbulbs.ru/images/Lilium_CL/thumbnails/"&amp;C801&amp;".jpg","фото")</f>
        <v>фото</v>
      </c>
      <c r="I801" s="171" t="s">
        <v>5663</v>
      </c>
      <c r="J801" s="172" t="s">
        <v>824</v>
      </c>
      <c r="K801" s="142">
        <v>3</v>
      </c>
      <c r="L801" s="440">
        <v>523.71</v>
      </c>
      <c r="M801" s="187">
        <v>1</v>
      </c>
      <c r="N801" s="173"/>
      <c r="O801" s="174">
        <f t="shared" ref="O801:O845" si="31">IF(ISERROR(L801*N801),0,L801*N801)</f>
        <v>0</v>
      </c>
      <c r="P801" s="175">
        <v>4607109928400</v>
      </c>
      <c r="Q801" s="153" t="s">
        <v>5493</v>
      </c>
      <c r="R801" s="326" t="s">
        <v>3834</v>
      </c>
      <c r="T801" s="204"/>
    </row>
    <row r="802" spans="1:20" ht="24" x14ac:dyDescent="0.2">
      <c r="A802" s="165">
        <v>787</v>
      </c>
      <c r="B802" s="154">
        <v>13637</v>
      </c>
      <c r="C802" s="300" t="s">
        <v>3573</v>
      </c>
      <c r="D802" s="274" t="s">
        <v>2679</v>
      </c>
      <c r="E802" s="189" t="s">
        <v>3486</v>
      </c>
      <c r="F802" s="189" t="s">
        <v>5549</v>
      </c>
      <c r="G802" s="189" t="s">
        <v>5615</v>
      </c>
      <c r="H802" s="231" t="str">
        <f t="shared" si="30"/>
        <v>фото</v>
      </c>
      <c r="I802" s="171" t="s">
        <v>5664</v>
      </c>
      <c r="J802" s="172" t="s">
        <v>824</v>
      </c>
      <c r="K802" s="142">
        <v>3</v>
      </c>
      <c r="L802" s="440">
        <v>540.54</v>
      </c>
      <c r="M802" s="187">
        <v>1</v>
      </c>
      <c r="N802" s="173"/>
      <c r="O802" s="174">
        <f t="shared" si="31"/>
        <v>0</v>
      </c>
      <c r="P802" s="175">
        <v>4607109919415</v>
      </c>
      <c r="Q802" s="153"/>
      <c r="R802" s="326" t="s">
        <v>3834</v>
      </c>
      <c r="T802" s="204"/>
    </row>
    <row r="803" spans="1:20" ht="24" x14ac:dyDescent="0.2">
      <c r="A803" s="165">
        <v>788</v>
      </c>
      <c r="B803" s="154">
        <v>13638</v>
      </c>
      <c r="C803" s="300" t="s">
        <v>2365</v>
      </c>
      <c r="D803" s="274" t="s">
        <v>2679</v>
      </c>
      <c r="E803" s="189" t="s">
        <v>3486</v>
      </c>
      <c r="F803" s="189" t="s">
        <v>4369</v>
      </c>
      <c r="G803" s="189" t="s">
        <v>4335</v>
      </c>
      <c r="H803" s="231" t="str">
        <f t="shared" si="30"/>
        <v>фото</v>
      </c>
      <c r="I803" s="171" t="s">
        <v>4394</v>
      </c>
      <c r="J803" s="172" t="s">
        <v>824</v>
      </c>
      <c r="K803" s="142">
        <v>3</v>
      </c>
      <c r="L803" s="440">
        <v>536.14</v>
      </c>
      <c r="M803" s="187">
        <v>1</v>
      </c>
      <c r="N803" s="173"/>
      <c r="O803" s="174">
        <f t="shared" si="31"/>
        <v>0</v>
      </c>
      <c r="P803" s="175">
        <v>4607109919408</v>
      </c>
      <c r="Q803" s="153"/>
      <c r="R803" s="326" t="s">
        <v>3834</v>
      </c>
      <c r="T803" s="204"/>
    </row>
    <row r="804" spans="1:20" ht="24" x14ac:dyDescent="0.2">
      <c r="A804" s="165">
        <v>789</v>
      </c>
      <c r="B804" s="154">
        <v>4629</v>
      </c>
      <c r="C804" s="300" t="s">
        <v>3676</v>
      </c>
      <c r="D804" s="274" t="s">
        <v>2679</v>
      </c>
      <c r="E804" s="344" t="s">
        <v>3486</v>
      </c>
      <c r="F804" s="344" t="s">
        <v>5550</v>
      </c>
      <c r="G804" s="344" t="s">
        <v>5616</v>
      </c>
      <c r="H804" s="231" t="str">
        <f t="shared" si="30"/>
        <v>фото</v>
      </c>
      <c r="I804" s="171" t="s">
        <v>3677</v>
      </c>
      <c r="J804" s="172" t="s">
        <v>824</v>
      </c>
      <c r="K804" s="142">
        <v>3</v>
      </c>
      <c r="L804" s="440">
        <v>536.14</v>
      </c>
      <c r="M804" s="187">
        <v>1</v>
      </c>
      <c r="N804" s="173"/>
      <c r="O804" s="174">
        <f t="shared" si="31"/>
        <v>0</v>
      </c>
      <c r="P804" s="175">
        <v>4607109977255</v>
      </c>
      <c r="Q804" s="153" t="s">
        <v>5493</v>
      </c>
      <c r="R804" s="326" t="s">
        <v>3834</v>
      </c>
      <c r="T804" s="204"/>
    </row>
    <row r="805" spans="1:20" ht="27.2" customHeight="1" x14ac:dyDescent="0.2">
      <c r="A805" s="165">
        <v>790</v>
      </c>
      <c r="B805" s="154">
        <v>13629</v>
      </c>
      <c r="C805" s="300" t="s">
        <v>3058</v>
      </c>
      <c r="D805" s="274" t="s">
        <v>2679</v>
      </c>
      <c r="E805" s="189" t="s">
        <v>3486</v>
      </c>
      <c r="F805" s="189" t="s">
        <v>5551</v>
      </c>
      <c r="G805" s="189" t="s">
        <v>5617</v>
      </c>
      <c r="H805" s="231" t="str">
        <f t="shared" si="30"/>
        <v>фото</v>
      </c>
      <c r="I805" s="171" t="s">
        <v>3048</v>
      </c>
      <c r="J805" s="172" t="s">
        <v>824</v>
      </c>
      <c r="K805" s="142">
        <v>3</v>
      </c>
      <c r="L805" s="440">
        <v>549.23</v>
      </c>
      <c r="M805" s="187">
        <v>1</v>
      </c>
      <c r="N805" s="173"/>
      <c r="O805" s="174">
        <f t="shared" si="31"/>
        <v>0</v>
      </c>
      <c r="P805" s="175">
        <v>4607109919491</v>
      </c>
      <c r="Q805" s="153"/>
      <c r="R805" s="326" t="s">
        <v>3834</v>
      </c>
      <c r="T805" s="204"/>
    </row>
    <row r="806" spans="1:20" ht="36" x14ac:dyDescent="0.2">
      <c r="A806" s="165">
        <v>791</v>
      </c>
      <c r="B806" s="154">
        <v>13561</v>
      </c>
      <c r="C806" s="300" t="s">
        <v>4235</v>
      </c>
      <c r="D806" s="274" t="s">
        <v>2679</v>
      </c>
      <c r="E806" s="189" t="s">
        <v>3486</v>
      </c>
      <c r="F806" s="189" t="s">
        <v>5552</v>
      </c>
      <c r="G806" s="189" t="s">
        <v>5618</v>
      </c>
      <c r="H806" s="231" t="str">
        <f t="shared" si="30"/>
        <v>фото</v>
      </c>
      <c r="I806" s="171" t="s">
        <v>5665</v>
      </c>
      <c r="J806" s="172" t="s">
        <v>824</v>
      </c>
      <c r="K806" s="142">
        <v>3</v>
      </c>
      <c r="L806" s="440">
        <v>544.94000000000005</v>
      </c>
      <c r="M806" s="187">
        <v>1</v>
      </c>
      <c r="N806" s="173"/>
      <c r="O806" s="174">
        <f t="shared" si="31"/>
        <v>0</v>
      </c>
      <c r="P806" s="175">
        <v>4607109920152</v>
      </c>
      <c r="Q806" s="153"/>
      <c r="R806" s="326" t="s">
        <v>3834</v>
      </c>
      <c r="T806" s="204"/>
    </row>
    <row r="807" spans="1:20" ht="24" x14ac:dyDescent="0.2">
      <c r="A807" s="165">
        <v>792</v>
      </c>
      <c r="B807" s="154">
        <v>10955</v>
      </c>
      <c r="C807" s="300" t="s">
        <v>3952</v>
      </c>
      <c r="D807" s="274" t="s">
        <v>2679</v>
      </c>
      <c r="E807" s="189" t="s">
        <v>3486</v>
      </c>
      <c r="F807" s="189" t="s">
        <v>5553</v>
      </c>
      <c r="G807" s="189" t="s">
        <v>5619</v>
      </c>
      <c r="H807" s="231" t="str">
        <f t="shared" si="30"/>
        <v>фото</v>
      </c>
      <c r="I807" s="171" t="s">
        <v>3936</v>
      </c>
      <c r="J807" s="172" t="s">
        <v>824</v>
      </c>
      <c r="K807" s="142">
        <v>3</v>
      </c>
      <c r="L807" s="440">
        <v>503.25000000000006</v>
      </c>
      <c r="M807" s="187">
        <v>1</v>
      </c>
      <c r="N807" s="173"/>
      <c r="O807" s="174">
        <f t="shared" si="31"/>
        <v>0</v>
      </c>
      <c r="P807" s="175">
        <v>4607105143326</v>
      </c>
      <c r="Q807" s="153" t="s">
        <v>4718</v>
      </c>
      <c r="R807" s="326" t="s">
        <v>3834</v>
      </c>
      <c r="T807" s="204"/>
    </row>
    <row r="808" spans="1:20" ht="15" x14ac:dyDescent="0.2">
      <c r="A808" s="165">
        <v>793</v>
      </c>
      <c r="B808" s="279"/>
      <c r="C808" s="279"/>
      <c r="D808" s="269"/>
      <c r="E808" s="170" t="s">
        <v>118</v>
      </c>
      <c r="F808" s="271"/>
      <c r="G808" s="332"/>
      <c r="H808" s="170"/>
      <c r="I808" s="170"/>
      <c r="J808" s="170"/>
      <c r="K808" s="170"/>
      <c r="L808" s="170"/>
      <c r="M808" s="170"/>
      <c r="N808" s="170"/>
      <c r="O808" s="170"/>
      <c r="P808" s="170"/>
      <c r="Q808" s="170"/>
      <c r="R808" s="326"/>
    </row>
    <row r="809" spans="1:20" ht="36" x14ac:dyDescent="0.2">
      <c r="A809" s="165">
        <v>794</v>
      </c>
      <c r="B809" s="154">
        <v>9469</v>
      </c>
      <c r="C809" s="300" t="s">
        <v>3577</v>
      </c>
      <c r="D809" s="274" t="s">
        <v>2729</v>
      </c>
      <c r="E809" s="189" t="s">
        <v>3486</v>
      </c>
      <c r="F809" s="189" t="s">
        <v>5554</v>
      </c>
      <c r="G809" s="189" t="s">
        <v>5620</v>
      </c>
      <c r="H809" s="231" t="str">
        <f t="shared" si="30"/>
        <v>фото</v>
      </c>
      <c r="I809" s="171" t="s">
        <v>5666</v>
      </c>
      <c r="J809" s="172" t="s">
        <v>824</v>
      </c>
      <c r="K809" s="142">
        <v>3</v>
      </c>
      <c r="L809" s="440">
        <v>506.99</v>
      </c>
      <c r="M809" s="187">
        <v>1</v>
      </c>
      <c r="N809" s="173"/>
      <c r="O809" s="174">
        <f t="shared" si="31"/>
        <v>0</v>
      </c>
      <c r="P809" s="175">
        <v>4607109989920</v>
      </c>
      <c r="Q809" s="153"/>
      <c r="R809" s="326" t="s">
        <v>3839</v>
      </c>
      <c r="T809" s="204"/>
    </row>
    <row r="810" spans="1:20" ht="23.65" customHeight="1" x14ac:dyDescent="0.2">
      <c r="A810" s="165">
        <v>795</v>
      </c>
      <c r="B810" s="154">
        <v>188</v>
      </c>
      <c r="C810" s="300" t="s">
        <v>3150</v>
      </c>
      <c r="D810" s="274" t="s">
        <v>2729</v>
      </c>
      <c r="E810" s="189" t="s">
        <v>3486</v>
      </c>
      <c r="F810" s="189" t="s">
        <v>5555</v>
      </c>
      <c r="G810" s="189" t="s">
        <v>5621</v>
      </c>
      <c r="H810" s="231" t="str">
        <f t="shared" si="30"/>
        <v>фото</v>
      </c>
      <c r="I810" s="171" t="s">
        <v>5667</v>
      </c>
      <c r="J810" s="172" t="s">
        <v>824</v>
      </c>
      <c r="K810" s="142">
        <v>3</v>
      </c>
      <c r="L810" s="440">
        <v>490.16000000000008</v>
      </c>
      <c r="M810" s="187">
        <v>1</v>
      </c>
      <c r="N810" s="173"/>
      <c r="O810" s="174">
        <f t="shared" si="31"/>
        <v>0</v>
      </c>
      <c r="P810" s="175">
        <v>4607109929452</v>
      </c>
      <c r="Q810" s="153"/>
      <c r="R810" s="326" t="s">
        <v>3839</v>
      </c>
      <c r="T810" s="204"/>
    </row>
    <row r="811" spans="1:20" ht="30" x14ac:dyDescent="0.2">
      <c r="A811" s="165">
        <v>796</v>
      </c>
      <c r="B811" s="154">
        <v>9470</v>
      </c>
      <c r="C811" s="300" t="s">
        <v>3584</v>
      </c>
      <c r="D811" s="274" t="s">
        <v>2729</v>
      </c>
      <c r="E811" s="189" t="s">
        <v>3486</v>
      </c>
      <c r="F811" s="189" t="s">
        <v>5556</v>
      </c>
      <c r="G811" s="189" t="s">
        <v>5622</v>
      </c>
      <c r="H811" s="231" t="str">
        <f t="shared" si="30"/>
        <v>фото</v>
      </c>
      <c r="I811" s="171" t="s">
        <v>3587</v>
      </c>
      <c r="J811" s="172" t="s">
        <v>824</v>
      </c>
      <c r="K811" s="142">
        <v>3</v>
      </c>
      <c r="L811" s="440">
        <v>503.25000000000006</v>
      </c>
      <c r="M811" s="187">
        <v>1</v>
      </c>
      <c r="N811" s="173"/>
      <c r="O811" s="174">
        <f t="shared" si="31"/>
        <v>0</v>
      </c>
      <c r="P811" s="175">
        <v>4607109976630</v>
      </c>
      <c r="Q811" s="153"/>
      <c r="R811" s="326" t="s">
        <v>3839</v>
      </c>
      <c r="T811" s="204"/>
    </row>
    <row r="812" spans="1:20" ht="24" x14ac:dyDescent="0.2">
      <c r="A812" s="165">
        <v>797</v>
      </c>
      <c r="B812" s="154">
        <v>9471</v>
      </c>
      <c r="C812" s="300" t="s">
        <v>1332</v>
      </c>
      <c r="D812" s="274" t="s">
        <v>2729</v>
      </c>
      <c r="E812" s="189" t="s">
        <v>3486</v>
      </c>
      <c r="F812" s="189" t="s">
        <v>5557</v>
      </c>
      <c r="G812" s="189" t="s">
        <v>5623</v>
      </c>
      <c r="H812" s="231" t="str">
        <f t="shared" si="30"/>
        <v>фото</v>
      </c>
      <c r="I812" s="171" t="s">
        <v>2733</v>
      </c>
      <c r="J812" s="172" t="s">
        <v>824</v>
      </c>
      <c r="K812" s="142">
        <v>2</v>
      </c>
      <c r="L812" s="440">
        <v>284.90000000000003</v>
      </c>
      <c r="M812" s="187">
        <v>1</v>
      </c>
      <c r="N812" s="173"/>
      <c r="O812" s="174">
        <f t="shared" si="31"/>
        <v>0</v>
      </c>
      <c r="P812" s="175">
        <v>4607109989951</v>
      </c>
      <c r="Q812" s="153"/>
      <c r="R812" s="326" t="s">
        <v>3839</v>
      </c>
      <c r="T812" s="204"/>
    </row>
    <row r="813" spans="1:20" ht="30" customHeight="1" x14ac:dyDescent="0.2">
      <c r="A813" s="165">
        <v>798</v>
      </c>
      <c r="B813" s="154">
        <v>5772</v>
      </c>
      <c r="C813" s="300" t="s">
        <v>1908</v>
      </c>
      <c r="D813" s="274" t="s">
        <v>2729</v>
      </c>
      <c r="E813" s="189" t="s">
        <v>3486</v>
      </c>
      <c r="F813" s="189" t="s">
        <v>5558</v>
      </c>
      <c r="G813" s="189" t="s">
        <v>5624</v>
      </c>
      <c r="H813" s="231" t="str">
        <f t="shared" si="30"/>
        <v>фото</v>
      </c>
      <c r="I813" s="171" t="s">
        <v>2734</v>
      </c>
      <c r="J813" s="172" t="s">
        <v>824</v>
      </c>
      <c r="K813" s="142">
        <v>3</v>
      </c>
      <c r="L813" s="440">
        <v>426.69</v>
      </c>
      <c r="M813" s="187">
        <v>1</v>
      </c>
      <c r="N813" s="173"/>
      <c r="O813" s="174">
        <f t="shared" si="31"/>
        <v>0</v>
      </c>
      <c r="P813" s="175">
        <v>4607109937792</v>
      </c>
      <c r="Q813" s="153"/>
      <c r="R813" s="326" t="s">
        <v>3839</v>
      </c>
      <c r="T813" s="204"/>
    </row>
    <row r="814" spans="1:20" ht="30" customHeight="1" x14ac:dyDescent="0.2">
      <c r="A814" s="165">
        <v>799</v>
      </c>
      <c r="B814" s="154">
        <v>9473</v>
      </c>
      <c r="C814" s="300" t="s">
        <v>3748</v>
      </c>
      <c r="D814" s="274" t="s">
        <v>2729</v>
      </c>
      <c r="E814" s="189" t="s">
        <v>3486</v>
      </c>
      <c r="F814" s="189" t="s">
        <v>5559</v>
      </c>
      <c r="G814" s="189" t="s">
        <v>5625</v>
      </c>
      <c r="H814" s="231" t="str">
        <f t="shared" si="30"/>
        <v>фото</v>
      </c>
      <c r="I814" s="171" t="s">
        <v>5668</v>
      </c>
      <c r="J814" s="172" t="s">
        <v>824</v>
      </c>
      <c r="K814" s="142">
        <v>3</v>
      </c>
      <c r="L814" s="440">
        <v>439.78000000000003</v>
      </c>
      <c r="M814" s="187">
        <v>1</v>
      </c>
      <c r="N814" s="173"/>
      <c r="O814" s="174">
        <f t="shared" si="31"/>
        <v>0</v>
      </c>
      <c r="P814" s="175">
        <v>4607109982440</v>
      </c>
      <c r="Q814" s="153"/>
      <c r="R814" s="326" t="s">
        <v>3839</v>
      </c>
      <c r="T814" s="204"/>
    </row>
    <row r="815" spans="1:20" ht="30" customHeight="1" x14ac:dyDescent="0.2">
      <c r="A815" s="165">
        <v>800</v>
      </c>
      <c r="B815" s="154">
        <v>9498</v>
      </c>
      <c r="C815" s="300" t="s">
        <v>3752</v>
      </c>
      <c r="D815" s="274" t="s">
        <v>2729</v>
      </c>
      <c r="E815" s="189" t="s">
        <v>3486</v>
      </c>
      <c r="F815" s="189" t="s">
        <v>5560</v>
      </c>
      <c r="G815" s="189" t="s">
        <v>5626</v>
      </c>
      <c r="H815" s="231" t="str">
        <f t="shared" si="30"/>
        <v>фото</v>
      </c>
      <c r="I815" s="171" t="s">
        <v>3755</v>
      </c>
      <c r="J815" s="172" t="s">
        <v>824</v>
      </c>
      <c r="K815" s="142">
        <v>3</v>
      </c>
      <c r="L815" s="440">
        <v>486.42</v>
      </c>
      <c r="M815" s="187">
        <v>1</v>
      </c>
      <c r="N815" s="173"/>
      <c r="O815" s="174">
        <f t="shared" si="31"/>
        <v>0</v>
      </c>
      <c r="P815" s="175">
        <v>4607109990285</v>
      </c>
      <c r="Q815" s="153"/>
      <c r="R815" s="326" t="s">
        <v>3839</v>
      </c>
      <c r="T815" s="204"/>
    </row>
    <row r="816" spans="1:20" ht="24" x14ac:dyDescent="0.2">
      <c r="A816" s="165">
        <v>801</v>
      </c>
      <c r="B816" s="154">
        <v>9484</v>
      </c>
      <c r="C816" s="300" t="s">
        <v>3139</v>
      </c>
      <c r="D816" s="274" t="s">
        <v>2729</v>
      </c>
      <c r="E816" s="189" t="s">
        <v>3486</v>
      </c>
      <c r="F816" s="189" t="s">
        <v>5561</v>
      </c>
      <c r="G816" s="189" t="s">
        <v>5627</v>
      </c>
      <c r="H816" s="231" t="str">
        <f t="shared" si="30"/>
        <v>фото</v>
      </c>
      <c r="I816" s="171" t="s">
        <v>3119</v>
      </c>
      <c r="J816" s="172" t="s">
        <v>824</v>
      </c>
      <c r="K816" s="142">
        <v>3</v>
      </c>
      <c r="L816" s="440">
        <v>447.92</v>
      </c>
      <c r="M816" s="187">
        <v>1</v>
      </c>
      <c r="N816" s="173"/>
      <c r="O816" s="174">
        <f t="shared" si="31"/>
        <v>0</v>
      </c>
      <c r="P816" s="175">
        <v>4607109968567</v>
      </c>
      <c r="Q816" s="153"/>
      <c r="R816" s="326" t="s">
        <v>3839</v>
      </c>
      <c r="T816" s="204"/>
    </row>
    <row r="817" spans="1:20" ht="23.65" customHeight="1" x14ac:dyDescent="0.2">
      <c r="A817" s="165">
        <v>802</v>
      </c>
      <c r="B817" s="154">
        <v>3115</v>
      </c>
      <c r="C817" s="300" t="s">
        <v>3756</v>
      </c>
      <c r="D817" s="274" t="s">
        <v>2729</v>
      </c>
      <c r="E817" s="344" t="s">
        <v>3486</v>
      </c>
      <c r="F817" s="344" t="s">
        <v>5562</v>
      </c>
      <c r="G817" s="344" t="s">
        <v>5628</v>
      </c>
      <c r="H817" s="231" t="str">
        <f t="shared" si="30"/>
        <v>фото</v>
      </c>
      <c r="I817" s="171" t="s">
        <v>3759</v>
      </c>
      <c r="J817" s="172" t="s">
        <v>824</v>
      </c>
      <c r="K817" s="142">
        <v>3</v>
      </c>
      <c r="L817" s="440">
        <v>506.99</v>
      </c>
      <c r="M817" s="187">
        <v>1</v>
      </c>
      <c r="N817" s="173"/>
      <c r="O817" s="174">
        <f t="shared" si="31"/>
        <v>0</v>
      </c>
      <c r="P817" s="175">
        <v>4607109942246</v>
      </c>
      <c r="Q817" s="153" t="s">
        <v>5493</v>
      </c>
      <c r="R817" s="326" t="s">
        <v>3839</v>
      </c>
      <c r="T817" s="204"/>
    </row>
    <row r="818" spans="1:20" ht="24" x14ac:dyDescent="0.2">
      <c r="A818" s="165">
        <v>803</v>
      </c>
      <c r="B818" s="154">
        <v>13229</v>
      </c>
      <c r="C818" s="300" t="s">
        <v>3965</v>
      </c>
      <c r="D818" s="274" t="s">
        <v>2729</v>
      </c>
      <c r="E818" s="344" t="s">
        <v>3486</v>
      </c>
      <c r="F818" s="344" t="s">
        <v>5563</v>
      </c>
      <c r="G818" s="344" t="s">
        <v>5629</v>
      </c>
      <c r="H818" s="231" t="str">
        <f t="shared" si="30"/>
        <v>фото</v>
      </c>
      <c r="I818" s="171" t="s">
        <v>4285</v>
      </c>
      <c r="J818" s="172" t="s">
        <v>824</v>
      </c>
      <c r="K818" s="142">
        <v>5</v>
      </c>
      <c r="L818" s="440">
        <v>759.22000000000014</v>
      </c>
      <c r="M818" s="187">
        <v>1</v>
      </c>
      <c r="N818" s="173"/>
      <c r="O818" s="174">
        <f t="shared" si="31"/>
        <v>0</v>
      </c>
      <c r="P818" s="175">
        <v>4607109916407</v>
      </c>
      <c r="Q818" s="153" t="s">
        <v>5493</v>
      </c>
      <c r="R818" s="326" t="s">
        <v>3839</v>
      </c>
      <c r="T818" s="204"/>
    </row>
    <row r="819" spans="1:20" ht="24" x14ac:dyDescent="0.2">
      <c r="A819" s="165">
        <v>804</v>
      </c>
      <c r="B819" s="154">
        <v>14770</v>
      </c>
      <c r="C819" s="300" t="s">
        <v>5510</v>
      </c>
      <c r="D819" s="274" t="s">
        <v>2729</v>
      </c>
      <c r="E819" s="189" t="s">
        <v>3486</v>
      </c>
      <c r="F819" s="189" t="s">
        <v>5564</v>
      </c>
      <c r="G819" s="189" t="s">
        <v>5630</v>
      </c>
      <c r="H819" s="231" t="str">
        <f t="shared" si="30"/>
        <v>фото</v>
      </c>
      <c r="I819" s="171" t="s">
        <v>5669</v>
      </c>
      <c r="J819" s="172" t="s">
        <v>824</v>
      </c>
      <c r="K819" s="142">
        <v>3</v>
      </c>
      <c r="L819" s="440">
        <v>436.04</v>
      </c>
      <c r="M819" s="187">
        <v>1</v>
      </c>
      <c r="N819" s="173"/>
      <c r="O819" s="174">
        <f t="shared" si="31"/>
        <v>0</v>
      </c>
      <c r="P819" s="175">
        <v>4607105142213</v>
      </c>
      <c r="Q819" s="153" t="s">
        <v>4718</v>
      </c>
      <c r="R819" s="326" t="s">
        <v>3839</v>
      </c>
      <c r="T819" s="204"/>
    </row>
    <row r="820" spans="1:20" ht="23.65" customHeight="1" x14ac:dyDescent="0.2">
      <c r="A820" s="165">
        <v>805</v>
      </c>
      <c r="B820" s="154">
        <v>14772</v>
      </c>
      <c r="C820" s="300" t="s">
        <v>1914</v>
      </c>
      <c r="D820" s="274" t="s">
        <v>2729</v>
      </c>
      <c r="E820" s="189" t="s">
        <v>3486</v>
      </c>
      <c r="F820" s="189" t="s">
        <v>4370</v>
      </c>
      <c r="G820" s="189" t="s">
        <v>4336</v>
      </c>
      <c r="H820" s="231" t="str">
        <f t="shared" si="30"/>
        <v>фото</v>
      </c>
      <c r="I820" s="171" t="s">
        <v>2743</v>
      </c>
      <c r="J820" s="172" t="s">
        <v>824</v>
      </c>
      <c r="K820" s="142">
        <v>3</v>
      </c>
      <c r="L820" s="440">
        <v>422.95000000000005</v>
      </c>
      <c r="M820" s="187">
        <v>1</v>
      </c>
      <c r="N820" s="173"/>
      <c r="O820" s="174">
        <f t="shared" si="31"/>
        <v>0</v>
      </c>
      <c r="P820" s="175">
        <v>4607105142282</v>
      </c>
      <c r="Q820" s="153" t="s">
        <v>4718</v>
      </c>
      <c r="R820" s="326" t="s">
        <v>3839</v>
      </c>
      <c r="T820" s="204"/>
    </row>
    <row r="821" spans="1:20" ht="24" x14ac:dyDescent="0.2">
      <c r="A821" s="165">
        <v>806</v>
      </c>
      <c r="B821" s="154">
        <v>14780</v>
      </c>
      <c r="C821" s="300" t="s">
        <v>862</v>
      </c>
      <c r="D821" s="274" t="s">
        <v>2729</v>
      </c>
      <c r="E821" s="189" t="s">
        <v>3486</v>
      </c>
      <c r="F821" s="189" t="s">
        <v>5565</v>
      </c>
      <c r="G821" s="189" t="s">
        <v>5631</v>
      </c>
      <c r="H821" s="231" t="str">
        <f t="shared" si="30"/>
        <v>фото</v>
      </c>
      <c r="I821" s="171" t="s">
        <v>3592</v>
      </c>
      <c r="J821" s="172" t="s">
        <v>824</v>
      </c>
      <c r="K821" s="142">
        <v>3</v>
      </c>
      <c r="L821" s="440">
        <v>506.99</v>
      </c>
      <c r="M821" s="187">
        <v>1</v>
      </c>
      <c r="N821" s="173"/>
      <c r="O821" s="174">
        <f t="shared" si="31"/>
        <v>0</v>
      </c>
      <c r="P821" s="175">
        <v>4607105142473</v>
      </c>
      <c r="Q821" s="153" t="s">
        <v>4718</v>
      </c>
      <c r="R821" s="326" t="s">
        <v>3839</v>
      </c>
      <c r="T821" s="204"/>
    </row>
    <row r="822" spans="1:20" ht="48" x14ac:dyDescent="0.2">
      <c r="A822" s="165">
        <v>807</v>
      </c>
      <c r="B822" s="154">
        <v>9487</v>
      </c>
      <c r="C822" s="300" t="s">
        <v>863</v>
      </c>
      <c r="D822" s="274" t="s">
        <v>2729</v>
      </c>
      <c r="E822" s="189" t="s">
        <v>3486</v>
      </c>
      <c r="F822" s="189" t="s">
        <v>4371</v>
      </c>
      <c r="G822" s="189" t="s">
        <v>4337</v>
      </c>
      <c r="H822" s="231" t="str">
        <f t="shared" si="30"/>
        <v>фото</v>
      </c>
      <c r="I822" s="171" t="s">
        <v>2744</v>
      </c>
      <c r="J822" s="172" t="s">
        <v>824</v>
      </c>
      <c r="K822" s="142">
        <v>3</v>
      </c>
      <c r="L822" s="440">
        <v>422.95000000000005</v>
      </c>
      <c r="M822" s="187">
        <v>1</v>
      </c>
      <c r="N822" s="173"/>
      <c r="O822" s="174">
        <f t="shared" si="31"/>
        <v>0</v>
      </c>
      <c r="P822" s="175">
        <v>4607109990063</v>
      </c>
      <c r="Q822" s="153"/>
      <c r="R822" s="326" t="s">
        <v>3839</v>
      </c>
      <c r="T822" s="204"/>
    </row>
    <row r="823" spans="1:20" ht="30" x14ac:dyDescent="0.2">
      <c r="A823" s="165">
        <v>808</v>
      </c>
      <c r="B823" s="154">
        <v>9488</v>
      </c>
      <c r="C823" s="300" t="s">
        <v>3593</v>
      </c>
      <c r="D823" s="274" t="s">
        <v>2729</v>
      </c>
      <c r="E823" s="189" t="s">
        <v>3486</v>
      </c>
      <c r="F823" s="189" t="s">
        <v>5566</v>
      </c>
      <c r="G823" s="189" t="s">
        <v>5632</v>
      </c>
      <c r="H823" s="231" t="str">
        <f t="shared" si="30"/>
        <v>фото</v>
      </c>
      <c r="I823" s="171" t="s">
        <v>5670</v>
      </c>
      <c r="J823" s="172" t="s">
        <v>824</v>
      </c>
      <c r="K823" s="142">
        <v>3</v>
      </c>
      <c r="L823" s="440">
        <v>447.92</v>
      </c>
      <c r="M823" s="187">
        <v>1</v>
      </c>
      <c r="N823" s="173"/>
      <c r="O823" s="174">
        <f t="shared" si="31"/>
        <v>0</v>
      </c>
      <c r="P823" s="175">
        <v>4607109982211</v>
      </c>
      <c r="Q823" s="153"/>
      <c r="R823" s="326" t="s">
        <v>3839</v>
      </c>
      <c r="T823" s="204"/>
    </row>
    <row r="824" spans="1:20" ht="36" x14ac:dyDescent="0.2">
      <c r="A824" s="165">
        <v>809</v>
      </c>
      <c r="B824" s="154">
        <v>9489</v>
      </c>
      <c r="C824" s="300" t="s">
        <v>864</v>
      </c>
      <c r="D824" s="274" t="s">
        <v>2729</v>
      </c>
      <c r="E824" s="189" t="s">
        <v>3486</v>
      </c>
      <c r="F824" s="189" t="s">
        <v>5567</v>
      </c>
      <c r="G824" s="189" t="s">
        <v>5633</v>
      </c>
      <c r="H824" s="231" t="str">
        <f t="shared" si="30"/>
        <v>фото</v>
      </c>
      <c r="I824" s="171" t="s">
        <v>2745</v>
      </c>
      <c r="J824" s="172" t="s">
        <v>824</v>
      </c>
      <c r="K824" s="142">
        <v>3</v>
      </c>
      <c r="L824" s="440">
        <v>447.92</v>
      </c>
      <c r="M824" s="187">
        <v>1</v>
      </c>
      <c r="N824" s="173"/>
      <c r="O824" s="174">
        <f t="shared" si="31"/>
        <v>0</v>
      </c>
      <c r="P824" s="175">
        <v>4607109976722</v>
      </c>
      <c r="Q824" s="153"/>
      <c r="R824" s="326" t="s">
        <v>3839</v>
      </c>
      <c r="T824" s="204"/>
    </row>
    <row r="825" spans="1:20" ht="27.75" customHeight="1" x14ac:dyDescent="0.2">
      <c r="A825" s="165">
        <v>810</v>
      </c>
      <c r="B825" s="154">
        <v>14559</v>
      </c>
      <c r="C825" s="300" t="s">
        <v>3141</v>
      </c>
      <c r="D825" s="274" t="s">
        <v>2729</v>
      </c>
      <c r="E825" s="189" t="s">
        <v>3486</v>
      </c>
      <c r="F825" s="189" t="s">
        <v>5568</v>
      </c>
      <c r="G825" s="189" t="s">
        <v>5634</v>
      </c>
      <c r="H825" s="231" t="str">
        <f t="shared" si="30"/>
        <v>фото</v>
      </c>
      <c r="I825" s="171" t="s">
        <v>3768</v>
      </c>
      <c r="J825" s="172" t="s">
        <v>824</v>
      </c>
      <c r="K825" s="142">
        <v>3</v>
      </c>
      <c r="L825" s="440">
        <v>402.49</v>
      </c>
      <c r="M825" s="187">
        <v>1</v>
      </c>
      <c r="N825" s="173"/>
      <c r="O825" s="174">
        <f t="shared" si="31"/>
        <v>0</v>
      </c>
      <c r="P825" s="175">
        <v>4607105142602</v>
      </c>
      <c r="Q825" s="153" t="s">
        <v>4718</v>
      </c>
      <c r="R825" s="326" t="s">
        <v>3839</v>
      </c>
      <c r="T825" s="204"/>
    </row>
    <row r="826" spans="1:20" ht="30" x14ac:dyDescent="0.2">
      <c r="A826" s="165">
        <v>811</v>
      </c>
      <c r="B826" s="154">
        <v>9603</v>
      </c>
      <c r="C826" s="300" t="s">
        <v>3594</v>
      </c>
      <c r="D826" s="274" t="s">
        <v>2729</v>
      </c>
      <c r="E826" s="189" t="s">
        <v>3486</v>
      </c>
      <c r="F826" s="189" t="s">
        <v>5569</v>
      </c>
      <c r="G826" s="189" t="s">
        <v>5635</v>
      </c>
      <c r="H826" s="231" t="str">
        <f t="shared" si="30"/>
        <v>фото</v>
      </c>
      <c r="I826" s="171" t="s">
        <v>3597</v>
      </c>
      <c r="J826" s="172" t="s">
        <v>824</v>
      </c>
      <c r="K826" s="142">
        <v>3</v>
      </c>
      <c r="L826" s="440">
        <v>506.99</v>
      </c>
      <c r="M826" s="187">
        <v>1</v>
      </c>
      <c r="N826" s="173"/>
      <c r="O826" s="174">
        <f t="shared" si="31"/>
        <v>0</v>
      </c>
      <c r="P826" s="175">
        <v>4607105141025</v>
      </c>
      <c r="Q826" s="153" t="s">
        <v>4718</v>
      </c>
      <c r="R826" s="326" t="s">
        <v>3839</v>
      </c>
      <c r="T826" s="204"/>
    </row>
    <row r="827" spans="1:20" ht="30" x14ac:dyDescent="0.2">
      <c r="A827" s="165">
        <v>812</v>
      </c>
      <c r="B827" s="154">
        <v>9491</v>
      </c>
      <c r="C827" s="300" t="s">
        <v>5511</v>
      </c>
      <c r="D827" s="274" t="s">
        <v>2729</v>
      </c>
      <c r="E827" s="189" t="s">
        <v>3486</v>
      </c>
      <c r="F827" s="189" t="s">
        <v>5570</v>
      </c>
      <c r="G827" s="189" t="s">
        <v>5636</v>
      </c>
      <c r="H827" s="231" t="str">
        <f t="shared" si="30"/>
        <v>фото</v>
      </c>
      <c r="I827" s="171" t="s">
        <v>2747</v>
      </c>
      <c r="J827" s="172" t="s">
        <v>824</v>
      </c>
      <c r="K827" s="142">
        <v>3</v>
      </c>
      <c r="L827" s="440">
        <v>329.67</v>
      </c>
      <c r="M827" s="187">
        <v>1</v>
      </c>
      <c r="N827" s="173"/>
      <c r="O827" s="174">
        <f t="shared" si="31"/>
        <v>0</v>
      </c>
      <c r="P827" s="175">
        <v>4607109954782</v>
      </c>
      <c r="Q827" s="153"/>
      <c r="R827" s="326" t="s">
        <v>3839</v>
      </c>
      <c r="T827" s="204"/>
    </row>
    <row r="828" spans="1:20" ht="36" x14ac:dyDescent="0.2">
      <c r="A828" s="165">
        <v>813</v>
      </c>
      <c r="B828" s="154">
        <v>9492</v>
      </c>
      <c r="C828" s="300" t="s">
        <v>866</v>
      </c>
      <c r="D828" s="274" t="s">
        <v>2729</v>
      </c>
      <c r="E828" s="189" t="s">
        <v>3486</v>
      </c>
      <c r="F828" s="189" t="s">
        <v>3797</v>
      </c>
      <c r="G828" s="189" t="s">
        <v>3798</v>
      </c>
      <c r="H828" s="231" t="str">
        <f t="shared" si="30"/>
        <v>фото</v>
      </c>
      <c r="I828" s="171" t="s">
        <v>2748</v>
      </c>
      <c r="J828" s="172" t="s">
        <v>824</v>
      </c>
      <c r="K828" s="142">
        <v>3</v>
      </c>
      <c r="L828" s="440">
        <v>447.92</v>
      </c>
      <c r="M828" s="187">
        <v>1</v>
      </c>
      <c r="N828" s="173"/>
      <c r="O828" s="174">
        <f t="shared" si="31"/>
        <v>0</v>
      </c>
      <c r="P828" s="175">
        <v>4607109944325</v>
      </c>
      <c r="Q828" s="153"/>
      <c r="R828" s="326" t="s">
        <v>3839</v>
      </c>
      <c r="T828" s="204"/>
    </row>
    <row r="829" spans="1:20" ht="27.2" customHeight="1" x14ac:dyDescent="0.2">
      <c r="A829" s="165">
        <v>814</v>
      </c>
      <c r="B829" s="154">
        <v>1533</v>
      </c>
      <c r="C829" s="300" t="s">
        <v>1920</v>
      </c>
      <c r="D829" s="274" t="s">
        <v>2729</v>
      </c>
      <c r="E829" s="189" t="s">
        <v>3486</v>
      </c>
      <c r="F829" s="189" t="s">
        <v>4372</v>
      </c>
      <c r="G829" s="189" t="s">
        <v>4338</v>
      </c>
      <c r="H829" s="231" t="str">
        <f t="shared" si="30"/>
        <v>фото</v>
      </c>
      <c r="I829" s="171" t="s">
        <v>3598</v>
      </c>
      <c r="J829" s="172" t="s">
        <v>824</v>
      </c>
      <c r="K829" s="142">
        <v>3</v>
      </c>
      <c r="L829" s="440">
        <v>523.16000000000008</v>
      </c>
      <c r="M829" s="187">
        <v>1</v>
      </c>
      <c r="N829" s="173"/>
      <c r="O829" s="174">
        <f t="shared" si="31"/>
        <v>0</v>
      </c>
      <c r="P829" s="175">
        <v>4607109979976</v>
      </c>
      <c r="Q829" s="153" t="s">
        <v>3953</v>
      </c>
      <c r="R829" s="326" t="s">
        <v>3839</v>
      </c>
      <c r="T829" s="204"/>
    </row>
    <row r="830" spans="1:20" ht="30" x14ac:dyDescent="0.2">
      <c r="A830" s="165">
        <v>815</v>
      </c>
      <c r="B830" s="154">
        <v>4306</v>
      </c>
      <c r="C830" s="300" t="s">
        <v>868</v>
      </c>
      <c r="D830" s="274" t="s">
        <v>2729</v>
      </c>
      <c r="E830" s="189" t="s">
        <v>3486</v>
      </c>
      <c r="F830" s="189" t="s">
        <v>3982</v>
      </c>
      <c r="G830" s="189" t="s">
        <v>4001</v>
      </c>
      <c r="H830" s="231" t="str">
        <f t="shared" si="30"/>
        <v>фото</v>
      </c>
      <c r="I830" s="171" t="s">
        <v>3775</v>
      </c>
      <c r="J830" s="172" t="s">
        <v>824</v>
      </c>
      <c r="K830" s="142">
        <v>3</v>
      </c>
      <c r="L830" s="440">
        <v>506.99</v>
      </c>
      <c r="M830" s="187">
        <v>1</v>
      </c>
      <c r="N830" s="173"/>
      <c r="O830" s="174">
        <f t="shared" si="31"/>
        <v>0</v>
      </c>
      <c r="P830" s="175">
        <v>4607109931431</v>
      </c>
      <c r="Q830" s="153" t="s">
        <v>3953</v>
      </c>
      <c r="R830" s="326" t="s">
        <v>3839</v>
      </c>
      <c r="T830" s="204"/>
    </row>
    <row r="831" spans="1:20" ht="23.65" customHeight="1" x14ac:dyDescent="0.2">
      <c r="A831" s="165">
        <v>816</v>
      </c>
      <c r="B831" s="154">
        <v>9496</v>
      </c>
      <c r="C831" s="300" t="s">
        <v>1502</v>
      </c>
      <c r="D831" s="274" t="s">
        <v>2729</v>
      </c>
      <c r="E831" s="189" t="s">
        <v>3486</v>
      </c>
      <c r="F831" s="189" t="s">
        <v>5571</v>
      </c>
      <c r="G831" s="189" t="s">
        <v>5637</v>
      </c>
      <c r="H831" s="231" t="str">
        <f t="shared" si="30"/>
        <v>фото</v>
      </c>
      <c r="I831" s="171" t="s">
        <v>2753</v>
      </c>
      <c r="J831" s="172" t="s">
        <v>250</v>
      </c>
      <c r="K831" s="142">
        <v>2</v>
      </c>
      <c r="L831" s="440">
        <v>376.97</v>
      </c>
      <c r="M831" s="187">
        <v>1</v>
      </c>
      <c r="N831" s="173"/>
      <c r="O831" s="174">
        <f t="shared" si="31"/>
        <v>0</v>
      </c>
      <c r="P831" s="175">
        <v>4607109976791</v>
      </c>
      <c r="Q831" s="153"/>
      <c r="R831" s="326" t="s">
        <v>3839</v>
      </c>
      <c r="T831" s="204"/>
    </row>
    <row r="832" spans="1:20" ht="23.65" customHeight="1" x14ac:dyDescent="0.2">
      <c r="A832" s="165">
        <v>817</v>
      </c>
      <c r="B832" s="154">
        <v>9479</v>
      </c>
      <c r="C832" s="300" t="s">
        <v>3781</v>
      </c>
      <c r="D832" s="274" t="s">
        <v>2729</v>
      </c>
      <c r="E832" s="189" t="s">
        <v>3486</v>
      </c>
      <c r="F832" s="189" t="s">
        <v>3799</v>
      </c>
      <c r="G832" s="189" t="s">
        <v>3800</v>
      </c>
      <c r="H832" s="231" t="str">
        <f t="shared" si="30"/>
        <v>фото</v>
      </c>
      <c r="I832" s="171" t="s">
        <v>3782</v>
      </c>
      <c r="J832" s="172" t="s">
        <v>824</v>
      </c>
      <c r="K832" s="142">
        <v>3</v>
      </c>
      <c r="L832" s="440">
        <v>469.59000000000003</v>
      </c>
      <c r="M832" s="187">
        <v>1</v>
      </c>
      <c r="N832" s="173"/>
      <c r="O832" s="174">
        <f t="shared" si="31"/>
        <v>0</v>
      </c>
      <c r="P832" s="175">
        <v>4607109990193</v>
      </c>
      <c r="Q832" s="153"/>
      <c r="R832" s="326" t="s">
        <v>3839</v>
      </c>
      <c r="T832" s="204"/>
    </row>
    <row r="833" spans="1:20" ht="24" x14ac:dyDescent="0.2">
      <c r="A833" s="165">
        <v>818</v>
      </c>
      <c r="B833" s="154">
        <v>13593</v>
      </c>
      <c r="C833" s="300" t="s">
        <v>3060</v>
      </c>
      <c r="D833" s="274" t="s">
        <v>2729</v>
      </c>
      <c r="E833" s="189" t="s">
        <v>3486</v>
      </c>
      <c r="F833" s="189" t="s">
        <v>5572</v>
      </c>
      <c r="G833" s="189" t="s">
        <v>5638</v>
      </c>
      <c r="H833" s="231" t="str">
        <f t="shared" si="30"/>
        <v>фото</v>
      </c>
      <c r="I833" s="171" t="s">
        <v>5671</v>
      </c>
      <c r="J833" s="172" t="s">
        <v>824</v>
      </c>
      <c r="K833" s="142">
        <v>3</v>
      </c>
      <c r="L833" s="440">
        <v>457.16000000000008</v>
      </c>
      <c r="M833" s="187">
        <v>1</v>
      </c>
      <c r="N833" s="173"/>
      <c r="O833" s="174">
        <f t="shared" si="31"/>
        <v>0</v>
      </c>
      <c r="P833" s="175">
        <v>4607109980071</v>
      </c>
      <c r="Q833" s="153"/>
      <c r="R833" s="326" t="s">
        <v>3839</v>
      </c>
      <c r="T833" s="204"/>
    </row>
    <row r="834" spans="1:20" ht="36" x14ac:dyDescent="0.2">
      <c r="A834" s="165">
        <v>819</v>
      </c>
      <c r="B834" s="154">
        <v>9483</v>
      </c>
      <c r="C834" s="300" t="s">
        <v>3144</v>
      </c>
      <c r="D834" s="274" t="s">
        <v>2729</v>
      </c>
      <c r="E834" s="189" t="s">
        <v>3486</v>
      </c>
      <c r="F834" s="189" t="s">
        <v>3983</v>
      </c>
      <c r="G834" s="189" t="s">
        <v>4002</v>
      </c>
      <c r="H834" s="231" t="str">
        <f t="shared" si="30"/>
        <v>фото</v>
      </c>
      <c r="I834" s="171" t="s">
        <v>3126</v>
      </c>
      <c r="J834" s="172" t="s">
        <v>824</v>
      </c>
      <c r="K834" s="142">
        <v>3</v>
      </c>
      <c r="L834" s="440">
        <v>447.92</v>
      </c>
      <c r="M834" s="187">
        <v>1</v>
      </c>
      <c r="N834" s="173"/>
      <c r="O834" s="174">
        <f t="shared" si="31"/>
        <v>0</v>
      </c>
      <c r="P834" s="175">
        <v>4607109944318</v>
      </c>
      <c r="Q834" s="153"/>
      <c r="R834" s="326" t="s">
        <v>3839</v>
      </c>
      <c r="T834" s="204"/>
    </row>
    <row r="835" spans="1:20" ht="24" x14ac:dyDescent="0.2">
      <c r="A835" s="165">
        <v>820</v>
      </c>
      <c r="B835" s="154">
        <v>9476</v>
      </c>
      <c r="C835" s="300" t="s">
        <v>5293</v>
      </c>
      <c r="D835" s="274" t="s">
        <v>2729</v>
      </c>
      <c r="E835" s="189" t="s">
        <v>3486</v>
      </c>
      <c r="F835" s="189" t="s">
        <v>5573</v>
      </c>
      <c r="G835" s="189" t="s">
        <v>5639</v>
      </c>
      <c r="H835" s="231" t="str">
        <f t="shared" si="30"/>
        <v>фото</v>
      </c>
      <c r="I835" s="171" t="s">
        <v>5485</v>
      </c>
      <c r="J835" s="172" t="s">
        <v>824</v>
      </c>
      <c r="K835" s="142">
        <v>3</v>
      </c>
      <c r="L835" s="440">
        <v>444.18000000000006</v>
      </c>
      <c r="M835" s="187">
        <v>1</v>
      </c>
      <c r="N835" s="173"/>
      <c r="O835" s="174">
        <f t="shared" si="31"/>
        <v>0</v>
      </c>
      <c r="P835" s="175">
        <v>4607109990179</v>
      </c>
      <c r="Q835" s="153"/>
      <c r="R835" s="326" t="s">
        <v>3839</v>
      </c>
      <c r="T835" s="204"/>
    </row>
    <row r="836" spans="1:20" ht="15" x14ac:dyDescent="0.2">
      <c r="A836" s="165">
        <v>821</v>
      </c>
      <c r="B836" s="279"/>
      <c r="C836" s="279"/>
      <c r="D836" s="269"/>
      <c r="E836" s="170" t="s">
        <v>5512</v>
      </c>
      <c r="F836" s="271"/>
      <c r="G836" s="332"/>
      <c r="H836" s="170"/>
      <c r="I836" s="170"/>
      <c r="J836" s="170"/>
      <c r="K836" s="170"/>
      <c r="L836" s="170"/>
      <c r="M836" s="170"/>
      <c r="N836" s="170"/>
      <c r="O836" s="170"/>
      <c r="P836" s="170"/>
      <c r="Q836" s="170"/>
      <c r="R836" s="326"/>
    </row>
    <row r="837" spans="1:20" ht="48" x14ac:dyDescent="0.2">
      <c r="A837" s="165">
        <v>822</v>
      </c>
      <c r="B837" s="154">
        <v>4214</v>
      </c>
      <c r="C837" s="300" t="s">
        <v>878</v>
      </c>
      <c r="D837" s="274" t="s">
        <v>2786</v>
      </c>
      <c r="E837" s="189" t="s">
        <v>3486</v>
      </c>
      <c r="F837" s="189" t="s">
        <v>216</v>
      </c>
      <c r="G837" s="189" t="s">
        <v>5640</v>
      </c>
      <c r="H837" s="231" t="str">
        <f t="shared" si="30"/>
        <v>фото</v>
      </c>
      <c r="I837" s="171" t="s">
        <v>2787</v>
      </c>
      <c r="J837" s="172" t="s">
        <v>824</v>
      </c>
      <c r="K837" s="142">
        <v>2</v>
      </c>
      <c r="L837" s="440">
        <v>347.16</v>
      </c>
      <c r="M837" s="187">
        <v>1</v>
      </c>
      <c r="N837" s="173"/>
      <c r="O837" s="174">
        <f t="shared" si="31"/>
        <v>0</v>
      </c>
      <c r="P837" s="175">
        <v>4607109912515</v>
      </c>
      <c r="Q837" s="153"/>
      <c r="R837" s="326" t="s">
        <v>215</v>
      </c>
      <c r="T837" s="204"/>
    </row>
    <row r="838" spans="1:20" ht="48" x14ac:dyDescent="0.2">
      <c r="A838" s="165">
        <v>823</v>
      </c>
      <c r="B838" s="154">
        <v>3121</v>
      </c>
      <c r="C838" s="300" t="s">
        <v>879</v>
      </c>
      <c r="D838" s="274" t="s">
        <v>2786</v>
      </c>
      <c r="E838" s="189" t="s">
        <v>3486</v>
      </c>
      <c r="F838" s="189" t="s">
        <v>2363</v>
      </c>
      <c r="G838" s="189" t="s">
        <v>5641</v>
      </c>
      <c r="H838" s="231" t="str">
        <f t="shared" si="30"/>
        <v>фото</v>
      </c>
      <c r="I838" s="171" t="s">
        <v>2791</v>
      </c>
      <c r="J838" s="172" t="s">
        <v>824</v>
      </c>
      <c r="K838" s="142">
        <v>2</v>
      </c>
      <c r="L838" s="440">
        <v>375.32</v>
      </c>
      <c r="M838" s="187">
        <v>1</v>
      </c>
      <c r="N838" s="173"/>
      <c r="O838" s="174">
        <f t="shared" si="31"/>
        <v>0</v>
      </c>
      <c r="P838" s="175">
        <v>4607109916445</v>
      </c>
      <c r="Q838" s="153"/>
      <c r="R838" s="326" t="s">
        <v>215</v>
      </c>
      <c r="T838" s="204"/>
    </row>
    <row r="839" spans="1:20" ht="48" x14ac:dyDescent="0.2">
      <c r="A839" s="165">
        <v>824</v>
      </c>
      <c r="B839" s="154">
        <v>10835</v>
      </c>
      <c r="C839" s="300" t="s">
        <v>1929</v>
      </c>
      <c r="D839" s="274" t="s">
        <v>2786</v>
      </c>
      <c r="E839" s="189" t="s">
        <v>3486</v>
      </c>
      <c r="F839" s="189" t="s">
        <v>1930</v>
      </c>
      <c r="G839" s="189" t="s">
        <v>5642</v>
      </c>
      <c r="H839" s="231" t="str">
        <f t="shared" si="30"/>
        <v>фото</v>
      </c>
      <c r="I839" s="171" t="s">
        <v>2792</v>
      </c>
      <c r="J839" s="172" t="s">
        <v>824</v>
      </c>
      <c r="K839" s="142">
        <v>2</v>
      </c>
      <c r="L839" s="440">
        <v>375.32</v>
      </c>
      <c r="M839" s="187">
        <v>1</v>
      </c>
      <c r="N839" s="173"/>
      <c r="O839" s="174">
        <f t="shared" si="31"/>
        <v>0</v>
      </c>
      <c r="P839" s="175">
        <v>4607109960479</v>
      </c>
      <c r="Q839" s="153"/>
      <c r="R839" s="326" t="s">
        <v>215</v>
      </c>
      <c r="T839" s="204"/>
    </row>
    <row r="840" spans="1:20" ht="36" x14ac:dyDescent="0.2">
      <c r="A840" s="165">
        <v>825</v>
      </c>
      <c r="B840" s="154">
        <v>13650</v>
      </c>
      <c r="C840" s="300" t="s">
        <v>871</v>
      </c>
      <c r="D840" s="274" t="s">
        <v>2775</v>
      </c>
      <c r="E840" s="189" t="s">
        <v>3486</v>
      </c>
      <c r="F840" s="189" t="s">
        <v>5574</v>
      </c>
      <c r="G840" s="189" t="s">
        <v>5643</v>
      </c>
      <c r="H840" s="231" t="str">
        <f t="shared" si="30"/>
        <v>фото</v>
      </c>
      <c r="I840" s="171" t="s">
        <v>2774</v>
      </c>
      <c r="J840" s="172" t="s">
        <v>824</v>
      </c>
      <c r="K840" s="142">
        <v>3</v>
      </c>
      <c r="L840" s="440">
        <v>506.99</v>
      </c>
      <c r="M840" s="187">
        <v>1</v>
      </c>
      <c r="N840" s="173"/>
      <c r="O840" s="174">
        <f t="shared" si="31"/>
        <v>0</v>
      </c>
      <c r="P840" s="175">
        <v>4607109919293</v>
      </c>
      <c r="Q840" s="153"/>
      <c r="R840" s="326" t="s">
        <v>3841</v>
      </c>
      <c r="T840" s="204"/>
    </row>
    <row r="841" spans="1:20" ht="30" x14ac:dyDescent="0.2">
      <c r="A841" s="165">
        <v>826</v>
      </c>
      <c r="B841" s="154">
        <v>7732</v>
      </c>
      <c r="C841" s="300" t="s">
        <v>873</v>
      </c>
      <c r="D841" s="274" t="s">
        <v>2775</v>
      </c>
      <c r="E841" s="189" t="s">
        <v>3486</v>
      </c>
      <c r="F841" s="189" t="s">
        <v>4373</v>
      </c>
      <c r="G841" s="189" t="s">
        <v>4339</v>
      </c>
      <c r="H841" s="231" t="str">
        <f t="shared" si="30"/>
        <v>фото</v>
      </c>
      <c r="I841" s="171" t="s">
        <v>2777</v>
      </c>
      <c r="J841" s="172" t="s">
        <v>824</v>
      </c>
      <c r="K841" s="142">
        <v>3</v>
      </c>
      <c r="L841" s="440">
        <v>506.99</v>
      </c>
      <c r="M841" s="187">
        <v>1</v>
      </c>
      <c r="N841" s="173"/>
      <c r="O841" s="174">
        <f t="shared" si="31"/>
        <v>0</v>
      </c>
      <c r="P841" s="175">
        <v>4607105142589</v>
      </c>
      <c r="Q841" s="153" t="s">
        <v>4718</v>
      </c>
      <c r="R841" s="326" t="s">
        <v>3841</v>
      </c>
      <c r="T841" s="204"/>
    </row>
    <row r="842" spans="1:20" ht="48" x14ac:dyDescent="0.2">
      <c r="A842" s="165">
        <v>827</v>
      </c>
      <c r="B842" s="154">
        <v>13652</v>
      </c>
      <c r="C842" s="300" t="s">
        <v>874</v>
      </c>
      <c r="D842" s="274" t="s">
        <v>2775</v>
      </c>
      <c r="E842" s="189" t="s">
        <v>3486</v>
      </c>
      <c r="F842" s="189" t="s">
        <v>5575</v>
      </c>
      <c r="G842" s="189" t="s">
        <v>5644</v>
      </c>
      <c r="H842" s="231" t="str">
        <f t="shared" si="30"/>
        <v>фото</v>
      </c>
      <c r="I842" s="171" t="s">
        <v>2778</v>
      </c>
      <c r="J842" s="172" t="s">
        <v>824</v>
      </c>
      <c r="K842" s="142">
        <v>3</v>
      </c>
      <c r="L842" s="440">
        <v>506.99</v>
      </c>
      <c r="M842" s="187">
        <v>1</v>
      </c>
      <c r="N842" s="173"/>
      <c r="O842" s="174">
        <f t="shared" si="31"/>
        <v>0</v>
      </c>
      <c r="P842" s="175">
        <v>4607109919279</v>
      </c>
      <c r="Q842" s="153"/>
      <c r="R842" s="326" t="s">
        <v>3841</v>
      </c>
      <c r="T842" s="204"/>
    </row>
    <row r="843" spans="1:20" ht="36" x14ac:dyDescent="0.2">
      <c r="A843" s="165">
        <v>828</v>
      </c>
      <c r="B843" s="154">
        <v>14757</v>
      </c>
      <c r="C843" s="300" t="s">
        <v>2355</v>
      </c>
      <c r="D843" s="274" t="s">
        <v>2775</v>
      </c>
      <c r="E843" s="189" t="s">
        <v>3486</v>
      </c>
      <c r="F843" s="189" t="s">
        <v>5576</v>
      </c>
      <c r="G843" s="189" t="s">
        <v>5645</v>
      </c>
      <c r="H843" s="231" t="str">
        <f t="shared" si="30"/>
        <v>фото</v>
      </c>
      <c r="I843" s="171" t="s">
        <v>2779</v>
      </c>
      <c r="J843" s="172" t="s">
        <v>824</v>
      </c>
      <c r="K843" s="142">
        <v>3</v>
      </c>
      <c r="L843" s="440">
        <v>506.99</v>
      </c>
      <c r="M843" s="187">
        <v>1</v>
      </c>
      <c r="N843" s="173"/>
      <c r="O843" s="174">
        <f t="shared" si="31"/>
        <v>0</v>
      </c>
      <c r="P843" s="175">
        <v>4607105142626</v>
      </c>
      <c r="Q843" s="153" t="s">
        <v>4718</v>
      </c>
      <c r="R843" s="326" t="s">
        <v>3841</v>
      </c>
      <c r="T843" s="204"/>
    </row>
    <row r="844" spans="1:20" ht="36" x14ac:dyDescent="0.2">
      <c r="A844" s="165">
        <v>829</v>
      </c>
      <c r="B844" s="154">
        <v>13653</v>
      </c>
      <c r="C844" s="300" t="s">
        <v>875</v>
      </c>
      <c r="D844" s="274" t="s">
        <v>2775</v>
      </c>
      <c r="E844" s="189" t="s">
        <v>3486</v>
      </c>
      <c r="F844" s="189" t="s">
        <v>5577</v>
      </c>
      <c r="G844" s="189" t="s">
        <v>5646</v>
      </c>
      <c r="H844" s="231" t="str">
        <f t="shared" si="30"/>
        <v>фото</v>
      </c>
      <c r="I844" s="171" t="s">
        <v>2780</v>
      </c>
      <c r="J844" s="172" t="s">
        <v>824</v>
      </c>
      <c r="K844" s="142">
        <v>3</v>
      </c>
      <c r="L844" s="440">
        <v>506.99</v>
      </c>
      <c r="M844" s="187">
        <v>1</v>
      </c>
      <c r="N844" s="173"/>
      <c r="O844" s="174">
        <f t="shared" si="31"/>
        <v>0</v>
      </c>
      <c r="P844" s="175">
        <v>4607109919262</v>
      </c>
      <c r="Q844" s="153"/>
      <c r="R844" s="326" t="s">
        <v>3841</v>
      </c>
      <c r="T844" s="204"/>
    </row>
    <row r="845" spans="1:20" ht="30" x14ac:dyDescent="0.2">
      <c r="A845" s="165">
        <v>830</v>
      </c>
      <c r="B845" s="154">
        <v>13654</v>
      </c>
      <c r="C845" s="300" t="s">
        <v>876</v>
      </c>
      <c r="D845" s="274" t="s">
        <v>2775</v>
      </c>
      <c r="E845" s="189" t="s">
        <v>3486</v>
      </c>
      <c r="F845" s="189" t="s">
        <v>3801</v>
      </c>
      <c r="G845" s="189" t="s">
        <v>3802</v>
      </c>
      <c r="H845" s="231" t="str">
        <f t="shared" si="30"/>
        <v>фото</v>
      </c>
      <c r="I845" s="171" t="s">
        <v>2781</v>
      </c>
      <c r="J845" s="172" t="s">
        <v>824</v>
      </c>
      <c r="K845" s="142">
        <v>3</v>
      </c>
      <c r="L845" s="440">
        <v>506.99</v>
      </c>
      <c r="M845" s="187">
        <v>1</v>
      </c>
      <c r="N845" s="173"/>
      <c r="O845" s="174">
        <f t="shared" si="31"/>
        <v>0</v>
      </c>
      <c r="P845" s="175">
        <v>4607109919255</v>
      </c>
      <c r="Q845" s="153"/>
      <c r="R845" s="326" t="s">
        <v>3841</v>
      </c>
      <c r="T845" s="204"/>
    </row>
    <row r="846" spans="1:20" ht="8.25" customHeight="1" x14ac:dyDescent="0.2">
      <c r="B846" s="48"/>
      <c r="C846" s="109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R846" s="326"/>
    </row>
    <row r="847" spans="1:20" x14ac:dyDescent="0.2">
      <c r="B847" s="48"/>
      <c r="C847" s="109"/>
      <c r="D847" s="253" t="s">
        <v>3803</v>
      </c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R847" s="326"/>
    </row>
    <row r="848" spans="1:20" x14ac:dyDescent="0.2">
      <c r="B848" s="48"/>
      <c r="C848" s="109"/>
      <c r="D848" s="253" t="s">
        <v>3869</v>
      </c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R848" s="326"/>
    </row>
    <row r="849" spans="2:18" x14ac:dyDescent="0.2">
      <c r="B849" s="48"/>
      <c r="C849" s="109"/>
      <c r="D849" s="253" t="s">
        <v>3804</v>
      </c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R849" s="326"/>
    </row>
    <row r="850" spans="2:18" x14ac:dyDescent="0.2">
      <c r="B850" s="48"/>
      <c r="C850" s="109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R850" s="326"/>
    </row>
    <row r="851" spans="2:18" x14ac:dyDescent="0.2">
      <c r="B851" s="48"/>
      <c r="C851" s="109"/>
      <c r="D851" s="253" t="s">
        <v>222</v>
      </c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R851" s="326"/>
    </row>
    <row r="852" spans="2:18" x14ac:dyDescent="0.2">
      <c r="B852" s="48"/>
      <c r="C852" s="109"/>
      <c r="D852" s="253" t="s">
        <v>3805</v>
      </c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R852" s="326"/>
    </row>
    <row r="853" spans="2:18" x14ac:dyDescent="0.2">
      <c r="B853" s="48"/>
      <c r="C853" s="109"/>
      <c r="D853" s="253" t="s">
        <v>3870</v>
      </c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R853" s="326"/>
    </row>
    <row r="854" spans="2:18" x14ac:dyDescent="0.2">
      <c r="B854" s="48"/>
      <c r="C854" s="109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R854" s="326"/>
    </row>
  </sheetData>
  <sheetProtection sort="0" autoFilter="0"/>
  <protectedRanges>
    <protectedRange sqref="L4 N4" name="Диапазон1_3_1"/>
  </protectedRanges>
  <autoFilter ref="A13:R845">
    <filterColumn colId="4" showButton="0"/>
    <filterColumn colId="5" showButton="0"/>
  </autoFilter>
  <sortState ref="A168:AC197">
    <sortCondition ref="F168:F197"/>
  </sortState>
  <dataConsolidate/>
  <mergeCells count="12">
    <mergeCell ref="E9:I11"/>
    <mergeCell ref="E13:G13"/>
    <mergeCell ref="L9:N10"/>
    <mergeCell ref="P4:Q10"/>
    <mergeCell ref="K6:N7"/>
    <mergeCell ref="K1:N1"/>
    <mergeCell ref="K2:N4"/>
    <mergeCell ref="K5:N5"/>
    <mergeCell ref="E7:I7"/>
    <mergeCell ref="E4:I5"/>
    <mergeCell ref="E3:I3"/>
    <mergeCell ref="E2:I2"/>
  </mergeCells>
  <conditionalFormatting sqref="B19">
    <cfRule type="duplicateValues" dxfId="163" priority="36"/>
  </conditionalFormatting>
  <conditionalFormatting sqref="B24">
    <cfRule type="duplicateValues" dxfId="162" priority="35"/>
  </conditionalFormatting>
  <conditionalFormatting sqref="B37">
    <cfRule type="duplicateValues" dxfId="161" priority="34"/>
  </conditionalFormatting>
  <conditionalFormatting sqref="B52">
    <cfRule type="duplicateValues" dxfId="160" priority="33"/>
  </conditionalFormatting>
  <conditionalFormatting sqref="B58">
    <cfRule type="duplicateValues" dxfId="159" priority="32"/>
  </conditionalFormatting>
  <conditionalFormatting sqref="B69">
    <cfRule type="duplicateValues" dxfId="158" priority="31"/>
  </conditionalFormatting>
  <conditionalFormatting sqref="B344 B334 B329 B314 B259 B227 B205 B198 B167 B161 B152 B122 B107 B83 B73">
    <cfRule type="duplicateValues" dxfId="157" priority="30"/>
  </conditionalFormatting>
  <conditionalFormatting sqref="B351">
    <cfRule type="duplicateValues" dxfId="156" priority="29"/>
  </conditionalFormatting>
  <conditionalFormatting sqref="B357">
    <cfRule type="duplicateValues" dxfId="155" priority="1"/>
  </conditionalFormatting>
  <conditionalFormatting sqref="B377">
    <cfRule type="duplicateValues" dxfId="154" priority="2"/>
  </conditionalFormatting>
  <conditionalFormatting sqref="B393">
    <cfRule type="duplicateValues" dxfId="153" priority="3"/>
  </conditionalFormatting>
  <conditionalFormatting sqref="B402">
    <cfRule type="duplicateValues" dxfId="152" priority="4"/>
  </conditionalFormatting>
  <conditionalFormatting sqref="B414">
    <cfRule type="duplicateValues" dxfId="151" priority="5"/>
  </conditionalFormatting>
  <conditionalFormatting sqref="B418">
    <cfRule type="duplicateValues" dxfId="150" priority="6"/>
  </conditionalFormatting>
  <conditionalFormatting sqref="B431">
    <cfRule type="duplicateValues" dxfId="149" priority="7"/>
  </conditionalFormatting>
  <conditionalFormatting sqref="B456">
    <cfRule type="duplicateValues" dxfId="148" priority="8"/>
  </conditionalFormatting>
  <conditionalFormatting sqref="B473">
    <cfRule type="duplicateValues" dxfId="147" priority="9"/>
  </conditionalFormatting>
  <conditionalFormatting sqref="B520">
    <cfRule type="duplicateValues" dxfId="146" priority="10"/>
  </conditionalFormatting>
  <conditionalFormatting sqref="B531">
    <cfRule type="duplicateValues" dxfId="145" priority="11"/>
  </conditionalFormatting>
  <conditionalFormatting sqref="B541">
    <cfRule type="duplicateValues" dxfId="144" priority="12"/>
  </conditionalFormatting>
  <conditionalFormatting sqref="B583">
    <cfRule type="duplicateValues" dxfId="143" priority="13"/>
  </conditionalFormatting>
  <conditionalFormatting sqref="B586">
    <cfRule type="duplicateValues" dxfId="142" priority="14"/>
  </conditionalFormatting>
  <conditionalFormatting sqref="B593">
    <cfRule type="duplicateValues" dxfId="141" priority="15"/>
  </conditionalFormatting>
  <conditionalFormatting sqref="B616">
    <cfRule type="duplicateValues" dxfId="140" priority="16"/>
  </conditionalFormatting>
  <conditionalFormatting sqref="B652">
    <cfRule type="duplicateValues" dxfId="139" priority="17"/>
  </conditionalFormatting>
  <conditionalFormatting sqref="B721">
    <cfRule type="duplicateValues" dxfId="138" priority="18"/>
  </conditionalFormatting>
  <conditionalFormatting sqref="B737">
    <cfRule type="duplicateValues" dxfId="137" priority="19"/>
  </conditionalFormatting>
  <conditionalFormatting sqref="B743">
    <cfRule type="duplicateValues" dxfId="136" priority="20"/>
  </conditionalFormatting>
  <conditionalFormatting sqref="B754">
    <cfRule type="duplicateValues" dxfId="135" priority="27"/>
  </conditionalFormatting>
  <conditionalFormatting sqref="B755">
    <cfRule type="duplicateValues" dxfId="134" priority="26"/>
  </conditionalFormatting>
  <conditionalFormatting sqref="B761">
    <cfRule type="duplicateValues" dxfId="133" priority="25"/>
  </conditionalFormatting>
  <conditionalFormatting sqref="B772">
    <cfRule type="duplicateValues" dxfId="132" priority="24"/>
  </conditionalFormatting>
  <conditionalFormatting sqref="B773:B779 B352:B356 B756:B760 B762:B771 B781:B807 B809:B835 B837:B845 B744:B753 B738:B742 B722:B736 B653:B720 B617:B651 B594:B615 B587:B592 B584:B585 B542:B582 B532:B540 B521:B530 B474:B519 B457:B472 B432:B455 B419:B430 B415:B417 B403:B413 B394:B401 B378:B392 B358:B376">
    <cfRule type="duplicateValues" dxfId="131" priority="1553"/>
  </conditionalFormatting>
  <conditionalFormatting sqref="B780">
    <cfRule type="duplicateValues" dxfId="130" priority="23"/>
  </conditionalFormatting>
  <conditionalFormatting sqref="B808">
    <cfRule type="duplicateValues" dxfId="129" priority="22"/>
  </conditionalFormatting>
  <conditionalFormatting sqref="B836">
    <cfRule type="duplicateValues" dxfId="128" priority="21"/>
  </conditionalFormatting>
  <conditionalFormatting sqref="B846:B854 B1:B6 B348:B350 B8 B10:B18">
    <cfRule type="duplicateValues" dxfId="127" priority="1386"/>
  </conditionalFormatting>
  <conditionalFormatting sqref="B17:C17">
    <cfRule type="duplicateValues" dxfId="126" priority="1338"/>
  </conditionalFormatting>
  <conditionalFormatting sqref="B18:C18">
    <cfRule type="duplicateValues" dxfId="125" priority="1339"/>
  </conditionalFormatting>
  <conditionalFormatting sqref="B350:C350">
    <cfRule type="duplicateValues" dxfId="124" priority="1340"/>
  </conditionalFormatting>
  <conditionalFormatting sqref="C16">
    <cfRule type="duplicateValues" dxfId="123" priority="1341"/>
  </conditionalFormatting>
  <conditionalFormatting sqref="P199:P204 P20:P23 P25:P36 P38:P51 P53:P57 P59:P68 P70:P72 P74:P82 P84:P106 P108:P121 P123:P151 P153:P160 P162:P166 P206:P226 P228:P258 P260:P313 P315:P328 P330:P333 P335:P343 P345:P347 P168:P197">
    <cfRule type="duplicateValues" dxfId="122" priority="1552"/>
  </conditionalFormatting>
  <conditionalFormatting sqref="P773:P779 P352:P356 P756:P760 P762:P771 P781:P807 P809:P835 P837:P845 P744:P753 P738:P742 P722:P736 P653:P720 P617:P651 P594:P615 P587:P592 P584:P585 P542:P582 P532:P540 P521:P530 P474:P519 P457:P472 P432:P455 P419:P430 P415:P417 P403:P413 P394:P401 P378:P392 P358:P376">
    <cfRule type="duplicateValues" dxfId="121" priority="1559"/>
  </conditionalFormatting>
  <hyperlinks>
    <hyperlink ref="B7" location="'Лилии Colorline'!N20" tooltip="ПРЛ&gt;&gt;&gt;" display="ПРЛ&gt;&gt;&gt;"/>
    <hyperlink ref="B9" location="'Лилии Colorline'!N347" tooltip="ОСН&gt;&gt;&gt;" display="ОСН&gt;&gt;&gt;"/>
  </hyperlinks>
  <printOptions horizontalCentered="1"/>
  <pageMargins left="0.15748031496062992" right="0.15748031496062992" top="0.62992125984251968" bottom="0.59055118110236227" header="0.15748031496062992" footer="0.15748031496062992"/>
  <pageSetup paperSize="9" scale="52" fitToHeight="5" orientation="portrait" r:id="rId1"/>
  <headerFooter alignWithMargins="0">
    <oddHeader>&amp;L&amp;8
&amp;C&amp;"Arial Cyr,полужирный"&amp;12Прайс-лист
"COLOR LINE"
&amp;RЗаявки присылайте
на  эл. адрес gardenbulbs@yandex.ru 
тел.: (495) 974-88-36</oddHeader>
    <oddFooter>&amp;Lgardenbulbs@yandex.ru&amp;CСтраница &amp;P из &amp;N&amp;Rwww.gardenbulbs.ru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16"/>
  </sheetPr>
  <dimension ref="A1:AB1661"/>
  <sheetViews>
    <sheetView view="pageBreakPreview" zoomScaleNormal="100" zoomScaleSheetLayoutView="100" workbookViewId="0">
      <pane ySplit="13" topLeftCell="A1215" activePane="bottomLeft" state="frozen"/>
      <selection activeCell="A16" sqref="A16:S604"/>
      <selection pane="bottomLeft" activeCell="L104" sqref="L104:L1552"/>
    </sheetView>
  </sheetViews>
  <sheetFormatPr defaultColWidth="9.140625" defaultRowHeight="12.75" x14ac:dyDescent="0.2"/>
  <cols>
    <col min="1" max="1" width="1.85546875" customWidth="1"/>
    <col min="2" max="2" width="8.5703125" customWidth="1"/>
    <col min="3" max="3" width="10.85546875" hidden="1" customWidth="1"/>
    <col min="4" max="4" width="1" customWidth="1"/>
    <col min="5" max="5" width="18" customWidth="1"/>
    <col min="6" max="6" width="23.42578125" customWidth="1"/>
    <col min="7" max="7" width="6.5703125" customWidth="1"/>
    <col min="8" max="8" width="43.5703125" customWidth="1"/>
    <col min="9" max="9" width="6.28515625" customWidth="1"/>
    <col min="10" max="10" width="7" customWidth="1"/>
    <col min="11" max="11" width="6" customWidth="1"/>
    <col min="12" max="12" width="9.7109375" customWidth="1"/>
    <col min="13" max="13" width="5.7109375" customWidth="1"/>
    <col min="14" max="14" width="8.140625" customWidth="1"/>
    <col min="15" max="15" width="11.42578125" customWidth="1"/>
    <col min="16" max="16" width="13" customWidth="1"/>
    <col min="17" max="17" width="7.42578125" customWidth="1"/>
    <col min="18" max="18" width="30.5703125" customWidth="1"/>
    <col min="19" max="19" width="14" customWidth="1"/>
  </cols>
  <sheetData>
    <row r="1" spans="1:28" ht="12.95" customHeight="1" thickBot="1" x14ac:dyDescent="0.25">
      <c r="A1" s="335"/>
      <c r="B1" s="368"/>
      <c r="C1" s="281"/>
      <c r="D1" s="1"/>
      <c r="E1" s="614" t="s">
        <v>7875</v>
      </c>
      <c r="F1" s="614"/>
      <c r="G1" s="614"/>
      <c r="H1" s="614"/>
      <c r="I1" s="24"/>
      <c r="J1" s="25"/>
      <c r="K1" s="600" t="s">
        <v>238</v>
      </c>
      <c r="L1" s="601"/>
      <c r="M1" s="601"/>
      <c r="N1" s="602"/>
      <c r="O1" s="26"/>
      <c r="P1" s="26"/>
      <c r="Q1" s="64"/>
      <c r="R1" s="66"/>
      <c r="S1" s="27"/>
      <c r="T1" s="326"/>
    </row>
    <row r="2" spans="1:28" ht="6.75" customHeight="1" x14ac:dyDescent="0.2">
      <c r="A2" s="336"/>
      <c r="B2" s="368"/>
      <c r="C2" s="281"/>
      <c r="D2" s="1"/>
      <c r="E2" s="614"/>
      <c r="F2" s="614"/>
      <c r="G2" s="614"/>
      <c r="H2" s="614"/>
      <c r="I2" s="24"/>
      <c r="J2" s="25"/>
      <c r="K2" s="603">
        <f>'ЗАКАЗ-ФОРМА'!C16</f>
        <v>0</v>
      </c>
      <c r="L2" s="604"/>
      <c r="M2" s="604"/>
      <c r="N2" s="605"/>
      <c r="O2" s="39"/>
      <c r="P2" s="39"/>
      <c r="Q2" s="598" t="s">
        <v>4219</v>
      </c>
      <c r="R2" s="598"/>
      <c r="S2" s="45"/>
      <c r="T2" s="326"/>
    </row>
    <row r="3" spans="1:28" ht="4.5" customHeight="1" x14ac:dyDescent="0.2">
      <c r="A3" s="336"/>
      <c r="B3" s="368"/>
      <c r="C3" s="281"/>
      <c r="D3" s="1"/>
      <c r="E3" s="614"/>
      <c r="F3" s="614"/>
      <c r="G3" s="614"/>
      <c r="H3" s="614"/>
      <c r="I3" s="24"/>
      <c r="J3" s="25"/>
      <c r="K3" s="606"/>
      <c r="L3" s="607"/>
      <c r="M3" s="607"/>
      <c r="N3" s="608"/>
      <c r="O3" s="39"/>
      <c r="P3" s="39"/>
      <c r="Q3" s="598"/>
      <c r="R3" s="598"/>
      <c r="S3" s="45"/>
      <c r="T3" s="326"/>
    </row>
    <row r="4" spans="1:28" ht="5.25" customHeight="1" thickBot="1" x14ac:dyDescent="0.25">
      <c r="A4" s="336"/>
      <c r="B4" s="368"/>
      <c r="C4" s="281"/>
      <c r="D4" s="1"/>
      <c r="E4" s="614"/>
      <c r="F4" s="614"/>
      <c r="G4" s="614"/>
      <c r="H4" s="614"/>
      <c r="I4" s="24"/>
      <c r="J4" s="25"/>
      <c r="K4" s="609"/>
      <c r="L4" s="610"/>
      <c r="M4" s="611"/>
      <c r="N4" s="612"/>
      <c r="O4" s="39"/>
      <c r="P4" s="39"/>
      <c r="Q4" s="598"/>
      <c r="R4" s="598"/>
      <c r="S4" s="45"/>
      <c r="T4" s="326"/>
    </row>
    <row r="5" spans="1:28" ht="8.1" customHeight="1" thickBot="1" x14ac:dyDescent="0.25">
      <c r="A5" s="336"/>
      <c r="B5" s="375"/>
      <c r="C5" s="281"/>
      <c r="D5" s="1"/>
      <c r="E5" s="614"/>
      <c r="F5" s="614"/>
      <c r="G5" s="614"/>
      <c r="H5" s="614"/>
      <c r="I5" s="24"/>
      <c r="J5" s="28"/>
      <c r="K5" s="29"/>
      <c r="L5" s="613" t="s">
        <v>239</v>
      </c>
      <c r="M5" s="613"/>
      <c r="N5" s="613"/>
      <c r="O5" s="39"/>
      <c r="P5" s="39"/>
      <c r="Q5" s="598"/>
      <c r="R5" s="598"/>
      <c r="S5" s="27"/>
      <c r="T5" s="326"/>
    </row>
    <row r="6" spans="1:28" ht="8.1" customHeight="1" x14ac:dyDescent="0.2">
      <c r="A6" s="337"/>
      <c r="B6" s="31"/>
      <c r="C6" s="283"/>
      <c r="D6" s="52"/>
      <c r="E6" s="614"/>
      <c r="F6" s="614"/>
      <c r="G6" s="614"/>
      <c r="H6" s="614"/>
      <c r="I6" s="32"/>
      <c r="J6" s="28"/>
      <c r="K6" s="586">
        <f>SUM(O19:O1652)</f>
        <v>0</v>
      </c>
      <c r="L6" s="587"/>
      <c r="M6" s="587"/>
      <c r="N6" s="587"/>
      <c r="O6" s="39"/>
      <c r="P6" s="39"/>
      <c r="Q6" s="598"/>
      <c r="R6" s="598"/>
      <c r="S6" s="27"/>
      <c r="T6" s="326"/>
    </row>
    <row r="7" spans="1:28" ht="15" customHeight="1" x14ac:dyDescent="0.2">
      <c r="A7" s="337"/>
      <c r="B7" s="391" t="s">
        <v>4397</v>
      </c>
      <c r="C7" s="283"/>
      <c r="D7" s="52"/>
      <c r="E7" s="599" t="s">
        <v>3151</v>
      </c>
      <c r="F7" s="599"/>
      <c r="G7" s="599"/>
      <c r="H7" s="599"/>
      <c r="I7" s="32"/>
      <c r="J7" s="92" t="s">
        <v>116</v>
      </c>
      <c r="K7" s="589"/>
      <c r="L7" s="590"/>
      <c r="M7" s="590"/>
      <c r="N7" s="590"/>
      <c r="O7" s="47"/>
      <c r="P7" s="47"/>
      <c r="Q7" s="65"/>
      <c r="R7" s="66"/>
      <c r="S7" s="27"/>
      <c r="T7" s="326"/>
    </row>
    <row r="8" spans="1:28" ht="3.75" customHeight="1" x14ac:dyDescent="0.2">
      <c r="A8" s="338"/>
      <c r="B8" s="38"/>
      <c r="C8" s="284"/>
      <c r="D8" s="53"/>
      <c r="E8" s="33"/>
      <c r="F8" s="30"/>
      <c r="G8" s="30"/>
      <c r="H8" s="34"/>
      <c r="I8" s="32"/>
      <c r="J8" s="28"/>
      <c r="K8" s="29"/>
      <c r="L8" s="35"/>
      <c r="M8" s="35"/>
      <c r="N8" s="28"/>
      <c r="O8" s="47"/>
      <c r="P8" s="47"/>
      <c r="Q8" s="65"/>
      <c r="R8" s="66"/>
      <c r="S8" s="27"/>
      <c r="T8" s="326"/>
    </row>
    <row r="9" spans="1:28" ht="12" customHeight="1" x14ac:dyDescent="0.2">
      <c r="A9" s="339"/>
      <c r="B9" s="390" t="s">
        <v>5032</v>
      </c>
      <c r="C9" s="285"/>
      <c r="D9" s="54"/>
      <c r="E9" s="214"/>
      <c r="F9" s="36"/>
      <c r="G9" s="36"/>
      <c r="H9" s="37"/>
      <c r="I9" s="30"/>
      <c r="J9" s="38"/>
      <c r="K9" s="29"/>
      <c r="L9" s="594">
        <f>SUM(N19:N1652)</f>
        <v>0</v>
      </c>
      <c r="M9" s="595"/>
      <c r="N9" s="595"/>
      <c r="O9" s="217"/>
      <c r="P9" s="217"/>
      <c r="Q9" s="218"/>
      <c r="R9" s="66"/>
      <c r="S9" s="27"/>
      <c r="T9" s="326"/>
    </row>
    <row r="10" spans="1:28" ht="12" customHeight="1" x14ac:dyDescent="0.2">
      <c r="A10" s="339"/>
      <c r="B10" s="25"/>
      <c r="C10" s="285"/>
      <c r="D10" s="54"/>
      <c r="E10" s="49"/>
      <c r="F10" s="36"/>
      <c r="G10" s="36"/>
      <c r="H10" s="37"/>
      <c r="I10" s="30"/>
      <c r="J10" s="38"/>
      <c r="K10" s="41" t="s">
        <v>117</v>
      </c>
      <c r="L10" s="596"/>
      <c r="M10" s="597"/>
      <c r="N10" s="597"/>
      <c r="O10" s="217"/>
      <c r="P10" s="216" t="s">
        <v>5236</v>
      </c>
      <c r="Q10" s="218"/>
      <c r="R10" s="66"/>
      <c r="S10" s="27"/>
      <c r="T10" s="326"/>
    </row>
    <row r="11" spans="1:28" ht="6.75" customHeight="1" thickBot="1" x14ac:dyDescent="0.25">
      <c r="A11" s="339"/>
      <c r="B11" s="25"/>
      <c r="C11" s="285"/>
      <c r="D11" s="54"/>
      <c r="E11" s="49"/>
      <c r="F11" s="36"/>
      <c r="G11" s="36"/>
      <c r="H11" s="37"/>
      <c r="I11" s="30"/>
      <c r="J11" s="38"/>
      <c r="K11" s="29"/>
      <c r="L11" s="35"/>
      <c r="M11" s="35"/>
      <c r="N11" s="40"/>
      <c r="O11" s="217"/>
      <c r="P11" s="217"/>
      <c r="Q11" s="218"/>
      <c r="R11" s="66"/>
      <c r="S11" s="27"/>
      <c r="T11" s="326"/>
    </row>
    <row r="12" spans="1:28" ht="48" customHeight="1" thickBot="1" x14ac:dyDescent="0.25">
      <c r="A12" s="340"/>
      <c r="B12" s="277" t="s">
        <v>3264</v>
      </c>
      <c r="C12" s="286"/>
      <c r="D12" s="219"/>
      <c r="E12" s="592" t="s">
        <v>3032</v>
      </c>
      <c r="F12" s="593"/>
      <c r="G12" s="208" t="s">
        <v>3033</v>
      </c>
      <c r="H12" s="209" t="s">
        <v>17</v>
      </c>
      <c r="I12" s="156" t="s">
        <v>18</v>
      </c>
      <c r="J12" s="156" t="s">
        <v>3265</v>
      </c>
      <c r="K12" s="199" t="s">
        <v>3037</v>
      </c>
      <c r="L12" s="203" t="s">
        <v>3034</v>
      </c>
      <c r="M12" s="164" t="s">
        <v>3025</v>
      </c>
      <c r="N12" s="200" t="s">
        <v>3035</v>
      </c>
      <c r="O12" s="107" t="s">
        <v>1692</v>
      </c>
      <c r="P12" s="211" t="s">
        <v>19</v>
      </c>
      <c r="Q12" s="212" t="s">
        <v>3036</v>
      </c>
      <c r="R12" s="108" t="s">
        <v>1504</v>
      </c>
      <c r="S12" s="108" t="s">
        <v>2366</v>
      </c>
      <c r="T12" s="326"/>
    </row>
    <row r="13" spans="1:28" ht="17.25" customHeight="1" x14ac:dyDescent="0.2">
      <c r="A13" s="341"/>
      <c r="B13" s="224"/>
      <c r="C13" s="287"/>
      <c r="D13" s="223"/>
      <c r="E13" s="255" t="s">
        <v>20</v>
      </c>
      <c r="F13" s="224"/>
      <c r="G13" s="224"/>
      <c r="H13" s="224"/>
      <c r="I13" s="225"/>
      <c r="J13" s="226"/>
      <c r="K13" s="227"/>
      <c r="L13" s="227"/>
      <c r="M13" s="227"/>
      <c r="N13" s="227"/>
      <c r="O13" s="109"/>
      <c r="P13" s="109"/>
      <c r="Q13" s="109"/>
      <c r="R13" s="109"/>
      <c r="S13" s="109"/>
      <c r="T13" s="326"/>
    </row>
    <row r="14" spans="1:28" ht="4.5" customHeight="1" x14ac:dyDescent="0.2">
      <c r="A14" s="258"/>
      <c r="B14" s="259"/>
      <c r="C14" s="295"/>
      <c r="D14" s="259"/>
      <c r="E14" s="259"/>
      <c r="F14" s="260"/>
      <c r="G14" s="258"/>
      <c r="H14" s="258"/>
      <c r="I14" s="258"/>
      <c r="J14" s="261"/>
      <c r="K14" s="259"/>
      <c r="L14" s="259"/>
      <c r="M14" s="259"/>
      <c r="N14" s="259"/>
      <c r="O14" s="262"/>
      <c r="P14" s="259"/>
      <c r="Q14" s="259"/>
      <c r="R14" s="328"/>
      <c r="S14" s="48"/>
      <c r="T14" s="366"/>
      <c r="U14" s="48"/>
      <c r="V14" s="48"/>
      <c r="W14" s="48"/>
      <c r="X14" s="48"/>
      <c r="Y14" s="48"/>
      <c r="Z14" s="48"/>
      <c r="AA14" s="48"/>
      <c r="AB14" s="48"/>
    </row>
    <row r="15" spans="1:28" ht="18" customHeight="1" x14ac:dyDescent="0.2">
      <c r="A15" s="165">
        <v>1</v>
      </c>
      <c r="B15" s="232" t="s">
        <v>3026</v>
      </c>
      <c r="C15" s="296"/>
      <c r="D15" s="266"/>
      <c r="E15" s="234"/>
      <c r="F15" s="234"/>
      <c r="G15" s="233"/>
      <c r="H15" s="234"/>
      <c r="I15" s="235"/>
      <c r="J15" s="235"/>
      <c r="K15" s="236"/>
      <c r="L15" s="237"/>
      <c r="M15" s="235"/>
      <c r="N15" s="235"/>
      <c r="O15" s="235"/>
      <c r="P15" s="235"/>
      <c r="Q15" s="235"/>
      <c r="R15" s="326"/>
      <c r="T15" s="326"/>
    </row>
    <row r="16" spans="1:28" ht="3.75" customHeight="1" x14ac:dyDescent="0.2">
      <c r="A16" s="165">
        <v>2</v>
      </c>
      <c r="B16" s="278"/>
      <c r="C16" s="278"/>
      <c r="D16" s="278"/>
      <c r="E16" s="278"/>
      <c r="F16" s="278"/>
      <c r="G16" s="27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326"/>
      <c r="T16" s="326"/>
    </row>
    <row r="17" spans="1:20" ht="18.75" customHeight="1" x14ac:dyDescent="0.2">
      <c r="A17" s="165">
        <v>3</v>
      </c>
      <c r="B17" s="28"/>
      <c r="C17" s="122"/>
      <c r="D17" s="268"/>
      <c r="E17" s="349" t="s">
        <v>4049</v>
      </c>
      <c r="F17" s="182"/>
      <c r="G17" s="181"/>
      <c r="H17" s="183"/>
      <c r="I17" s="184"/>
      <c r="J17" s="185"/>
      <c r="K17" s="185"/>
      <c r="L17" s="183"/>
      <c r="M17" s="186"/>
      <c r="N17" s="183"/>
      <c r="O17" s="183"/>
      <c r="P17" s="183"/>
      <c r="Q17" s="183"/>
      <c r="R17" s="27"/>
      <c r="T17" s="326"/>
    </row>
    <row r="18" spans="1:20" ht="18" customHeight="1" x14ac:dyDescent="0.2">
      <c r="A18" s="165">
        <v>4</v>
      </c>
      <c r="B18" s="205"/>
      <c r="C18" s="288"/>
      <c r="D18" s="288"/>
      <c r="E18" s="356" t="s">
        <v>4050</v>
      </c>
      <c r="F18" s="206"/>
      <c r="G18" s="352"/>
      <c r="H18" s="206"/>
      <c r="I18" s="353"/>
      <c r="J18" s="354"/>
      <c r="K18" s="354"/>
      <c r="L18" s="353"/>
      <c r="M18" s="355"/>
      <c r="N18" s="352"/>
      <c r="O18" s="386"/>
      <c r="P18" s="386"/>
      <c r="Q18" s="386"/>
      <c r="R18" s="386"/>
      <c r="S18" s="386"/>
      <c r="T18" s="326"/>
    </row>
    <row r="19" spans="1:20" ht="38.25" x14ac:dyDescent="0.2">
      <c r="A19" s="165">
        <v>5</v>
      </c>
      <c r="B19" s="282">
        <v>5609</v>
      </c>
      <c r="C19" s="289" t="s">
        <v>3152</v>
      </c>
      <c r="D19" s="144"/>
      <c r="E19" s="228" t="s">
        <v>240</v>
      </c>
      <c r="F19" s="145" t="s">
        <v>3195</v>
      </c>
      <c r="G19" s="110" t="str">
        <f t="shared" ref="G19:G61" si="0">HYPERLINK("https://www.gardenbulbs.ru/images/promoline_CL/thumbnails/"&amp;C19&amp;".jpg","фото")</f>
        <v>фото</v>
      </c>
      <c r="H19" s="433" t="s">
        <v>7585</v>
      </c>
      <c r="I19" s="389" t="s">
        <v>580</v>
      </c>
      <c r="J19" s="146" t="s">
        <v>242</v>
      </c>
      <c r="K19" s="381">
        <v>3</v>
      </c>
      <c r="L19" s="443">
        <v>204.71</v>
      </c>
      <c r="M19" s="420">
        <v>5</v>
      </c>
      <c r="N19" s="421"/>
      <c r="O19" s="384">
        <f t="shared" ref="O19:O61" si="1">IF(ISERROR(L19*N19),0,L19*N19)</f>
        <v>0</v>
      </c>
      <c r="P19" s="148">
        <v>4607109912614</v>
      </c>
      <c r="Q19" s="389"/>
      <c r="R19" s="422" t="s">
        <v>3152</v>
      </c>
      <c r="S19" s="150" t="s">
        <v>1932</v>
      </c>
      <c r="T19" s="363" t="s">
        <v>4104</v>
      </c>
    </row>
    <row r="20" spans="1:20" ht="38.25" x14ac:dyDescent="0.2">
      <c r="A20" s="165">
        <v>6</v>
      </c>
      <c r="B20" s="282">
        <v>2219</v>
      </c>
      <c r="C20" s="289" t="s">
        <v>895</v>
      </c>
      <c r="D20" s="144"/>
      <c r="E20" s="228" t="s">
        <v>240</v>
      </c>
      <c r="F20" s="145" t="s">
        <v>581</v>
      </c>
      <c r="G20" s="110" t="str">
        <f t="shared" si="0"/>
        <v>фото</v>
      </c>
      <c r="H20" s="220" t="s">
        <v>7586</v>
      </c>
      <c r="I20" s="141" t="s">
        <v>596</v>
      </c>
      <c r="J20" s="146" t="s">
        <v>278</v>
      </c>
      <c r="K20" s="381">
        <v>2</v>
      </c>
      <c r="L20" s="443">
        <v>174.79000000000002</v>
      </c>
      <c r="M20" s="169">
        <v>5</v>
      </c>
      <c r="N20" s="143"/>
      <c r="O20" s="174">
        <f t="shared" si="1"/>
        <v>0</v>
      </c>
      <c r="P20" s="378">
        <v>4607109985366</v>
      </c>
      <c r="Q20" s="141"/>
      <c r="R20" s="379" t="s">
        <v>895</v>
      </c>
      <c r="S20" s="380" t="s">
        <v>2367</v>
      </c>
      <c r="T20" s="363" t="s">
        <v>4104</v>
      </c>
    </row>
    <row r="21" spans="1:20" ht="38.25" x14ac:dyDescent="0.2">
      <c r="A21" s="165">
        <v>7</v>
      </c>
      <c r="B21" s="282">
        <v>1229</v>
      </c>
      <c r="C21" s="289" t="s">
        <v>2255</v>
      </c>
      <c r="D21" s="144"/>
      <c r="E21" s="228" t="s">
        <v>240</v>
      </c>
      <c r="F21" s="145" t="s">
        <v>4151</v>
      </c>
      <c r="G21" s="110" t="str">
        <f t="shared" si="0"/>
        <v>фото</v>
      </c>
      <c r="H21" s="220" t="s">
        <v>7587</v>
      </c>
      <c r="I21" s="141" t="s">
        <v>596</v>
      </c>
      <c r="J21" s="146" t="s">
        <v>278</v>
      </c>
      <c r="K21" s="381">
        <v>2</v>
      </c>
      <c r="L21" s="443">
        <v>241.67000000000002</v>
      </c>
      <c r="M21" s="169">
        <v>5</v>
      </c>
      <c r="N21" s="143"/>
      <c r="O21" s="174">
        <f t="shared" si="1"/>
        <v>0</v>
      </c>
      <c r="P21" s="378">
        <v>4607109912560</v>
      </c>
      <c r="Q21" s="141"/>
      <c r="R21" s="379" t="s">
        <v>2255</v>
      </c>
      <c r="S21" s="380" t="s">
        <v>2367</v>
      </c>
      <c r="T21" s="363" t="s">
        <v>4104</v>
      </c>
    </row>
    <row r="22" spans="1:20" ht="25.5" x14ac:dyDescent="0.2">
      <c r="A22" s="165">
        <v>8</v>
      </c>
      <c r="B22" s="282">
        <v>2591</v>
      </c>
      <c r="C22" s="289" t="s">
        <v>4720</v>
      </c>
      <c r="D22" s="144"/>
      <c r="E22" s="228" t="s">
        <v>240</v>
      </c>
      <c r="F22" s="145" t="s">
        <v>4779</v>
      </c>
      <c r="G22" s="110" t="str">
        <f t="shared" si="0"/>
        <v>фото</v>
      </c>
      <c r="H22" s="423" t="s">
        <v>7588</v>
      </c>
      <c r="I22" s="141" t="s">
        <v>596</v>
      </c>
      <c r="J22" s="146" t="s">
        <v>278</v>
      </c>
      <c r="K22" s="381">
        <v>2</v>
      </c>
      <c r="L22" s="443">
        <v>241.67000000000002</v>
      </c>
      <c r="M22" s="169">
        <v>5</v>
      </c>
      <c r="N22" s="143"/>
      <c r="O22" s="174">
        <f t="shared" si="1"/>
        <v>0</v>
      </c>
      <c r="P22" s="378">
        <v>4607109912553</v>
      </c>
      <c r="Q22" s="141"/>
      <c r="R22" s="379" t="s">
        <v>4720</v>
      </c>
      <c r="S22" s="380" t="s">
        <v>2367</v>
      </c>
      <c r="T22" s="363" t="s">
        <v>4104</v>
      </c>
    </row>
    <row r="23" spans="1:20" ht="25.5" x14ac:dyDescent="0.2">
      <c r="A23" s="165">
        <v>9</v>
      </c>
      <c r="B23" s="282">
        <v>2349</v>
      </c>
      <c r="C23" s="289" t="s">
        <v>4721</v>
      </c>
      <c r="D23" s="144"/>
      <c r="E23" s="228" t="s">
        <v>240</v>
      </c>
      <c r="F23" s="145" t="s">
        <v>4780</v>
      </c>
      <c r="G23" s="110" t="str">
        <f t="shared" si="0"/>
        <v>фото</v>
      </c>
      <c r="H23" s="423" t="s">
        <v>7589</v>
      </c>
      <c r="I23" s="141" t="s">
        <v>596</v>
      </c>
      <c r="J23" s="146" t="s">
        <v>278</v>
      </c>
      <c r="K23" s="381">
        <v>2</v>
      </c>
      <c r="L23" s="443">
        <v>241.67000000000002</v>
      </c>
      <c r="M23" s="169">
        <v>5</v>
      </c>
      <c r="N23" s="143"/>
      <c r="O23" s="174">
        <f t="shared" si="1"/>
        <v>0</v>
      </c>
      <c r="P23" s="378">
        <v>4607109912546</v>
      </c>
      <c r="Q23" s="141"/>
      <c r="R23" s="379" t="s">
        <v>4721</v>
      </c>
      <c r="S23" s="380" t="s">
        <v>2367</v>
      </c>
      <c r="T23" s="363" t="s">
        <v>4104</v>
      </c>
    </row>
    <row r="24" spans="1:20" ht="31.5" x14ac:dyDescent="0.2">
      <c r="A24" s="165">
        <v>10</v>
      </c>
      <c r="B24" s="282">
        <v>7468</v>
      </c>
      <c r="C24" s="289" t="s">
        <v>2893</v>
      </c>
      <c r="D24" s="144"/>
      <c r="E24" s="228" t="s">
        <v>240</v>
      </c>
      <c r="F24" s="145" t="s">
        <v>3375</v>
      </c>
      <c r="G24" s="110" t="str">
        <f t="shared" si="0"/>
        <v>фото</v>
      </c>
      <c r="H24" s="350" t="s">
        <v>7556</v>
      </c>
      <c r="I24" s="141" t="s">
        <v>596</v>
      </c>
      <c r="J24" s="146" t="s">
        <v>278</v>
      </c>
      <c r="K24" s="381">
        <v>2</v>
      </c>
      <c r="L24" s="443">
        <v>241.67000000000002</v>
      </c>
      <c r="M24" s="169">
        <v>5</v>
      </c>
      <c r="N24" s="143"/>
      <c r="O24" s="174">
        <f t="shared" si="1"/>
        <v>0</v>
      </c>
      <c r="P24" s="378">
        <v>4607109924341</v>
      </c>
      <c r="Q24" s="141"/>
      <c r="R24" s="379" t="s">
        <v>2893</v>
      </c>
      <c r="S24" s="380" t="s">
        <v>2367</v>
      </c>
      <c r="T24" s="363" t="s">
        <v>4104</v>
      </c>
    </row>
    <row r="25" spans="1:20" ht="51" x14ac:dyDescent="0.2">
      <c r="A25" s="165">
        <v>11</v>
      </c>
      <c r="B25" s="282">
        <v>1131</v>
      </c>
      <c r="C25" s="289" t="s">
        <v>4722</v>
      </c>
      <c r="D25" s="144"/>
      <c r="E25" s="228" t="s">
        <v>240</v>
      </c>
      <c r="F25" s="145" t="s">
        <v>4781</v>
      </c>
      <c r="G25" s="110" t="str">
        <f t="shared" si="0"/>
        <v>фото</v>
      </c>
      <c r="H25" s="350" t="s">
        <v>7590</v>
      </c>
      <c r="I25" s="141" t="s">
        <v>580</v>
      </c>
      <c r="J25" s="146" t="s">
        <v>242</v>
      </c>
      <c r="K25" s="381">
        <v>2</v>
      </c>
      <c r="L25" s="443">
        <v>169.18</v>
      </c>
      <c r="M25" s="169">
        <v>5</v>
      </c>
      <c r="N25" s="143"/>
      <c r="O25" s="174">
        <f t="shared" si="1"/>
        <v>0</v>
      </c>
      <c r="P25" s="378">
        <v>4607109942307</v>
      </c>
      <c r="Q25" s="141"/>
      <c r="R25" s="379" t="s">
        <v>4722</v>
      </c>
      <c r="S25" s="380" t="s">
        <v>1932</v>
      </c>
      <c r="T25" s="363" t="s">
        <v>4104</v>
      </c>
    </row>
    <row r="26" spans="1:20" ht="25.5" x14ac:dyDescent="0.2">
      <c r="A26" s="165">
        <v>12</v>
      </c>
      <c r="B26" s="282">
        <v>13075</v>
      </c>
      <c r="C26" s="289" t="s">
        <v>881</v>
      </c>
      <c r="D26" s="144"/>
      <c r="E26" s="228" t="s">
        <v>240</v>
      </c>
      <c r="F26" s="145" t="s">
        <v>582</v>
      </c>
      <c r="G26" s="110" t="str">
        <f t="shared" si="0"/>
        <v>фото</v>
      </c>
      <c r="H26" s="220" t="s">
        <v>7591</v>
      </c>
      <c r="I26" s="141" t="s">
        <v>583</v>
      </c>
      <c r="J26" s="146" t="s">
        <v>242</v>
      </c>
      <c r="K26" s="381">
        <v>3</v>
      </c>
      <c r="L26" s="443">
        <v>213.07</v>
      </c>
      <c r="M26" s="169">
        <v>5</v>
      </c>
      <c r="N26" s="143"/>
      <c r="O26" s="174">
        <f t="shared" si="1"/>
        <v>0</v>
      </c>
      <c r="P26" s="378">
        <v>4607105102101</v>
      </c>
      <c r="Q26" s="141"/>
      <c r="R26" s="379" t="s">
        <v>881</v>
      </c>
      <c r="S26" s="380" t="s">
        <v>2368</v>
      </c>
      <c r="T26" s="363" t="s">
        <v>4104</v>
      </c>
    </row>
    <row r="27" spans="1:20" ht="38.25" x14ac:dyDescent="0.2">
      <c r="A27" s="165">
        <v>13</v>
      </c>
      <c r="B27" s="282">
        <v>7356</v>
      </c>
      <c r="C27" s="289" t="s">
        <v>1816</v>
      </c>
      <c r="D27" s="144"/>
      <c r="E27" s="228" t="s">
        <v>240</v>
      </c>
      <c r="F27" s="145" t="s">
        <v>1726</v>
      </c>
      <c r="G27" s="110" t="str">
        <f t="shared" si="0"/>
        <v>фото</v>
      </c>
      <c r="H27" s="220" t="s">
        <v>7592</v>
      </c>
      <c r="I27" s="141" t="s">
        <v>580</v>
      </c>
      <c r="J27" s="146" t="s">
        <v>242</v>
      </c>
      <c r="K27" s="381">
        <v>2</v>
      </c>
      <c r="L27" s="443">
        <v>140.25</v>
      </c>
      <c r="M27" s="169">
        <v>5</v>
      </c>
      <c r="N27" s="143"/>
      <c r="O27" s="174">
        <f t="shared" si="1"/>
        <v>0</v>
      </c>
      <c r="P27" s="378">
        <v>4607109937426</v>
      </c>
      <c r="Q27" s="141"/>
      <c r="R27" s="379" t="s">
        <v>1816</v>
      </c>
      <c r="S27" s="380" t="s">
        <v>1932</v>
      </c>
      <c r="T27" s="363" t="s">
        <v>4104</v>
      </c>
    </row>
    <row r="28" spans="1:20" ht="25.7" customHeight="1" x14ac:dyDescent="0.2">
      <c r="A28" s="165">
        <v>14</v>
      </c>
      <c r="B28" s="282">
        <v>13085</v>
      </c>
      <c r="C28" s="289" t="s">
        <v>3153</v>
      </c>
      <c r="D28" s="144"/>
      <c r="E28" s="228" t="s">
        <v>240</v>
      </c>
      <c r="F28" s="145" t="s">
        <v>3196</v>
      </c>
      <c r="G28" s="110" t="str">
        <f t="shared" si="0"/>
        <v>фото</v>
      </c>
      <c r="H28" s="220" t="s">
        <v>7593</v>
      </c>
      <c r="I28" s="141" t="s">
        <v>580</v>
      </c>
      <c r="J28" s="146" t="s">
        <v>242</v>
      </c>
      <c r="K28" s="381">
        <v>3</v>
      </c>
      <c r="L28" s="443">
        <v>195.57999999999998</v>
      </c>
      <c r="M28" s="169">
        <v>5</v>
      </c>
      <c r="N28" s="143"/>
      <c r="O28" s="174">
        <f t="shared" si="1"/>
        <v>0</v>
      </c>
      <c r="P28" s="378">
        <v>4607109930816</v>
      </c>
      <c r="Q28" s="141"/>
      <c r="R28" s="379" t="s">
        <v>3153</v>
      </c>
      <c r="S28" s="380" t="s">
        <v>2894</v>
      </c>
      <c r="T28" s="363" t="s">
        <v>4104</v>
      </c>
    </row>
    <row r="29" spans="1:20" ht="38.25" x14ac:dyDescent="0.2">
      <c r="A29" s="165">
        <v>15</v>
      </c>
      <c r="B29" s="282">
        <v>12938</v>
      </c>
      <c r="C29" s="289" t="s">
        <v>4723</v>
      </c>
      <c r="D29" s="144"/>
      <c r="E29" s="228" t="s">
        <v>240</v>
      </c>
      <c r="F29" s="145" t="s">
        <v>4782</v>
      </c>
      <c r="G29" s="110" t="str">
        <f t="shared" si="0"/>
        <v>фото</v>
      </c>
      <c r="H29" s="423" t="s">
        <v>7594</v>
      </c>
      <c r="I29" s="141" t="s">
        <v>580</v>
      </c>
      <c r="J29" s="146" t="s">
        <v>242</v>
      </c>
      <c r="K29" s="381">
        <v>2</v>
      </c>
      <c r="L29" s="443">
        <v>157.52000000000001</v>
      </c>
      <c r="M29" s="169">
        <v>5</v>
      </c>
      <c r="N29" s="143"/>
      <c r="O29" s="174">
        <f t="shared" si="1"/>
        <v>0</v>
      </c>
      <c r="P29" s="378">
        <v>4607109942284</v>
      </c>
      <c r="Q29" s="141"/>
      <c r="R29" s="379" t="s">
        <v>4723</v>
      </c>
      <c r="S29" s="380" t="s">
        <v>2894</v>
      </c>
      <c r="T29" s="363" t="s">
        <v>4104</v>
      </c>
    </row>
    <row r="30" spans="1:20" ht="25.5" x14ac:dyDescent="0.2">
      <c r="A30" s="165">
        <v>16</v>
      </c>
      <c r="B30" s="282">
        <v>2752</v>
      </c>
      <c r="C30" s="289" t="s">
        <v>4724</v>
      </c>
      <c r="D30" s="144"/>
      <c r="E30" s="228" t="s">
        <v>240</v>
      </c>
      <c r="F30" s="145" t="s">
        <v>4783</v>
      </c>
      <c r="G30" s="110" t="str">
        <f t="shared" si="0"/>
        <v>фото</v>
      </c>
      <c r="H30" s="350" t="s">
        <v>7595</v>
      </c>
      <c r="I30" s="141" t="s">
        <v>580</v>
      </c>
      <c r="J30" s="146" t="s">
        <v>242</v>
      </c>
      <c r="K30" s="381">
        <v>2</v>
      </c>
      <c r="L30" s="443">
        <v>145.86000000000001</v>
      </c>
      <c r="M30" s="169">
        <v>5</v>
      </c>
      <c r="N30" s="143"/>
      <c r="O30" s="174">
        <f t="shared" si="1"/>
        <v>0</v>
      </c>
      <c r="P30" s="378">
        <v>4607109948699</v>
      </c>
      <c r="Q30" s="141"/>
      <c r="R30" s="379" t="s">
        <v>4724</v>
      </c>
      <c r="S30" s="380" t="s">
        <v>2894</v>
      </c>
      <c r="T30" s="363" t="s">
        <v>4104</v>
      </c>
    </row>
    <row r="31" spans="1:20" ht="51" x14ac:dyDescent="0.2">
      <c r="A31" s="165">
        <v>17</v>
      </c>
      <c r="B31" s="282">
        <v>13093</v>
      </c>
      <c r="C31" s="289" t="s">
        <v>3322</v>
      </c>
      <c r="D31" s="144"/>
      <c r="E31" s="228" t="s">
        <v>240</v>
      </c>
      <c r="F31" s="145" t="s">
        <v>3376</v>
      </c>
      <c r="G31" s="110" t="str">
        <f t="shared" si="0"/>
        <v>фото</v>
      </c>
      <c r="H31" s="220" t="s">
        <v>7596</v>
      </c>
      <c r="I31" s="141" t="s">
        <v>583</v>
      </c>
      <c r="J31" s="146" t="s">
        <v>242</v>
      </c>
      <c r="K31" s="381">
        <v>2</v>
      </c>
      <c r="L31" s="443">
        <v>193.71</v>
      </c>
      <c r="M31" s="169">
        <v>5</v>
      </c>
      <c r="N31" s="143"/>
      <c r="O31" s="174">
        <f t="shared" si="1"/>
        <v>0</v>
      </c>
      <c r="P31" s="378">
        <v>4607109942918</v>
      </c>
      <c r="Q31" s="141"/>
      <c r="R31" s="379" t="s">
        <v>3322</v>
      </c>
      <c r="S31" s="380" t="s">
        <v>2369</v>
      </c>
      <c r="T31" s="363" t="s">
        <v>4104</v>
      </c>
    </row>
    <row r="32" spans="1:20" ht="25.5" x14ac:dyDescent="0.2">
      <c r="A32" s="165">
        <v>18</v>
      </c>
      <c r="B32" s="282">
        <v>7354</v>
      </c>
      <c r="C32" s="289" t="s">
        <v>883</v>
      </c>
      <c r="D32" s="144"/>
      <c r="E32" s="228" t="s">
        <v>240</v>
      </c>
      <c r="F32" s="145" t="s">
        <v>584</v>
      </c>
      <c r="G32" s="110" t="str">
        <f t="shared" si="0"/>
        <v>фото</v>
      </c>
      <c r="H32" s="220" t="s">
        <v>4873</v>
      </c>
      <c r="I32" s="141" t="s">
        <v>580</v>
      </c>
      <c r="J32" s="146" t="s">
        <v>242</v>
      </c>
      <c r="K32" s="381">
        <v>2</v>
      </c>
      <c r="L32" s="443">
        <v>156.20000000000002</v>
      </c>
      <c r="M32" s="169">
        <v>5</v>
      </c>
      <c r="N32" s="143"/>
      <c r="O32" s="174">
        <f t="shared" si="1"/>
        <v>0</v>
      </c>
      <c r="P32" s="378">
        <v>4607109912539</v>
      </c>
      <c r="Q32" s="141"/>
      <c r="R32" s="379" t="s">
        <v>883</v>
      </c>
      <c r="S32" s="380" t="s">
        <v>2894</v>
      </c>
      <c r="T32" s="363" t="s">
        <v>4104</v>
      </c>
    </row>
    <row r="33" spans="1:20" ht="38.25" x14ac:dyDescent="0.2">
      <c r="A33" s="165">
        <v>19</v>
      </c>
      <c r="B33" s="282">
        <v>5577</v>
      </c>
      <c r="C33" s="289" t="s">
        <v>884</v>
      </c>
      <c r="D33" s="144"/>
      <c r="E33" s="228" t="s">
        <v>240</v>
      </c>
      <c r="F33" s="145" t="s">
        <v>587</v>
      </c>
      <c r="G33" s="110" t="str">
        <f t="shared" si="0"/>
        <v>фото</v>
      </c>
      <c r="H33" s="220" t="s">
        <v>7687</v>
      </c>
      <c r="I33" s="141" t="s">
        <v>588</v>
      </c>
      <c r="J33" s="146" t="s">
        <v>242</v>
      </c>
      <c r="K33" s="381">
        <v>2</v>
      </c>
      <c r="L33" s="443">
        <v>129.03</v>
      </c>
      <c r="M33" s="169">
        <v>5</v>
      </c>
      <c r="N33" s="143"/>
      <c r="O33" s="174">
        <f t="shared" si="1"/>
        <v>0</v>
      </c>
      <c r="P33" s="378">
        <v>4607109948965</v>
      </c>
      <c r="Q33" s="141"/>
      <c r="R33" s="379" t="s">
        <v>884</v>
      </c>
      <c r="S33" s="380" t="s">
        <v>2367</v>
      </c>
      <c r="T33" s="363" t="s">
        <v>4104</v>
      </c>
    </row>
    <row r="34" spans="1:20" ht="25.5" x14ac:dyDescent="0.2">
      <c r="A34" s="165">
        <v>20</v>
      </c>
      <c r="B34" s="282">
        <v>13076</v>
      </c>
      <c r="C34" s="289" t="s">
        <v>1505</v>
      </c>
      <c r="D34" s="144"/>
      <c r="E34" s="228" t="s">
        <v>240</v>
      </c>
      <c r="F34" s="145" t="s">
        <v>42</v>
      </c>
      <c r="G34" s="110" t="str">
        <f t="shared" si="0"/>
        <v>фото</v>
      </c>
      <c r="H34" s="220" t="s">
        <v>7598</v>
      </c>
      <c r="I34" s="141" t="s">
        <v>580</v>
      </c>
      <c r="J34" s="146" t="s">
        <v>242</v>
      </c>
      <c r="K34" s="381">
        <v>2</v>
      </c>
      <c r="L34" s="443">
        <v>145.86000000000001</v>
      </c>
      <c r="M34" s="169">
        <v>5</v>
      </c>
      <c r="N34" s="143"/>
      <c r="O34" s="174">
        <f t="shared" si="1"/>
        <v>0</v>
      </c>
      <c r="P34" s="378">
        <v>4607105102125</v>
      </c>
      <c r="Q34" s="141"/>
      <c r="R34" s="379" t="s">
        <v>1505</v>
      </c>
      <c r="S34" s="380" t="s">
        <v>2894</v>
      </c>
      <c r="T34" s="363" t="s">
        <v>4104</v>
      </c>
    </row>
    <row r="35" spans="1:20" ht="25.5" x14ac:dyDescent="0.2">
      <c r="A35" s="165">
        <v>21</v>
      </c>
      <c r="B35" s="282">
        <v>147</v>
      </c>
      <c r="C35" s="289" t="s">
        <v>2895</v>
      </c>
      <c r="D35" s="144"/>
      <c r="E35" s="228" t="s">
        <v>240</v>
      </c>
      <c r="F35" s="145" t="s">
        <v>2896</v>
      </c>
      <c r="G35" s="110" t="str">
        <f t="shared" si="0"/>
        <v>фото</v>
      </c>
      <c r="H35" s="350" t="s">
        <v>7557</v>
      </c>
      <c r="I35" s="141" t="s">
        <v>580</v>
      </c>
      <c r="J35" s="146" t="s">
        <v>242</v>
      </c>
      <c r="K35" s="381">
        <v>2</v>
      </c>
      <c r="L35" s="443">
        <v>154.11000000000001</v>
      </c>
      <c r="M35" s="169">
        <v>5</v>
      </c>
      <c r="N35" s="143"/>
      <c r="O35" s="174">
        <f t="shared" si="1"/>
        <v>0</v>
      </c>
      <c r="P35" s="378">
        <v>4607109961759</v>
      </c>
      <c r="Q35" s="141"/>
      <c r="R35" s="379" t="s">
        <v>2895</v>
      </c>
      <c r="S35" s="380" t="s">
        <v>2894</v>
      </c>
      <c r="T35" s="363" t="s">
        <v>4104</v>
      </c>
    </row>
    <row r="36" spans="1:20" ht="76.5" x14ac:dyDescent="0.2">
      <c r="A36" s="165">
        <v>22</v>
      </c>
      <c r="B36" s="282">
        <v>8632</v>
      </c>
      <c r="C36" s="289" t="s">
        <v>5029</v>
      </c>
      <c r="D36" s="144"/>
      <c r="E36" s="228" t="s">
        <v>240</v>
      </c>
      <c r="F36" s="145" t="s">
        <v>4784</v>
      </c>
      <c r="G36" s="110" t="str">
        <f t="shared" si="0"/>
        <v>фото</v>
      </c>
      <c r="H36" s="423" t="s">
        <v>7599</v>
      </c>
      <c r="I36" s="141" t="s">
        <v>580</v>
      </c>
      <c r="J36" s="146" t="s">
        <v>242</v>
      </c>
      <c r="K36" s="381">
        <v>2</v>
      </c>
      <c r="L36" s="443">
        <v>157.52000000000001</v>
      </c>
      <c r="M36" s="169">
        <v>5</v>
      </c>
      <c r="N36" s="143"/>
      <c r="O36" s="174">
        <f t="shared" si="1"/>
        <v>0</v>
      </c>
      <c r="P36" s="378">
        <v>4607109940730</v>
      </c>
      <c r="Q36" s="141"/>
      <c r="R36" s="379" t="s">
        <v>5029</v>
      </c>
      <c r="S36" s="380" t="s">
        <v>1932</v>
      </c>
      <c r="T36" s="363" t="s">
        <v>4104</v>
      </c>
    </row>
    <row r="37" spans="1:20" ht="25.5" x14ac:dyDescent="0.2">
      <c r="A37" s="165">
        <v>23</v>
      </c>
      <c r="B37" s="282">
        <v>3305</v>
      </c>
      <c r="C37" s="289" t="s">
        <v>1506</v>
      </c>
      <c r="D37" s="144"/>
      <c r="E37" s="228" t="s">
        <v>240</v>
      </c>
      <c r="F37" s="145" t="s">
        <v>1335</v>
      </c>
      <c r="G37" s="110" t="str">
        <f t="shared" si="0"/>
        <v>фото</v>
      </c>
      <c r="H37" s="220" t="s">
        <v>7600</v>
      </c>
      <c r="I37" s="141" t="s">
        <v>580</v>
      </c>
      <c r="J37" s="146" t="s">
        <v>242</v>
      </c>
      <c r="K37" s="381">
        <v>2</v>
      </c>
      <c r="L37" s="443">
        <v>140.25</v>
      </c>
      <c r="M37" s="169">
        <v>5</v>
      </c>
      <c r="N37" s="143"/>
      <c r="O37" s="174">
        <f t="shared" si="1"/>
        <v>0</v>
      </c>
      <c r="P37" s="378">
        <v>4607109950432</v>
      </c>
      <c r="Q37" s="141"/>
      <c r="R37" s="379" t="s">
        <v>1506</v>
      </c>
      <c r="S37" s="380" t="s">
        <v>1932</v>
      </c>
      <c r="T37" s="363" t="s">
        <v>4104</v>
      </c>
    </row>
    <row r="38" spans="1:20" ht="25.5" x14ac:dyDescent="0.2">
      <c r="A38" s="165">
        <v>24</v>
      </c>
      <c r="B38" s="282">
        <v>7508</v>
      </c>
      <c r="C38" s="289" t="s">
        <v>2182</v>
      </c>
      <c r="D38" s="144"/>
      <c r="E38" s="228" t="s">
        <v>240</v>
      </c>
      <c r="F38" s="145" t="s">
        <v>2066</v>
      </c>
      <c r="G38" s="110" t="str">
        <f t="shared" si="0"/>
        <v>фото</v>
      </c>
      <c r="H38" s="351" t="s">
        <v>7601</v>
      </c>
      <c r="I38" s="141" t="s">
        <v>580</v>
      </c>
      <c r="J38" s="146" t="s">
        <v>242</v>
      </c>
      <c r="K38" s="381">
        <v>2</v>
      </c>
      <c r="L38" s="443">
        <v>169.18</v>
      </c>
      <c r="M38" s="169">
        <v>5</v>
      </c>
      <c r="N38" s="143"/>
      <c r="O38" s="174">
        <f t="shared" si="1"/>
        <v>0</v>
      </c>
      <c r="P38" s="378">
        <v>4607109911631</v>
      </c>
      <c r="Q38" s="141"/>
      <c r="R38" s="379" t="s">
        <v>2182</v>
      </c>
      <c r="S38" s="380" t="s">
        <v>1932</v>
      </c>
      <c r="T38" s="363" t="s">
        <v>4104</v>
      </c>
    </row>
    <row r="39" spans="1:20" ht="25.5" x14ac:dyDescent="0.2">
      <c r="A39" s="165">
        <v>25</v>
      </c>
      <c r="B39" s="282">
        <v>2931</v>
      </c>
      <c r="C39" s="289" t="s">
        <v>885</v>
      </c>
      <c r="D39" s="144"/>
      <c r="E39" s="228" t="s">
        <v>240</v>
      </c>
      <c r="F39" s="145" t="s">
        <v>589</v>
      </c>
      <c r="G39" s="110" t="str">
        <f t="shared" si="0"/>
        <v>фото</v>
      </c>
      <c r="H39" s="220" t="s">
        <v>7602</v>
      </c>
      <c r="I39" s="141" t="s">
        <v>580</v>
      </c>
      <c r="J39" s="146" t="s">
        <v>242</v>
      </c>
      <c r="K39" s="381">
        <v>3</v>
      </c>
      <c r="L39" s="443">
        <v>199.54000000000002</v>
      </c>
      <c r="M39" s="169">
        <v>5</v>
      </c>
      <c r="N39" s="143"/>
      <c r="O39" s="174">
        <f t="shared" si="1"/>
        <v>0</v>
      </c>
      <c r="P39" s="378">
        <v>4607109979235</v>
      </c>
      <c r="Q39" s="141"/>
      <c r="R39" s="379" t="s">
        <v>885</v>
      </c>
      <c r="S39" s="380" t="s">
        <v>2894</v>
      </c>
      <c r="T39" s="363" t="s">
        <v>4104</v>
      </c>
    </row>
    <row r="40" spans="1:20" ht="25.5" x14ac:dyDescent="0.2">
      <c r="A40" s="165">
        <v>26</v>
      </c>
      <c r="B40" s="282">
        <v>8648</v>
      </c>
      <c r="C40" s="289" t="s">
        <v>1817</v>
      </c>
      <c r="D40" s="144"/>
      <c r="E40" s="228" t="s">
        <v>240</v>
      </c>
      <c r="F40" s="145" t="s">
        <v>1727</v>
      </c>
      <c r="G40" s="110" t="str">
        <f t="shared" si="0"/>
        <v>фото</v>
      </c>
      <c r="H40" s="220" t="s">
        <v>7603</v>
      </c>
      <c r="I40" s="141" t="s">
        <v>580</v>
      </c>
      <c r="J40" s="146" t="s">
        <v>278</v>
      </c>
      <c r="K40" s="381">
        <v>3</v>
      </c>
      <c r="L40" s="443">
        <v>205.37</v>
      </c>
      <c r="M40" s="169">
        <v>5</v>
      </c>
      <c r="N40" s="143"/>
      <c r="O40" s="174">
        <f t="shared" si="1"/>
        <v>0</v>
      </c>
      <c r="P40" s="378">
        <v>4607109942260</v>
      </c>
      <c r="Q40" s="141"/>
      <c r="R40" s="379" t="s">
        <v>1817</v>
      </c>
      <c r="S40" s="380" t="s">
        <v>2894</v>
      </c>
      <c r="T40" s="363" t="s">
        <v>4104</v>
      </c>
    </row>
    <row r="41" spans="1:20" ht="38.25" x14ac:dyDescent="0.2">
      <c r="A41" s="165">
        <v>27</v>
      </c>
      <c r="B41" s="282">
        <v>13490</v>
      </c>
      <c r="C41" s="289" t="s">
        <v>3154</v>
      </c>
      <c r="D41" s="144"/>
      <c r="E41" s="228" t="s">
        <v>240</v>
      </c>
      <c r="F41" s="145" t="s">
        <v>3197</v>
      </c>
      <c r="G41" s="110" t="str">
        <f t="shared" si="0"/>
        <v>фото</v>
      </c>
      <c r="H41" s="220" t="s">
        <v>7604</v>
      </c>
      <c r="I41" s="141" t="s">
        <v>580</v>
      </c>
      <c r="J41" s="146" t="s">
        <v>278</v>
      </c>
      <c r="K41" s="381">
        <v>2</v>
      </c>
      <c r="L41" s="443">
        <v>201.07999999999998</v>
      </c>
      <c r="M41" s="169">
        <v>5</v>
      </c>
      <c r="N41" s="143"/>
      <c r="O41" s="174">
        <f t="shared" si="1"/>
        <v>0</v>
      </c>
      <c r="P41" s="378">
        <v>4607109949757</v>
      </c>
      <c r="Q41" s="141"/>
      <c r="R41" s="379" t="s">
        <v>3154</v>
      </c>
      <c r="S41" s="380" t="s">
        <v>1932</v>
      </c>
      <c r="T41" s="363" t="s">
        <v>4104</v>
      </c>
    </row>
    <row r="42" spans="1:20" ht="38.25" x14ac:dyDescent="0.2">
      <c r="A42" s="165">
        <v>28</v>
      </c>
      <c r="B42" s="282">
        <v>2652</v>
      </c>
      <c r="C42" s="289" t="s">
        <v>4725</v>
      </c>
      <c r="D42" s="144"/>
      <c r="E42" s="228" t="s">
        <v>240</v>
      </c>
      <c r="F42" s="145" t="s">
        <v>4785</v>
      </c>
      <c r="G42" s="110" t="str">
        <f t="shared" si="0"/>
        <v>фото</v>
      </c>
      <c r="H42" s="350" t="s">
        <v>7605</v>
      </c>
      <c r="I42" s="141" t="s">
        <v>984</v>
      </c>
      <c r="J42" s="146" t="s">
        <v>242</v>
      </c>
      <c r="K42" s="381">
        <v>2</v>
      </c>
      <c r="L42" s="443">
        <v>230.45000000000002</v>
      </c>
      <c r="M42" s="169">
        <v>5</v>
      </c>
      <c r="N42" s="143"/>
      <c r="O42" s="174">
        <f t="shared" si="1"/>
        <v>0</v>
      </c>
      <c r="P42" s="378">
        <v>4607109916186</v>
      </c>
      <c r="Q42" s="141"/>
      <c r="R42" s="379" t="s">
        <v>4725</v>
      </c>
      <c r="S42" s="380" t="s">
        <v>2894</v>
      </c>
      <c r="T42" s="363" t="s">
        <v>4104</v>
      </c>
    </row>
    <row r="43" spans="1:20" ht="38.25" x14ac:dyDescent="0.2">
      <c r="A43" s="165">
        <v>29</v>
      </c>
      <c r="B43" s="282">
        <v>2417</v>
      </c>
      <c r="C43" s="289" t="s">
        <v>2186</v>
      </c>
      <c r="D43" s="144"/>
      <c r="E43" s="228" t="s">
        <v>240</v>
      </c>
      <c r="F43" s="145" t="s">
        <v>1336</v>
      </c>
      <c r="G43" s="110" t="str">
        <f t="shared" si="0"/>
        <v>фото</v>
      </c>
      <c r="H43" s="220" t="s">
        <v>7606</v>
      </c>
      <c r="I43" s="141" t="s">
        <v>580</v>
      </c>
      <c r="J43" s="146" t="s">
        <v>241</v>
      </c>
      <c r="K43" s="381">
        <v>3</v>
      </c>
      <c r="L43" s="443">
        <v>233.75000000000003</v>
      </c>
      <c r="M43" s="169">
        <v>5</v>
      </c>
      <c r="N43" s="143"/>
      <c r="O43" s="174">
        <f t="shared" si="1"/>
        <v>0</v>
      </c>
      <c r="P43" s="378">
        <v>4607109948828</v>
      </c>
      <c r="Q43" s="141"/>
      <c r="R43" s="379" t="s">
        <v>2186</v>
      </c>
      <c r="S43" s="380" t="s">
        <v>1932</v>
      </c>
      <c r="T43" s="363" t="s">
        <v>4104</v>
      </c>
    </row>
    <row r="44" spans="1:20" ht="25.5" x14ac:dyDescent="0.2">
      <c r="A44" s="165">
        <v>30</v>
      </c>
      <c r="B44" s="282">
        <v>69</v>
      </c>
      <c r="C44" s="289" t="s">
        <v>893</v>
      </c>
      <c r="D44" s="144"/>
      <c r="E44" s="228" t="s">
        <v>240</v>
      </c>
      <c r="F44" s="145" t="s">
        <v>590</v>
      </c>
      <c r="G44" s="110" t="str">
        <f t="shared" si="0"/>
        <v>фото</v>
      </c>
      <c r="H44" s="220" t="s">
        <v>7607</v>
      </c>
      <c r="I44" s="141" t="s">
        <v>580</v>
      </c>
      <c r="J44" s="146" t="s">
        <v>242</v>
      </c>
      <c r="K44" s="381">
        <v>3</v>
      </c>
      <c r="L44" s="443">
        <v>200.09000000000003</v>
      </c>
      <c r="M44" s="169">
        <v>5</v>
      </c>
      <c r="N44" s="143"/>
      <c r="O44" s="174">
        <f t="shared" si="1"/>
        <v>0</v>
      </c>
      <c r="P44" s="378">
        <v>4607109926864</v>
      </c>
      <c r="Q44" s="141"/>
      <c r="R44" s="379" t="s">
        <v>893</v>
      </c>
      <c r="S44" s="380" t="s">
        <v>2894</v>
      </c>
      <c r="T44" s="363" t="s">
        <v>4104</v>
      </c>
    </row>
    <row r="45" spans="1:20" ht="38.25" x14ac:dyDescent="0.2">
      <c r="A45" s="165">
        <v>31</v>
      </c>
      <c r="B45" s="282">
        <v>5364</v>
      </c>
      <c r="C45" s="289" t="s">
        <v>3155</v>
      </c>
      <c r="D45" s="144"/>
      <c r="E45" s="229" t="s">
        <v>240</v>
      </c>
      <c r="F45" s="151" t="s">
        <v>3198</v>
      </c>
      <c r="G45" s="110" t="str">
        <f t="shared" si="0"/>
        <v>фото</v>
      </c>
      <c r="H45" s="220" t="s">
        <v>7608</v>
      </c>
      <c r="I45" s="141" t="s">
        <v>580</v>
      </c>
      <c r="J45" s="146" t="s">
        <v>242</v>
      </c>
      <c r="K45" s="381">
        <v>2</v>
      </c>
      <c r="L45" s="443">
        <v>145.86000000000001</v>
      </c>
      <c r="M45" s="169">
        <v>5</v>
      </c>
      <c r="N45" s="143"/>
      <c r="O45" s="174">
        <f t="shared" si="1"/>
        <v>0</v>
      </c>
      <c r="P45" s="378">
        <v>4607109955604</v>
      </c>
      <c r="Q45" s="221" t="s">
        <v>7686</v>
      </c>
      <c r="R45" s="379" t="s">
        <v>3155</v>
      </c>
      <c r="S45" s="380" t="s">
        <v>2894</v>
      </c>
      <c r="T45" s="363" t="s">
        <v>4104</v>
      </c>
    </row>
    <row r="46" spans="1:20" ht="25.5" x14ac:dyDescent="0.2">
      <c r="A46" s="165">
        <v>32</v>
      </c>
      <c r="B46" s="282">
        <v>3416</v>
      </c>
      <c r="C46" s="289" t="s">
        <v>2371</v>
      </c>
      <c r="D46" s="144"/>
      <c r="E46" s="228" t="s">
        <v>240</v>
      </c>
      <c r="F46" s="145" t="s">
        <v>2372</v>
      </c>
      <c r="G46" s="110" t="str">
        <f t="shared" si="0"/>
        <v>фото</v>
      </c>
      <c r="H46" s="220" t="s">
        <v>5016</v>
      </c>
      <c r="I46" s="141" t="s">
        <v>580</v>
      </c>
      <c r="J46" s="146" t="s">
        <v>242</v>
      </c>
      <c r="K46" s="381">
        <v>3</v>
      </c>
      <c r="L46" s="443">
        <v>213.07</v>
      </c>
      <c r="M46" s="169">
        <v>5</v>
      </c>
      <c r="N46" s="143"/>
      <c r="O46" s="174">
        <f t="shared" si="1"/>
        <v>0</v>
      </c>
      <c r="P46" s="378">
        <v>4607109950166</v>
      </c>
      <c r="Q46" s="141"/>
      <c r="R46" s="379" t="s">
        <v>2371</v>
      </c>
      <c r="S46" s="380" t="s">
        <v>2894</v>
      </c>
      <c r="T46" s="363" t="s">
        <v>4104</v>
      </c>
    </row>
    <row r="47" spans="1:20" ht="51" x14ac:dyDescent="0.2">
      <c r="A47" s="165">
        <v>33</v>
      </c>
      <c r="B47" s="282">
        <v>7815</v>
      </c>
      <c r="C47" s="289" t="s">
        <v>3323</v>
      </c>
      <c r="D47" s="144"/>
      <c r="E47" s="228" t="s">
        <v>240</v>
      </c>
      <c r="F47" s="145" t="s">
        <v>3377</v>
      </c>
      <c r="G47" s="110" t="str">
        <f t="shared" si="0"/>
        <v>фото</v>
      </c>
      <c r="H47" s="220" t="s">
        <v>7609</v>
      </c>
      <c r="I47" s="141" t="s">
        <v>596</v>
      </c>
      <c r="J47" s="146" t="s">
        <v>242</v>
      </c>
      <c r="K47" s="381">
        <v>2</v>
      </c>
      <c r="L47" s="443">
        <v>184.69000000000003</v>
      </c>
      <c r="M47" s="169">
        <v>5</v>
      </c>
      <c r="N47" s="143"/>
      <c r="O47" s="174">
        <f t="shared" si="1"/>
        <v>0</v>
      </c>
      <c r="P47" s="378">
        <v>4607109916834</v>
      </c>
      <c r="Q47" s="141"/>
      <c r="R47" s="379" t="s">
        <v>3323</v>
      </c>
      <c r="S47" s="380" t="s">
        <v>1932</v>
      </c>
      <c r="T47" s="363" t="s">
        <v>4104</v>
      </c>
    </row>
    <row r="48" spans="1:20" ht="25.5" x14ac:dyDescent="0.2">
      <c r="A48" s="165">
        <v>34</v>
      </c>
      <c r="B48" s="282">
        <v>2448</v>
      </c>
      <c r="C48" s="289" t="s">
        <v>1507</v>
      </c>
      <c r="D48" s="144"/>
      <c r="E48" s="228" t="s">
        <v>240</v>
      </c>
      <c r="F48" s="145" t="s">
        <v>43</v>
      </c>
      <c r="G48" s="110" t="str">
        <f t="shared" si="0"/>
        <v>фото</v>
      </c>
      <c r="H48" s="220" t="s">
        <v>7610</v>
      </c>
      <c r="I48" s="141" t="s">
        <v>580</v>
      </c>
      <c r="J48" s="146" t="s">
        <v>242</v>
      </c>
      <c r="K48" s="381">
        <v>2</v>
      </c>
      <c r="L48" s="443">
        <v>157.52000000000001</v>
      </c>
      <c r="M48" s="169">
        <v>5</v>
      </c>
      <c r="N48" s="143"/>
      <c r="O48" s="174">
        <f t="shared" si="1"/>
        <v>0</v>
      </c>
      <c r="P48" s="378">
        <v>4607109967027</v>
      </c>
      <c r="Q48" s="141"/>
      <c r="R48" s="379" t="s">
        <v>1507</v>
      </c>
      <c r="S48" s="380" t="s">
        <v>1932</v>
      </c>
      <c r="T48" s="363" t="s">
        <v>4104</v>
      </c>
    </row>
    <row r="49" spans="1:20" ht="63.75" x14ac:dyDescent="0.2">
      <c r="A49" s="165">
        <v>35</v>
      </c>
      <c r="B49" s="282">
        <v>1458</v>
      </c>
      <c r="C49" s="289" t="s">
        <v>894</v>
      </c>
      <c r="D49" s="144"/>
      <c r="E49" s="228" t="s">
        <v>240</v>
      </c>
      <c r="F49" s="145" t="s">
        <v>591</v>
      </c>
      <c r="G49" s="110" t="str">
        <f t="shared" si="0"/>
        <v>фото</v>
      </c>
      <c r="H49" s="220" t="s">
        <v>7611</v>
      </c>
      <c r="I49" s="141" t="s">
        <v>580</v>
      </c>
      <c r="J49" s="146" t="s">
        <v>242</v>
      </c>
      <c r="K49" s="381">
        <v>3</v>
      </c>
      <c r="L49" s="443">
        <v>171.71</v>
      </c>
      <c r="M49" s="169">
        <v>5</v>
      </c>
      <c r="N49" s="143"/>
      <c r="O49" s="174">
        <f t="shared" si="1"/>
        <v>0</v>
      </c>
      <c r="P49" s="378">
        <v>4607109985380</v>
      </c>
      <c r="Q49" s="141"/>
      <c r="R49" s="379" t="s">
        <v>894</v>
      </c>
      <c r="S49" s="380" t="s">
        <v>2367</v>
      </c>
      <c r="T49" s="363" t="s">
        <v>4104</v>
      </c>
    </row>
    <row r="50" spans="1:20" ht="25.5" x14ac:dyDescent="0.2">
      <c r="A50" s="165">
        <v>36</v>
      </c>
      <c r="B50" s="282">
        <v>7713</v>
      </c>
      <c r="C50" s="289" t="s">
        <v>3324</v>
      </c>
      <c r="D50" s="144"/>
      <c r="E50" s="229" t="s">
        <v>240</v>
      </c>
      <c r="F50" s="151" t="s">
        <v>3378</v>
      </c>
      <c r="G50" s="110" t="str">
        <f t="shared" si="0"/>
        <v>фото</v>
      </c>
      <c r="H50" s="220" t="s">
        <v>7612</v>
      </c>
      <c r="I50" s="141" t="s">
        <v>596</v>
      </c>
      <c r="J50" s="146" t="s">
        <v>242</v>
      </c>
      <c r="K50" s="381">
        <v>3</v>
      </c>
      <c r="L50" s="443">
        <v>204.71</v>
      </c>
      <c r="M50" s="169">
        <v>5</v>
      </c>
      <c r="N50" s="143"/>
      <c r="O50" s="174">
        <f t="shared" si="1"/>
        <v>0</v>
      </c>
      <c r="P50" s="378">
        <v>4607109928486</v>
      </c>
      <c r="Q50" s="221" t="s">
        <v>7686</v>
      </c>
      <c r="R50" s="379" t="s">
        <v>3324</v>
      </c>
      <c r="S50" s="380" t="s">
        <v>1932</v>
      </c>
      <c r="T50" s="363" t="s">
        <v>4104</v>
      </c>
    </row>
    <row r="51" spans="1:20" ht="18.75" x14ac:dyDescent="0.2">
      <c r="A51" s="165">
        <v>37</v>
      </c>
      <c r="B51" s="282">
        <v>14583</v>
      </c>
      <c r="C51" s="289" t="s">
        <v>907</v>
      </c>
      <c r="D51" s="144"/>
      <c r="E51" s="229" t="s">
        <v>240</v>
      </c>
      <c r="F51" s="151" t="s">
        <v>595</v>
      </c>
      <c r="G51" s="110" t="str">
        <f t="shared" si="0"/>
        <v>фото</v>
      </c>
      <c r="H51" s="424" t="s">
        <v>7613</v>
      </c>
      <c r="I51" s="141" t="s">
        <v>607</v>
      </c>
      <c r="J51" s="146" t="s">
        <v>241</v>
      </c>
      <c r="K51" s="381">
        <v>3</v>
      </c>
      <c r="L51" s="443">
        <v>149.60000000000002</v>
      </c>
      <c r="M51" s="169">
        <v>5</v>
      </c>
      <c r="N51" s="143"/>
      <c r="O51" s="174">
        <f t="shared" si="1"/>
        <v>0</v>
      </c>
      <c r="P51" s="378">
        <v>4607109973677</v>
      </c>
      <c r="Q51" s="221" t="s">
        <v>7686</v>
      </c>
      <c r="R51" s="379" t="s">
        <v>907</v>
      </c>
      <c r="S51" s="380" t="s">
        <v>1932</v>
      </c>
      <c r="T51" s="363" t="s">
        <v>4104</v>
      </c>
    </row>
    <row r="52" spans="1:20" ht="25.5" x14ac:dyDescent="0.2">
      <c r="A52" s="165">
        <v>38</v>
      </c>
      <c r="B52" s="282">
        <v>6643</v>
      </c>
      <c r="C52" s="289" t="s">
        <v>4123</v>
      </c>
      <c r="D52" s="144"/>
      <c r="E52" s="228" t="s">
        <v>240</v>
      </c>
      <c r="F52" s="145" t="s">
        <v>4152</v>
      </c>
      <c r="G52" s="110" t="str">
        <f t="shared" si="0"/>
        <v>фото</v>
      </c>
      <c r="H52" s="220" t="s">
        <v>4181</v>
      </c>
      <c r="I52" s="141" t="s">
        <v>580</v>
      </c>
      <c r="J52" s="146" t="s">
        <v>242</v>
      </c>
      <c r="K52" s="381">
        <v>2</v>
      </c>
      <c r="L52" s="443">
        <v>145.86000000000001</v>
      </c>
      <c r="M52" s="169">
        <v>5</v>
      </c>
      <c r="N52" s="143"/>
      <c r="O52" s="174">
        <f t="shared" si="1"/>
        <v>0</v>
      </c>
      <c r="P52" s="378">
        <v>4607109911594</v>
      </c>
      <c r="Q52" s="141"/>
      <c r="R52" s="379" t="s">
        <v>4123</v>
      </c>
      <c r="S52" s="380" t="s">
        <v>2367</v>
      </c>
      <c r="T52" s="363" t="s">
        <v>4104</v>
      </c>
    </row>
    <row r="53" spans="1:20" ht="38.25" x14ac:dyDescent="0.2">
      <c r="A53" s="165">
        <v>39</v>
      </c>
      <c r="B53" s="282">
        <v>2037</v>
      </c>
      <c r="C53" s="289" t="s">
        <v>2185</v>
      </c>
      <c r="D53" s="144"/>
      <c r="E53" s="228" t="s">
        <v>240</v>
      </c>
      <c r="F53" s="145" t="s">
        <v>2070</v>
      </c>
      <c r="G53" s="110" t="str">
        <f t="shared" si="0"/>
        <v>фото</v>
      </c>
      <c r="H53" s="351" t="s">
        <v>7614</v>
      </c>
      <c r="I53" s="141" t="s">
        <v>580</v>
      </c>
      <c r="J53" s="146" t="s">
        <v>242</v>
      </c>
      <c r="K53" s="381">
        <v>3</v>
      </c>
      <c r="L53" s="443">
        <v>195.57999999999998</v>
      </c>
      <c r="M53" s="169">
        <v>5</v>
      </c>
      <c r="N53" s="143"/>
      <c r="O53" s="174">
        <f t="shared" si="1"/>
        <v>0</v>
      </c>
      <c r="P53" s="378">
        <v>4607105102309</v>
      </c>
      <c r="Q53" s="141"/>
      <c r="R53" s="379" t="s">
        <v>2185</v>
      </c>
      <c r="S53" s="380" t="s">
        <v>2894</v>
      </c>
      <c r="T53" s="363" t="s">
        <v>4104</v>
      </c>
    </row>
    <row r="54" spans="1:20" ht="38.25" x14ac:dyDescent="0.2">
      <c r="A54" s="165">
        <v>40</v>
      </c>
      <c r="B54" s="282">
        <v>5823</v>
      </c>
      <c r="C54" s="289" t="s">
        <v>4726</v>
      </c>
      <c r="D54" s="144"/>
      <c r="E54" s="228" t="s">
        <v>240</v>
      </c>
      <c r="F54" s="145" t="s">
        <v>4786</v>
      </c>
      <c r="G54" s="110" t="str">
        <f t="shared" si="0"/>
        <v>фото</v>
      </c>
      <c r="H54" s="220" t="s">
        <v>5017</v>
      </c>
      <c r="I54" s="141" t="s">
        <v>580</v>
      </c>
      <c r="J54" s="146" t="s">
        <v>242</v>
      </c>
      <c r="K54" s="381">
        <v>2</v>
      </c>
      <c r="L54" s="443">
        <v>157.52000000000001</v>
      </c>
      <c r="M54" s="169">
        <v>5</v>
      </c>
      <c r="N54" s="143"/>
      <c r="O54" s="174">
        <f t="shared" si="1"/>
        <v>0</v>
      </c>
      <c r="P54" s="378">
        <v>4607109916803</v>
      </c>
      <c r="Q54" s="141"/>
      <c r="R54" s="379" t="s">
        <v>4726</v>
      </c>
      <c r="S54" s="380" t="s">
        <v>2894</v>
      </c>
      <c r="T54" s="363" t="s">
        <v>4104</v>
      </c>
    </row>
    <row r="55" spans="1:20" ht="18.75" x14ac:dyDescent="0.2">
      <c r="A55" s="165">
        <v>41</v>
      </c>
      <c r="B55" s="282">
        <v>3813</v>
      </c>
      <c r="C55" s="289" t="s">
        <v>3156</v>
      </c>
      <c r="D55" s="144"/>
      <c r="E55" s="229" t="s">
        <v>240</v>
      </c>
      <c r="F55" s="151" t="s">
        <v>3199</v>
      </c>
      <c r="G55" s="110" t="str">
        <f t="shared" si="0"/>
        <v>фото</v>
      </c>
      <c r="H55" s="220" t="s">
        <v>3229</v>
      </c>
      <c r="I55" s="141" t="s">
        <v>580</v>
      </c>
      <c r="J55" s="146" t="s">
        <v>242</v>
      </c>
      <c r="K55" s="381">
        <v>2</v>
      </c>
      <c r="L55" s="443">
        <v>157.52000000000001</v>
      </c>
      <c r="M55" s="169">
        <v>5</v>
      </c>
      <c r="N55" s="143"/>
      <c r="O55" s="174">
        <f t="shared" si="1"/>
        <v>0</v>
      </c>
      <c r="P55" s="378">
        <v>4607109952078</v>
      </c>
      <c r="Q55" s="221" t="s">
        <v>7686</v>
      </c>
      <c r="R55" s="379" t="s">
        <v>3156</v>
      </c>
      <c r="S55" s="380" t="s">
        <v>1932</v>
      </c>
      <c r="T55" s="363" t="s">
        <v>4104</v>
      </c>
    </row>
    <row r="56" spans="1:20" ht="38.25" x14ac:dyDescent="0.2">
      <c r="A56" s="165">
        <v>42</v>
      </c>
      <c r="B56" s="282">
        <v>3366</v>
      </c>
      <c r="C56" s="289" t="s">
        <v>2899</v>
      </c>
      <c r="D56" s="144"/>
      <c r="E56" s="228" t="s">
        <v>240</v>
      </c>
      <c r="F56" s="145" t="s">
        <v>2898</v>
      </c>
      <c r="G56" s="110" t="str">
        <f t="shared" si="0"/>
        <v>фото</v>
      </c>
      <c r="H56" s="423" t="s">
        <v>7615</v>
      </c>
      <c r="I56" s="141" t="s">
        <v>580</v>
      </c>
      <c r="J56" s="146" t="s">
        <v>241</v>
      </c>
      <c r="K56" s="381">
        <v>3</v>
      </c>
      <c r="L56" s="443">
        <v>178.75000000000003</v>
      </c>
      <c r="M56" s="169">
        <v>5</v>
      </c>
      <c r="N56" s="143"/>
      <c r="O56" s="174">
        <f t="shared" si="1"/>
        <v>0</v>
      </c>
      <c r="P56" s="378">
        <v>4607109950302</v>
      </c>
      <c r="Q56" s="141"/>
      <c r="R56" s="379" t="s">
        <v>2899</v>
      </c>
      <c r="S56" s="380" t="s">
        <v>1932</v>
      </c>
      <c r="T56" s="363" t="s">
        <v>4104</v>
      </c>
    </row>
    <row r="57" spans="1:20" ht="38.25" x14ac:dyDescent="0.2">
      <c r="A57" s="165">
        <v>43</v>
      </c>
      <c r="B57" s="282">
        <v>1993</v>
      </c>
      <c r="C57" s="289" t="s">
        <v>1819</v>
      </c>
      <c r="D57" s="144"/>
      <c r="E57" s="228" t="s">
        <v>240</v>
      </c>
      <c r="F57" s="145" t="s">
        <v>1729</v>
      </c>
      <c r="G57" s="110" t="str">
        <f t="shared" si="0"/>
        <v>фото</v>
      </c>
      <c r="H57" s="425" t="s">
        <v>7616</v>
      </c>
      <c r="I57" s="141" t="s">
        <v>583</v>
      </c>
      <c r="J57" s="146" t="s">
        <v>242</v>
      </c>
      <c r="K57" s="381">
        <v>2</v>
      </c>
      <c r="L57" s="443">
        <v>154.88</v>
      </c>
      <c r="M57" s="169">
        <v>5</v>
      </c>
      <c r="N57" s="143"/>
      <c r="O57" s="174">
        <f t="shared" si="1"/>
        <v>0</v>
      </c>
      <c r="P57" s="378">
        <v>4607109985694</v>
      </c>
      <c r="Q57" s="141"/>
      <c r="R57" s="379" t="s">
        <v>1819</v>
      </c>
      <c r="S57" s="380" t="s">
        <v>1932</v>
      </c>
      <c r="T57" s="363" t="s">
        <v>4104</v>
      </c>
    </row>
    <row r="58" spans="1:20" ht="25.5" x14ac:dyDescent="0.2">
      <c r="A58" s="165">
        <v>44</v>
      </c>
      <c r="B58" s="282">
        <v>3778</v>
      </c>
      <c r="C58" s="289" t="s">
        <v>2183</v>
      </c>
      <c r="D58" s="144"/>
      <c r="E58" s="229" t="s">
        <v>240</v>
      </c>
      <c r="F58" s="151" t="s">
        <v>2067</v>
      </c>
      <c r="G58" s="110" t="str">
        <f t="shared" si="0"/>
        <v>фото</v>
      </c>
      <c r="H58" s="220" t="s">
        <v>7617</v>
      </c>
      <c r="I58" s="141" t="s">
        <v>583</v>
      </c>
      <c r="J58" s="146" t="s">
        <v>242</v>
      </c>
      <c r="K58" s="381">
        <v>2</v>
      </c>
      <c r="L58" s="443">
        <v>160.49</v>
      </c>
      <c r="M58" s="169">
        <v>5</v>
      </c>
      <c r="N58" s="143"/>
      <c r="O58" s="174">
        <f t="shared" si="1"/>
        <v>0</v>
      </c>
      <c r="P58" s="378">
        <v>4607109957400</v>
      </c>
      <c r="Q58" s="221" t="s">
        <v>7686</v>
      </c>
      <c r="R58" s="379" t="s">
        <v>2183</v>
      </c>
      <c r="S58" s="380" t="s">
        <v>1932</v>
      </c>
      <c r="T58" s="363" t="s">
        <v>4104</v>
      </c>
    </row>
    <row r="59" spans="1:20" ht="38.25" x14ac:dyDescent="0.2">
      <c r="A59" s="165">
        <v>45</v>
      </c>
      <c r="B59" s="282">
        <v>17055</v>
      </c>
      <c r="C59" s="289" t="s">
        <v>4727</v>
      </c>
      <c r="D59" s="144"/>
      <c r="E59" s="228" t="s">
        <v>240</v>
      </c>
      <c r="F59" s="145" t="s">
        <v>4787</v>
      </c>
      <c r="G59" s="110" t="str">
        <f t="shared" si="0"/>
        <v>фото</v>
      </c>
      <c r="H59" s="350" t="s">
        <v>7618</v>
      </c>
      <c r="I59" s="141" t="s">
        <v>580</v>
      </c>
      <c r="J59" s="146" t="s">
        <v>242</v>
      </c>
      <c r="K59" s="381">
        <v>2</v>
      </c>
      <c r="L59" s="443">
        <v>157.52000000000001</v>
      </c>
      <c r="M59" s="169">
        <v>5</v>
      </c>
      <c r="N59" s="143"/>
      <c r="O59" s="174">
        <f t="shared" si="1"/>
        <v>0</v>
      </c>
      <c r="P59" s="378">
        <v>4607109949740</v>
      </c>
      <c r="Q59" s="141"/>
      <c r="R59" s="379" t="s">
        <v>4727</v>
      </c>
      <c r="S59" s="380" t="s">
        <v>2894</v>
      </c>
      <c r="T59" s="363" t="s">
        <v>4104</v>
      </c>
    </row>
    <row r="60" spans="1:20" ht="25.5" x14ac:dyDescent="0.2">
      <c r="A60" s="165">
        <v>46</v>
      </c>
      <c r="B60" s="282">
        <v>9592</v>
      </c>
      <c r="C60" s="289" t="s">
        <v>887</v>
      </c>
      <c r="D60" s="144"/>
      <c r="E60" s="229" t="s">
        <v>240</v>
      </c>
      <c r="F60" s="151" t="s">
        <v>44</v>
      </c>
      <c r="G60" s="110" t="str">
        <f t="shared" si="0"/>
        <v>фото</v>
      </c>
      <c r="H60" s="220" t="s">
        <v>7619</v>
      </c>
      <c r="I60" s="141" t="s">
        <v>580</v>
      </c>
      <c r="J60" s="146" t="s">
        <v>242</v>
      </c>
      <c r="K60" s="381">
        <v>2</v>
      </c>
      <c r="L60" s="443">
        <v>201.07999999999998</v>
      </c>
      <c r="M60" s="169">
        <v>5</v>
      </c>
      <c r="N60" s="143"/>
      <c r="O60" s="174">
        <f t="shared" si="1"/>
        <v>0</v>
      </c>
      <c r="P60" s="378">
        <v>4607109977927</v>
      </c>
      <c r="Q60" s="221" t="s">
        <v>7686</v>
      </c>
      <c r="R60" s="379" t="s">
        <v>887</v>
      </c>
      <c r="S60" s="380" t="s">
        <v>2894</v>
      </c>
      <c r="T60" s="363" t="s">
        <v>4104</v>
      </c>
    </row>
    <row r="61" spans="1:20" ht="25.5" x14ac:dyDescent="0.2">
      <c r="A61" s="165">
        <v>47</v>
      </c>
      <c r="B61" s="282">
        <v>7492</v>
      </c>
      <c r="C61" s="289" t="s">
        <v>2897</v>
      </c>
      <c r="D61" s="144"/>
      <c r="E61" s="228" t="s">
        <v>240</v>
      </c>
      <c r="F61" s="145" t="s">
        <v>2900</v>
      </c>
      <c r="G61" s="110" t="str">
        <f t="shared" si="0"/>
        <v>фото</v>
      </c>
      <c r="H61" s="423" t="s">
        <v>7620</v>
      </c>
      <c r="I61" s="141" t="s">
        <v>580</v>
      </c>
      <c r="J61" s="146" t="s">
        <v>242</v>
      </c>
      <c r="K61" s="381">
        <v>2</v>
      </c>
      <c r="L61" s="443">
        <v>166.10000000000002</v>
      </c>
      <c r="M61" s="169">
        <v>5</v>
      </c>
      <c r="N61" s="143"/>
      <c r="O61" s="174">
        <f t="shared" si="1"/>
        <v>0</v>
      </c>
      <c r="P61" s="378">
        <v>4607109938713</v>
      </c>
      <c r="Q61" s="141"/>
      <c r="R61" s="379" t="s">
        <v>2897</v>
      </c>
      <c r="S61" s="380" t="s">
        <v>2894</v>
      </c>
      <c r="T61" s="363" t="s">
        <v>4104</v>
      </c>
    </row>
    <row r="62" spans="1:20" ht="25.5" x14ac:dyDescent="0.2">
      <c r="A62" s="165">
        <v>48</v>
      </c>
      <c r="B62" s="282">
        <v>1286</v>
      </c>
      <c r="C62" s="289" t="s">
        <v>903</v>
      </c>
      <c r="D62" s="144"/>
      <c r="E62" s="228" t="s">
        <v>240</v>
      </c>
      <c r="F62" s="145" t="s">
        <v>597</v>
      </c>
      <c r="G62" s="110" t="str">
        <f t="shared" ref="G62:G124" si="2">HYPERLINK("https://www.gardenbulbs.ru/images/promoline_CL/thumbnails/"&amp;C62&amp;".jpg","фото")</f>
        <v>фото</v>
      </c>
      <c r="H62" s="220" t="s">
        <v>7621</v>
      </c>
      <c r="I62" s="141" t="s">
        <v>580</v>
      </c>
      <c r="J62" s="146" t="s">
        <v>278</v>
      </c>
      <c r="K62" s="381">
        <v>2</v>
      </c>
      <c r="L62" s="443">
        <v>137.28</v>
      </c>
      <c r="M62" s="169">
        <v>5</v>
      </c>
      <c r="N62" s="143"/>
      <c r="O62" s="174">
        <f t="shared" ref="O62:O124" si="3">IF(ISERROR(L62*N62),0,L62*N62)</f>
        <v>0</v>
      </c>
      <c r="P62" s="378">
        <v>4607105100589</v>
      </c>
      <c r="Q62" s="141"/>
      <c r="R62" s="379" t="s">
        <v>903</v>
      </c>
      <c r="S62" s="380" t="s">
        <v>2894</v>
      </c>
      <c r="T62" s="363" t="s">
        <v>4104</v>
      </c>
    </row>
    <row r="63" spans="1:20" ht="25.5" x14ac:dyDescent="0.2">
      <c r="A63" s="165">
        <v>49</v>
      </c>
      <c r="B63" s="282">
        <v>16977</v>
      </c>
      <c r="C63" s="289" t="s">
        <v>886</v>
      </c>
      <c r="D63" s="144"/>
      <c r="E63" s="228" t="s">
        <v>240</v>
      </c>
      <c r="F63" s="145" t="s">
        <v>598</v>
      </c>
      <c r="G63" s="110" t="str">
        <f t="shared" si="2"/>
        <v>фото</v>
      </c>
      <c r="H63" s="220" t="s">
        <v>4874</v>
      </c>
      <c r="I63" s="141" t="s">
        <v>580</v>
      </c>
      <c r="J63" s="146" t="s">
        <v>242</v>
      </c>
      <c r="K63" s="381">
        <v>2</v>
      </c>
      <c r="L63" s="443">
        <v>143.22</v>
      </c>
      <c r="M63" s="169">
        <v>5</v>
      </c>
      <c r="N63" s="143"/>
      <c r="O63" s="174">
        <f t="shared" si="3"/>
        <v>0</v>
      </c>
      <c r="P63" s="378">
        <v>4607109916797</v>
      </c>
      <c r="Q63" s="141"/>
      <c r="R63" s="379" t="s">
        <v>886</v>
      </c>
      <c r="S63" s="380" t="s">
        <v>2894</v>
      </c>
      <c r="T63" s="363" t="s">
        <v>4104</v>
      </c>
    </row>
    <row r="64" spans="1:20" ht="25.5" x14ac:dyDescent="0.2">
      <c r="A64" s="165">
        <v>50</v>
      </c>
      <c r="B64" s="282">
        <v>5161</v>
      </c>
      <c r="C64" s="289" t="s">
        <v>3158</v>
      </c>
      <c r="D64" s="144"/>
      <c r="E64" s="228" t="s">
        <v>240</v>
      </c>
      <c r="F64" s="145" t="s">
        <v>3201</v>
      </c>
      <c r="G64" s="110" t="str">
        <f t="shared" si="2"/>
        <v>фото</v>
      </c>
      <c r="H64" s="220" t="s">
        <v>4875</v>
      </c>
      <c r="I64" s="141" t="s">
        <v>583</v>
      </c>
      <c r="J64" s="146" t="s">
        <v>275</v>
      </c>
      <c r="K64" s="381">
        <v>2</v>
      </c>
      <c r="L64" s="443">
        <v>183.81</v>
      </c>
      <c r="M64" s="169">
        <v>5</v>
      </c>
      <c r="N64" s="143"/>
      <c r="O64" s="174">
        <f t="shared" si="3"/>
        <v>0</v>
      </c>
      <c r="P64" s="378">
        <v>4607109948705</v>
      </c>
      <c r="Q64" s="141"/>
      <c r="R64" s="379" t="s">
        <v>3158</v>
      </c>
      <c r="S64" s="380" t="s">
        <v>3257</v>
      </c>
      <c r="T64" s="363" t="s">
        <v>4104</v>
      </c>
    </row>
    <row r="65" spans="1:20" ht="25.5" x14ac:dyDescent="0.2">
      <c r="A65" s="165">
        <v>51</v>
      </c>
      <c r="B65" s="282">
        <v>17054</v>
      </c>
      <c r="C65" s="289" t="s">
        <v>2901</v>
      </c>
      <c r="D65" s="144"/>
      <c r="E65" s="228" t="s">
        <v>240</v>
      </c>
      <c r="F65" s="145" t="s">
        <v>2902</v>
      </c>
      <c r="G65" s="110" t="str">
        <f t="shared" si="2"/>
        <v>фото</v>
      </c>
      <c r="H65" s="423" t="s">
        <v>7622</v>
      </c>
      <c r="I65" s="141" t="s">
        <v>580</v>
      </c>
      <c r="J65" s="146" t="s">
        <v>242</v>
      </c>
      <c r="K65" s="381">
        <v>2</v>
      </c>
      <c r="L65" s="443">
        <v>143.22</v>
      </c>
      <c r="M65" s="169">
        <v>5</v>
      </c>
      <c r="N65" s="143"/>
      <c r="O65" s="174">
        <f t="shared" si="3"/>
        <v>0</v>
      </c>
      <c r="P65" s="378">
        <v>4607109961513</v>
      </c>
      <c r="Q65" s="141"/>
      <c r="R65" s="379" t="s">
        <v>2901</v>
      </c>
      <c r="S65" s="380" t="s">
        <v>2894</v>
      </c>
      <c r="T65" s="363" t="s">
        <v>4104</v>
      </c>
    </row>
    <row r="66" spans="1:20" ht="25.5" x14ac:dyDescent="0.2">
      <c r="A66" s="165">
        <v>52</v>
      </c>
      <c r="B66" s="282">
        <v>2045</v>
      </c>
      <c r="C66" s="289" t="s">
        <v>4728</v>
      </c>
      <c r="D66" s="144"/>
      <c r="E66" s="228" t="s">
        <v>240</v>
      </c>
      <c r="F66" s="145" t="s">
        <v>4788</v>
      </c>
      <c r="G66" s="110" t="str">
        <f t="shared" si="2"/>
        <v>фото</v>
      </c>
      <c r="H66" s="220" t="s">
        <v>7623</v>
      </c>
      <c r="I66" s="141" t="s">
        <v>580</v>
      </c>
      <c r="J66" s="146" t="s">
        <v>242</v>
      </c>
      <c r="K66" s="381">
        <v>2</v>
      </c>
      <c r="L66" s="443">
        <v>201.07999999999998</v>
      </c>
      <c r="M66" s="169">
        <v>5</v>
      </c>
      <c r="N66" s="143"/>
      <c r="O66" s="174">
        <f t="shared" si="3"/>
        <v>0</v>
      </c>
      <c r="P66" s="378">
        <v>4607109931912</v>
      </c>
      <c r="Q66" s="141"/>
      <c r="R66" s="379" t="s">
        <v>4728</v>
      </c>
      <c r="S66" s="380" t="s">
        <v>1932</v>
      </c>
      <c r="T66" s="363" t="s">
        <v>4104</v>
      </c>
    </row>
    <row r="67" spans="1:20" ht="23.65" customHeight="1" x14ac:dyDescent="0.2">
      <c r="A67" s="165">
        <v>53</v>
      </c>
      <c r="B67" s="282">
        <v>7586</v>
      </c>
      <c r="C67" s="289" t="s">
        <v>4729</v>
      </c>
      <c r="D67" s="144"/>
      <c r="E67" s="228" t="s">
        <v>240</v>
      </c>
      <c r="F67" s="145" t="s">
        <v>4056</v>
      </c>
      <c r="G67" s="110" t="str">
        <f t="shared" si="2"/>
        <v>фото</v>
      </c>
      <c r="H67" s="423" t="s">
        <v>7624</v>
      </c>
      <c r="I67" s="141" t="s">
        <v>596</v>
      </c>
      <c r="J67" s="146" t="s">
        <v>242</v>
      </c>
      <c r="K67" s="381">
        <v>2</v>
      </c>
      <c r="L67" s="443">
        <v>129.91</v>
      </c>
      <c r="M67" s="169">
        <v>5</v>
      </c>
      <c r="N67" s="143"/>
      <c r="O67" s="174">
        <f t="shared" si="3"/>
        <v>0</v>
      </c>
      <c r="P67" s="378">
        <v>4607109967560</v>
      </c>
      <c r="Q67" s="141"/>
      <c r="R67" s="379" t="s">
        <v>4729</v>
      </c>
      <c r="S67" s="380" t="s">
        <v>2894</v>
      </c>
      <c r="T67" s="363" t="s">
        <v>4104</v>
      </c>
    </row>
    <row r="68" spans="1:20" ht="38.25" x14ac:dyDescent="0.2">
      <c r="A68" s="165">
        <v>54</v>
      </c>
      <c r="B68" s="282">
        <v>7739</v>
      </c>
      <c r="C68" s="289" t="s">
        <v>1387</v>
      </c>
      <c r="D68" s="144"/>
      <c r="E68" s="229" t="s">
        <v>240</v>
      </c>
      <c r="F68" s="151" t="s">
        <v>897</v>
      </c>
      <c r="G68" s="110" t="str">
        <f t="shared" si="2"/>
        <v>фото</v>
      </c>
      <c r="H68" s="426" t="s">
        <v>7625</v>
      </c>
      <c r="I68" s="141" t="s">
        <v>580</v>
      </c>
      <c r="J68" s="146" t="s">
        <v>242</v>
      </c>
      <c r="K68" s="381">
        <v>2</v>
      </c>
      <c r="L68" s="443">
        <v>140.25</v>
      </c>
      <c r="M68" s="169">
        <v>5</v>
      </c>
      <c r="N68" s="143"/>
      <c r="O68" s="174">
        <f t="shared" si="3"/>
        <v>0</v>
      </c>
      <c r="P68" s="378">
        <v>4607109984451</v>
      </c>
      <c r="Q68" s="221" t="s">
        <v>7686</v>
      </c>
      <c r="R68" s="379" t="s">
        <v>1387</v>
      </c>
      <c r="S68" s="380" t="s">
        <v>2368</v>
      </c>
      <c r="T68" s="363" t="s">
        <v>4104</v>
      </c>
    </row>
    <row r="69" spans="1:20" ht="25.5" x14ac:dyDescent="0.2">
      <c r="A69" s="165">
        <v>55</v>
      </c>
      <c r="B69" s="282">
        <v>2651</v>
      </c>
      <c r="C69" s="289" t="s">
        <v>1388</v>
      </c>
      <c r="D69" s="144"/>
      <c r="E69" s="228" t="s">
        <v>240</v>
      </c>
      <c r="F69" s="145" t="s">
        <v>898</v>
      </c>
      <c r="G69" s="110" t="str">
        <f t="shared" si="2"/>
        <v>фото</v>
      </c>
      <c r="H69" s="220" t="s">
        <v>7626</v>
      </c>
      <c r="I69" s="141" t="s">
        <v>583</v>
      </c>
      <c r="J69" s="146" t="s">
        <v>242</v>
      </c>
      <c r="K69" s="381">
        <v>2</v>
      </c>
      <c r="L69" s="443">
        <v>140.25</v>
      </c>
      <c r="M69" s="169">
        <v>5</v>
      </c>
      <c r="N69" s="143"/>
      <c r="O69" s="174">
        <f t="shared" si="3"/>
        <v>0</v>
      </c>
      <c r="P69" s="378">
        <v>4607109956014</v>
      </c>
      <c r="Q69" s="141"/>
      <c r="R69" s="379" t="s">
        <v>1388</v>
      </c>
      <c r="S69" s="380" t="s">
        <v>2368</v>
      </c>
      <c r="T69" s="363" t="s">
        <v>4104</v>
      </c>
    </row>
    <row r="70" spans="1:20" ht="25.5" x14ac:dyDescent="0.2">
      <c r="A70" s="165">
        <v>56</v>
      </c>
      <c r="B70" s="282">
        <v>11944</v>
      </c>
      <c r="C70" s="289" t="s">
        <v>899</v>
      </c>
      <c r="D70" s="144"/>
      <c r="E70" s="228" t="s">
        <v>240</v>
      </c>
      <c r="F70" s="145" t="s">
        <v>599</v>
      </c>
      <c r="G70" s="110" t="str">
        <f t="shared" si="2"/>
        <v>фото</v>
      </c>
      <c r="H70" s="220" t="s">
        <v>7627</v>
      </c>
      <c r="I70" s="141" t="s">
        <v>580</v>
      </c>
      <c r="J70" s="146" t="s">
        <v>242</v>
      </c>
      <c r="K70" s="381">
        <v>2</v>
      </c>
      <c r="L70" s="443">
        <v>134.20000000000002</v>
      </c>
      <c r="M70" s="169">
        <v>5</v>
      </c>
      <c r="N70" s="143"/>
      <c r="O70" s="174">
        <f t="shared" si="3"/>
        <v>0</v>
      </c>
      <c r="P70" s="378">
        <v>4607109947982</v>
      </c>
      <c r="Q70" s="141"/>
      <c r="R70" s="379" t="s">
        <v>899</v>
      </c>
      <c r="S70" s="380" t="s">
        <v>2894</v>
      </c>
      <c r="T70" s="363" t="s">
        <v>4104</v>
      </c>
    </row>
    <row r="71" spans="1:20" ht="25.5" x14ac:dyDescent="0.2">
      <c r="A71" s="165">
        <v>57</v>
      </c>
      <c r="B71" s="282">
        <v>1962</v>
      </c>
      <c r="C71" s="289" t="s">
        <v>900</v>
      </c>
      <c r="D71" s="144"/>
      <c r="E71" s="228" t="s">
        <v>240</v>
      </c>
      <c r="F71" s="145" t="s">
        <v>600</v>
      </c>
      <c r="G71" s="110" t="str">
        <f t="shared" si="2"/>
        <v>фото</v>
      </c>
      <c r="H71" s="220" t="s">
        <v>7628</v>
      </c>
      <c r="I71" s="141" t="s">
        <v>580</v>
      </c>
      <c r="J71" s="146" t="s">
        <v>242</v>
      </c>
      <c r="K71" s="381">
        <v>2</v>
      </c>
      <c r="L71" s="443">
        <v>148.5</v>
      </c>
      <c r="M71" s="169">
        <v>5</v>
      </c>
      <c r="N71" s="143"/>
      <c r="O71" s="174">
        <f t="shared" si="3"/>
        <v>0</v>
      </c>
      <c r="P71" s="378">
        <v>4607109979631</v>
      </c>
      <c r="Q71" s="141"/>
      <c r="R71" s="379" t="s">
        <v>900</v>
      </c>
      <c r="S71" s="380" t="s">
        <v>2894</v>
      </c>
      <c r="T71" s="363" t="s">
        <v>4104</v>
      </c>
    </row>
    <row r="72" spans="1:20" ht="25.5" x14ac:dyDescent="0.2">
      <c r="A72" s="165">
        <v>58</v>
      </c>
      <c r="B72" s="282">
        <v>6110</v>
      </c>
      <c r="C72" s="289" t="s">
        <v>4730</v>
      </c>
      <c r="D72" s="144"/>
      <c r="E72" s="228" t="s">
        <v>240</v>
      </c>
      <c r="F72" s="145" t="s">
        <v>4789</v>
      </c>
      <c r="G72" s="110" t="str">
        <f t="shared" si="2"/>
        <v>фото</v>
      </c>
      <c r="H72" s="220" t="s">
        <v>7629</v>
      </c>
      <c r="I72" s="141" t="s">
        <v>580</v>
      </c>
      <c r="J72" s="146" t="s">
        <v>242</v>
      </c>
      <c r="K72" s="381">
        <v>2</v>
      </c>
      <c r="L72" s="443">
        <v>154.44000000000003</v>
      </c>
      <c r="M72" s="169">
        <v>5</v>
      </c>
      <c r="N72" s="143"/>
      <c r="O72" s="174">
        <f t="shared" si="3"/>
        <v>0</v>
      </c>
      <c r="P72" s="378">
        <v>4607109952634</v>
      </c>
      <c r="Q72" s="141"/>
      <c r="R72" s="379" t="s">
        <v>4730</v>
      </c>
      <c r="S72" s="380" t="s">
        <v>2894</v>
      </c>
      <c r="T72" s="363" t="s">
        <v>4104</v>
      </c>
    </row>
    <row r="73" spans="1:20" ht="25.5" x14ac:dyDescent="0.2">
      <c r="A73" s="165">
        <v>59</v>
      </c>
      <c r="B73" s="282">
        <v>2389</v>
      </c>
      <c r="C73" s="289" t="s">
        <v>1389</v>
      </c>
      <c r="D73" s="144"/>
      <c r="E73" s="228" t="s">
        <v>240</v>
      </c>
      <c r="F73" s="145" t="s">
        <v>901</v>
      </c>
      <c r="G73" s="110" t="str">
        <f t="shared" si="2"/>
        <v>фото</v>
      </c>
      <c r="H73" s="220" t="s">
        <v>7630</v>
      </c>
      <c r="I73" s="141" t="s">
        <v>580</v>
      </c>
      <c r="J73" s="146" t="s">
        <v>242</v>
      </c>
      <c r="K73" s="381">
        <v>3</v>
      </c>
      <c r="L73" s="443">
        <v>178.09000000000003</v>
      </c>
      <c r="M73" s="169">
        <v>5</v>
      </c>
      <c r="N73" s="143"/>
      <c r="O73" s="174">
        <f t="shared" si="3"/>
        <v>0</v>
      </c>
      <c r="P73" s="378">
        <v>4607109967409</v>
      </c>
      <c r="Q73" s="141"/>
      <c r="R73" s="379" t="s">
        <v>1389</v>
      </c>
      <c r="S73" s="380" t="s">
        <v>2367</v>
      </c>
      <c r="T73" s="363" t="s">
        <v>4104</v>
      </c>
    </row>
    <row r="74" spans="1:20" ht="38.25" x14ac:dyDescent="0.2">
      <c r="A74" s="165">
        <v>60</v>
      </c>
      <c r="B74" s="282">
        <v>2018</v>
      </c>
      <c r="C74" s="289" t="s">
        <v>4731</v>
      </c>
      <c r="D74" s="144"/>
      <c r="E74" s="228" t="s">
        <v>240</v>
      </c>
      <c r="F74" s="145" t="s">
        <v>4790</v>
      </c>
      <c r="G74" s="110" t="str">
        <f t="shared" si="2"/>
        <v>фото</v>
      </c>
      <c r="H74" s="220" t="s">
        <v>7631</v>
      </c>
      <c r="I74" s="141" t="s">
        <v>580</v>
      </c>
      <c r="J74" s="146" t="s">
        <v>242</v>
      </c>
      <c r="K74" s="381">
        <v>2</v>
      </c>
      <c r="L74" s="443">
        <v>160.05000000000001</v>
      </c>
      <c r="M74" s="169">
        <v>5</v>
      </c>
      <c r="N74" s="143"/>
      <c r="O74" s="174">
        <f t="shared" si="3"/>
        <v>0</v>
      </c>
      <c r="P74" s="378">
        <v>4607109929285</v>
      </c>
      <c r="Q74" s="141"/>
      <c r="R74" s="379" t="s">
        <v>4731</v>
      </c>
      <c r="S74" s="380" t="s">
        <v>2894</v>
      </c>
      <c r="T74" s="363" t="s">
        <v>4104</v>
      </c>
    </row>
    <row r="75" spans="1:20" ht="25.5" x14ac:dyDescent="0.2">
      <c r="A75" s="165">
        <v>61</v>
      </c>
      <c r="B75" s="282">
        <v>7718</v>
      </c>
      <c r="C75" s="289" t="s">
        <v>3326</v>
      </c>
      <c r="D75" s="144"/>
      <c r="E75" s="229" t="s">
        <v>240</v>
      </c>
      <c r="F75" s="151" t="s">
        <v>3380</v>
      </c>
      <c r="G75" s="110" t="str">
        <f t="shared" si="2"/>
        <v>фото</v>
      </c>
      <c r="H75" s="423" t="s">
        <v>7632</v>
      </c>
      <c r="I75" s="141" t="s">
        <v>580</v>
      </c>
      <c r="J75" s="146" t="s">
        <v>242</v>
      </c>
      <c r="K75" s="381">
        <v>3</v>
      </c>
      <c r="L75" s="443">
        <v>178.09000000000003</v>
      </c>
      <c r="M75" s="169">
        <v>5</v>
      </c>
      <c r="N75" s="143"/>
      <c r="O75" s="174">
        <f t="shared" si="3"/>
        <v>0</v>
      </c>
      <c r="P75" s="378">
        <v>4607109927526</v>
      </c>
      <c r="Q75" s="221" t="s">
        <v>7686</v>
      </c>
      <c r="R75" s="379" t="s">
        <v>3326</v>
      </c>
      <c r="S75" s="380" t="s">
        <v>2894</v>
      </c>
      <c r="T75" s="363" t="s">
        <v>4104</v>
      </c>
    </row>
    <row r="76" spans="1:20" ht="51" x14ac:dyDescent="0.2">
      <c r="A76" s="165">
        <v>62</v>
      </c>
      <c r="B76" s="282">
        <v>9608</v>
      </c>
      <c r="C76" s="289" t="s">
        <v>4124</v>
      </c>
      <c r="D76" s="144"/>
      <c r="E76" s="229" t="s">
        <v>240</v>
      </c>
      <c r="F76" s="151" t="s">
        <v>4153</v>
      </c>
      <c r="G76" s="110" t="str">
        <f t="shared" si="2"/>
        <v>фото</v>
      </c>
      <c r="H76" s="220" t="s">
        <v>7633</v>
      </c>
      <c r="I76" s="141" t="s">
        <v>580</v>
      </c>
      <c r="J76" s="146" t="s">
        <v>242</v>
      </c>
      <c r="K76" s="381">
        <v>2</v>
      </c>
      <c r="L76" s="443">
        <v>140.25</v>
      </c>
      <c r="M76" s="169">
        <v>5</v>
      </c>
      <c r="N76" s="143"/>
      <c r="O76" s="174">
        <f t="shared" si="3"/>
        <v>0</v>
      </c>
      <c r="P76" s="378">
        <v>4607109958179</v>
      </c>
      <c r="Q76" s="221" t="s">
        <v>7686</v>
      </c>
      <c r="R76" s="379" t="s">
        <v>4124</v>
      </c>
      <c r="S76" s="380" t="s">
        <v>1932</v>
      </c>
      <c r="T76" s="363" t="s">
        <v>4104</v>
      </c>
    </row>
    <row r="77" spans="1:20" ht="25.5" x14ac:dyDescent="0.2">
      <c r="A77" s="165">
        <v>63</v>
      </c>
      <c r="B77" s="282">
        <v>11798</v>
      </c>
      <c r="C77" s="289" t="s">
        <v>2373</v>
      </c>
      <c r="D77" s="144"/>
      <c r="E77" s="228" t="s">
        <v>240</v>
      </c>
      <c r="F77" s="145" t="s">
        <v>2374</v>
      </c>
      <c r="G77" s="110" t="str">
        <f t="shared" si="2"/>
        <v>фото</v>
      </c>
      <c r="H77" s="220" t="s">
        <v>7634</v>
      </c>
      <c r="I77" s="141" t="s">
        <v>580</v>
      </c>
      <c r="J77" s="146" t="s">
        <v>242</v>
      </c>
      <c r="K77" s="381">
        <v>2</v>
      </c>
      <c r="L77" s="443">
        <v>160.05000000000001</v>
      </c>
      <c r="M77" s="169">
        <v>5</v>
      </c>
      <c r="N77" s="143"/>
      <c r="O77" s="174">
        <f t="shared" si="3"/>
        <v>0</v>
      </c>
      <c r="P77" s="378">
        <v>4607109944165</v>
      </c>
      <c r="Q77" s="141"/>
      <c r="R77" s="379" t="s">
        <v>2373</v>
      </c>
      <c r="S77" s="380" t="s">
        <v>2894</v>
      </c>
      <c r="T77" s="363" t="s">
        <v>4104</v>
      </c>
    </row>
    <row r="78" spans="1:20" ht="27.75" customHeight="1" x14ac:dyDescent="0.2">
      <c r="A78" s="165">
        <v>64</v>
      </c>
      <c r="B78" s="282">
        <v>441</v>
      </c>
      <c r="C78" s="289" t="s">
        <v>902</v>
      </c>
      <c r="D78" s="144"/>
      <c r="E78" s="229" t="s">
        <v>240</v>
      </c>
      <c r="F78" s="151" t="s">
        <v>602</v>
      </c>
      <c r="G78" s="110" t="str">
        <f t="shared" si="2"/>
        <v>фото</v>
      </c>
      <c r="H78" s="220" t="s">
        <v>7635</v>
      </c>
      <c r="I78" s="141" t="s">
        <v>603</v>
      </c>
      <c r="J78" s="146" t="s">
        <v>241</v>
      </c>
      <c r="K78" s="381">
        <v>3</v>
      </c>
      <c r="L78" s="443">
        <v>187.22</v>
      </c>
      <c r="M78" s="169">
        <v>5</v>
      </c>
      <c r="N78" s="143"/>
      <c r="O78" s="174">
        <f t="shared" si="3"/>
        <v>0</v>
      </c>
      <c r="P78" s="378">
        <v>4607109958155</v>
      </c>
      <c r="Q78" s="221" t="s">
        <v>7686</v>
      </c>
      <c r="R78" s="379" t="s">
        <v>902</v>
      </c>
      <c r="S78" s="380" t="s">
        <v>1932</v>
      </c>
      <c r="T78" s="363" t="s">
        <v>4104</v>
      </c>
    </row>
    <row r="79" spans="1:20" ht="25.5" x14ac:dyDescent="0.2">
      <c r="A79" s="165">
        <v>65</v>
      </c>
      <c r="B79" s="282">
        <v>7076</v>
      </c>
      <c r="C79" s="289" t="s">
        <v>4879</v>
      </c>
      <c r="D79" s="144"/>
      <c r="E79" s="229" t="s">
        <v>240</v>
      </c>
      <c r="F79" s="151" t="s">
        <v>4966</v>
      </c>
      <c r="G79" s="110" t="str">
        <f t="shared" si="2"/>
        <v>фото</v>
      </c>
      <c r="H79" s="350" t="s">
        <v>7636</v>
      </c>
      <c r="I79" s="141" t="s">
        <v>580</v>
      </c>
      <c r="J79" s="146" t="s">
        <v>242</v>
      </c>
      <c r="K79" s="381">
        <v>2</v>
      </c>
      <c r="L79" s="443">
        <v>145.86000000000001</v>
      </c>
      <c r="M79" s="169">
        <v>5</v>
      </c>
      <c r="N79" s="143"/>
      <c r="O79" s="174">
        <f t="shared" si="3"/>
        <v>0</v>
      </c>
      <c r="P79" s="378">
        <v>4607109913741</v>
      </c>
      <c r="Q79" s="221" t="s">
        <v>7686</v>
      </c>
      <c r="R79" s="379" t="s">
        <v>4879</v>
      </c>
      <c r="S79" s="380" t="s">
        <v>2894</v>
      </c>
      <c r="T79" s="363" t="s">
        <v>4104</v>
      </c>
    </row>
    <row r="80" spans="1:20" ht="38.25" x14ac:dyDescent="0.2">
      <c r="A80" s="165">
        <v>66</v>
      </c>
      <c r="B80" s="282">
        <v>16071</v>
      </c>
      <c r="C80" s="289" t="s">
        <v>4880</v>
      </c>
      <c r="D80" s="144"/>
      <c r="E80" s="229" t="s">
        <v>240</v>
      </c>
      <c r="F80" s="151" t="s">
        <v>4967</v>
      </c>
      <c r="G80" s="110" t="str">
        <f t="shared" si="2"/>
        <v>фото</v>
      </c>
      <c r="H80" s="220" t="s">
        <v>7637</v>
      </c>
      <c r="I80" s="141" t="s">
        <v>580</v>
      </c>
      <c r="J80" s="146" t="s">
        <v>242</v>
      </c>
      <c r="K80" s="381">
        <v>2</v>
      </c>
      <c r="L80" s="443">
        <v>169.18</v>
      </c>
      <c r="M80" s="169">
        <v>5</v>
      </c>
      <c r="N80" s="143"/>
      <c r="O80" s="174">
        <f t="shared" si="3"/>
        <v>0</v>
      </c>
      <c r="P80" s="378">
        <v>4607109955888</v>
      </c>
      <c r="Q80" s="221" t="s">
        <v>7686</v>
      </c>
      <c r="R80" s="379" t="s">
        <v>4880</v>
      </c>
      <c r="S80" s="380" t="s">
        <v>2894</v>
      </c>
      <c r="T80" s="363" t="s">
        <v>4104</v>
      </c>
    </row>
    <row r="81" spans="1:20" ht="38.25" x14ac:dyDescent="0.2">
      <c r="A81" s="165">
        <v>67</v>
      </c>
      <c r="B81" s="282">
        <v>5218</v>
      </c>
      <c r="C81" s="289" t="s">
        <v>3328</v>
      </c>
      <c r="D81" s="144"/>
      <c r="E81" s="228" t="s">
        <v>240</v>
      </c>
      <c r="F81" s="145" t="s">
        <v>3381</v>
      </c>
      <c r="G81" s="110" t="str">
        <f t="shared" si="2"/>
        <v>фото</v>
      </c>
      <c r="H81" s="220" t="s">
        <v>7638</v>
      </c>
      <c r="I81" s="141" t="s">
        <v>580</v>
      </c>
      <c r="J81" s="146" t="s">
        <v>242</v>
      </c>
      <c r="K81" s="381">
        <v>3</v>
      </c>
      <c r="L81" s="443">
        <v>205.37</v>
      </c>
      <c r="M81" s="169">
        <v>5</v>
      </c>
      <c r="N81" s="143"/>
      <c r="O81" s="174">
        <f t="shared" si="3"/>
        <v>0</v>
      </c>
      <c r="P81" s="378">
        <v>4607109963043</v>
      </c>
      <c r="Q81" s="141"/>
      <c r="R81" s="379" t="s">
        <v>3328</v>
      </c>
      <c r="S81" s="380" t="s">
        <v>3464</v>
      </c>
      <c r="T81" s="363" t="s">
        <v>4104</v>
      </c>
    </row>
    <row r="82" spans="1:20" ht="25.5" x14ac:dyDescent="0.2">
      <c r="A82" s="165">
        <v>68</v>
      </c>
      <c r="B82" s="282">
        <v>16168</v>
      </c>
      <c r="C82" s="289" t="s">
        <v>2903</v>
      </c>
      <c r="D82" s="144"/>
      <c r="E82" s="229" t="s">
        <v>240</v>
      </c>
      <c r="F82" s="151" t="s">
        <v>2904</v>
      </c>
      <c r="G82" s="110" t="str">
        <f t="shared" si="2"/>
        <v>фото</v>
      </c>
      <c r="H82" s="220" t="s">
        <v>5018</v>
      </c>
      <c r="I82" s="141" t="s">
        <v>580</v>
      </c>
      <c r="J82" s="146" t="s">
        <v>242</v>
      </c>
      <c r="K82" s="381">
        <v>2</v>
      </c>
      <c r="L82" s="443">
        <v>157.52000000000001</v>
      </c>
      <c r="M82" s="169">
        <v>5</v>
      </c>
      <c r="N82" s="143"/>
      <c r="O82" s="174">
        <f t="shared" si="3"/>
        <v>0</v>
      </c>
      <c r="P82" s="378">
        <v>4607109928530</v>
      </c>
      <c r="Q82" s="221" t="s">
        <v>7686</v>
      </c>
      <c r="R82" s="379" t="s">
        <v>2903</v>
      </c>
      <c r="S82" s="380" t="s">
        <v>2894</v>
      </c>
      <c r="T82" s="363" t="s">
        <v>4104</v>
      </c>
    </row>
    <row r="83" spans="1:20" ht="25.5" x14ac:dyDescent="0.2">
      <c r="A83" s="165">
        <v>69</v>
      </c>
      <c r="B83" s="282">
        <v>8771</v>
      </c>
      <c r="C83" s="289" t="s">
        <v>4125</v>
      </c>
      <c r="D83" s="144"/>
      <c r="E83" s="229" t="s">
        <v>240</v>
      </c>
      <c r="F83" s="151" t="s">
        <v>4154</v>
      </c>
      <c r="G83" s="110" t="str">
        <f t="shared" si="2"/>
        <v>фото</v>
      </c>
      <c r="H83" s="423" t="s">
        <v>7639</v>
      </c>
      <c r="I83" s="141" t="s">
        <v>607</v>
      </c>
      <c r="J83" s="146" t="s">
        <v>241</v>
      </c>
      <c r="K83" s="381">
        <v>3</v>
      </c>
      <c r="L83" s="443">
        <v>167.09000000000003</v>
      </c>
      <c r="M83" s="169">
        <v>5</v>
      </c>
      <c r="N83" s="143"/>
      <c r="O83" s="174">
        <f t="shared" si="3"/>
        <v>0</v>
      </c>
      <c r="P83" s="378">
        <v>4607109955895</v>
      </c>
      <c r="Q83" s="221" t="s">
        <v>7686</v>
      </c>
      <c r="R83" s="379" t="s">
        <v>4125</v>
      </c>
      <c r="S83" s="380" t="s">
        <v>1932</v>
      </c>
      <c r="T83" s="363" t="s">
        <v>4104</v>
      </c>
    </row>
    <row r="84" spans="1:20" ht="25.5" x14ac:dyDescent="0.2">
      <c r="A84" s="165">
        <v>70</v>
      </c>
      <c r="B84" s="282">
        <v>5124</v>
      </c>
      <c r="C84" s="289" t="s">
        <v>1822</v>
      </c>
      <c r="D84" s="144"/>
      <c r="E84" s="228" t="s">
        <v>240</v>
      </c>
      <c r="F84" s="145" t="s">
        <v>1732</v>
      </c>
      <c r="G84" s="110" t="str">
        <f t="shared" si="2"/>
        <v>фото</v>
      </c>
      <c r="H84" s="220" t="s">
        <v>7640</v>
      </c>
      <c r="I84" s="141" t="s">
        <v>583</v>
      </c>
      <c r="J84" s="146" t="s">
        <v>242</v>
      </c>
      <c r="K84" s="381">
        <v>2</v>
      </c>
      <c r="L84" s="443">
        <v>148.82999999999998</v>
      </c>
      <c r="M84" s="169">
        <v>5</v>
      </c>
      <c r="N84" s="143"/>
      <c r="O84" s="174">
        <f t="shared" si="3"/>
        <v>0</v>
      </c>
      <c r="P84" s="378">
        <v>4607109985243</v>
      </c>
      <c r="Q84" s="141"/>
      <c r="R84" s="379" t="s">
        <v>1822</v>
      </c>
      <c r="S84" s="380" t="s">
        <v>1932</v>
      </c>
      <c r="T84" s="363" t="s">
        <v>4104</v>
      </c>
    </row>
    <row r="85" spans="1:20" ht="25.5" x14ac:dyDescent="0.2">
      <c r="A85" s="165">
        <v>71</v>
      </c>
      <c r="B85" s="282">
        <v>14074</v>
      </c>
      <c r="C85" s="289" t="s">
        <v>3329</v>
      </c>
      <c r="D85" s="144"/>
      <c r="E85" s="229" t="s">
        <v>240</v>
      </c>
      <c r="F85" s="151" t="s">
        <v>3382</v>
      </c>
      <c r="G85" s="110" t="str">
        <f t="shared" si="2"/>
        <v>фото</v>
      </c>
      <c r="H85" s="220" t="s">
        <v>7641</v>
      </c>
      <c r="I85" s="141" t="s">
        <v>580</v>
      </c>
      <c r="J85" s="146" t="s">
        <v>242</v>
      </c>
      <c r="K85" s="381">
        <v>2</v>
      </c>
      <c r="L85" s="443">
        <v>201.07999999999998</v>
      </c>
      <c r="M85" s="169">
        <v>5</v>
      </c>
      <c r="N85" s="143"/>
      <c r="O85" s="174">
        <f t="shared" si="3"/>
        <v>0</v>
      </c>
      <c r="P85" s="378">
        <v>4607109982204</v>
      </c>
      <c r="Q85" s="221" t="s">
        <v>7686</v>
      </c>
      <c r="R85" s="379" t="s">
        <v>3329</v>
      </c>
      <c r="S85" s="380" t="s">
        <v>2894</v>
      </c>
      <c r="T85" s="363" t="s">
        <v>4104</v>
      </c>
    </row>
    <row r="86" spans="1:20" ht="38.25" x14ac:dyDescent="0.2">
      <c r="A86" s="165">
        <v>72</v>
      </c>
      <c r="B86" s="282">
        <v>14075</v>
      </c>
      <c r="C86" s="289" t="s">
        <v>3330</v>
      </c>
      <c r="D86" s="144"/>
      <c r="E86" s="229" t="s">
        <v>240</v>
      </c>
      <c r="F86" s="151" t="s">
        <v>3383</v>
      </c>
      <c r="G86" s="110" t="str">
        <f t="shared" si="2"/>
        <v>фото</v>
      </c>
      <c r="H86" s="220" t="s">
        <v>7642</v>
      </c>
      <c r="I86" s="141" t="s">
        <v>583</v>
      </c>
      <c r="J86" s="146" t="s">
        <v>242</v>
      </c>
      <c r="K86" s="381">
        <v>3</v>
      </c>
      <c r="L86" s="443">
        <v>193.71</v>
      </c>
      <c r="M86" s="169">
        <v>5</v>
      </c>
      <c r="N86" s="143"/>
      <c r="O86" s="174">
        <f t="shared" si="3"/>
        <v>0</v>
      </c>
      <c r="P86" s="378">
        <v>4607109981689</v>
      </c>
      <c r="Q86" s="221" t="s">
        <v>7686</v>
      </c>
      <c r="R86" s="379" t="s">
        <v>3330</v>
      </c>
      <c r="S86" s="380" t="s">
        <v>1932</v>
      </c>
      <c r="T86" s="363" t="s">
        <v>4104</v>
      </c>
    </row>
    <row r="87" spans="1:20" ht="25.5" x14ac:dyDescent="0.2">
      <c r="A87" s="165">
        <v>73</v>
      </c>
      <c r="B87" s="282">
        <v>5365</v>
      </c>
      <c r="C87" s="289" t="s">
        <v>904</v>
      </c>
      <c r="D87" s="144"/>
      <c r="E87" s="229" t="s">
        <v>240</v>
      </c>
      <c r="F87" s="151" t="s">
        <v>604</v>
      </c>
      <c r="G87" s="110" t="str">
        <f t="shared" si="2"/>
        <v>фото</v>
      </c>
      <c r="H87" s="334" t="s">
        <v>7643</v>
      </c>
      <c r="I87" s="141" t="s">
        <v>580</v>
      </c>
      <c r="J87" s="146" t="s">
        <v>278</v>
      </c>
      <c r="K87" s="381">
        <v>2</v>
      </c>
      <c r="L87" s="443">
        <v>157.52000000000001</v>
      </c>
      <c r="M87" s="169">
        <v>5</v>
      </c>
      <c r="N87" s="143"/>
      <c r="O87" s="174">
        <f t="shared" si="3"/>
        <v>0</v>
      </c>
      <c r="P87" s="378">
        <v>4607109928509</v>
      </c>
      <c r="Q87" s="221" t="s">
        <v>7686</v>
      </c>
      <c r="R87" s="379" t="s">
        <v>904</v>
      </c>
      <c r="S87" s="380" t="s">
        <v>2894</v>
      </c>
      <c r="T87" s="363" t="s">
        <v>4104</v>
      </c>
    </row>
    <row r="88" spans="1:20" ht="25.5" x14ac:dyDescent="0.2">
      <c r="A88" s="165">
        <v>74</v>
      </c>
      <c r="B88" s="282">
        <v>11819</v>
      </c>
      <c r="C88" s="289" t="s">
        <v>905</v>
      </c>
      <c r="D88" s="144"/>
      <c r="E88" s="228" t="s">
        <v>240</v>
      </c>
      <c r="F88" s="145" t="s">
        <v>605</v>
      </c>
      <c r="G88" s="110" t="str">
        <f t="shared" si="2"/>
        <v>фото</v>
      </c>
      <c r="H88" s="220" t="s">
        <v>7644</v>
      </c>
      <c r="I88" s="141" t="s">
        <v>580</v>
      </c>
      <c r="J88" s="146" t="s">
        <v>242</v>
      </c>
      <c r="K88" s="381">
        <v>2</v>
      </c>
      <c r="L88" s="443">
        <v>148.5</v>
      </c>
      <c r="M88" s="169">
        <v>5</v>
      </c>
      <c r="N88" s="143"/>
      <c r="O88" s="174">
        <f t="shared" si="3"/>
        <v>0</v>
      </c>
      <c r="P88" s="378">
        <v>4607109924068</v>
      </c>
      <c r="Q88" s="141"/>
      <c r="R88" s="379" t="s">
        <v>905</v>
      </c>
      <c r="S88" s="380" t="s">
        <v>2894</v>
      </c>
      <c r="T88" s="363" t="s">
        <v>4104</v>
      </c>
    </row>
    <row r="89" spans="1:20" ht="51" x14ac:dyDescent="0.2">
      <c r="A89" s="165">
        <v>75</v>
      </c>
      <c r="B89" s="282">
        <v>11822</v>
      </c>
      <c r="C89" s="289" t="s">
        <v>4732</v>
      </c>
      <c r="D89" s="144"/>
      <c r="E89" s="228" t="s">
        <v>240</v>
      </c>
      <c r="F89" s="145" t="s">
        <v>4791</v>
      </c>
      <c r="G89" s="110" t="str">
        <f t="shared" si="2"/>
        <v>фото</v>
      </c>
      <c r="H89" s="220" t="s">
        <v>7558</v>
      </c>
      <c r="I89" s="141" t="s">
        <v>580</v>
      </c>
      <c r="J89" s="146" t="s">
        <v>242</v>
      </c>
      <c r="K89" s="381">
        <v>2</v>
      </c>
      <c r="L89" s="443">
        <v>145.86000000000001</v>
      </c>
      <c r="M89" s="169">
        <v>5</v>
      </c>
      <c r="N89" s="143"/>
      <c r="O89" s="174">
        <f t="shared" si="3"/>
        <v>0</v>
      </c>
      <c r="P89" s="378">
        <v>4607109942741</v>
      </c>
      <c r="Q89" s="141"/>
      <c r="R89" s="379" t="s">
        <v>4732</v>
      </c>
      <c r="S89" s="380" t="s">
        <v>2367</v>
      </c>
      <c r="T89" s="363" t="s">
        <v>4104</v>
      </c>
    </row>
    <row r="90" spans="1:20" ht="38.25" x14ac:dyDescent="0.2">
      <c r="A90" s="165">
        <v>76</v>
      </c>
      <c r="B90" s="282">
        <v>11823</v>
      </c>
      <c r="C90" s="289" t="s">
        <v>3331</v>
      </c>
      <c r="D90" s="144"/>
      <c r="E90" s="228" t="s">
        <v>240</v>
      </c>
      <c r="F90" s="145" t="s">
        <v>3384</v>
      </c>
      <c r="G90" s="110" t="str">
        <f t="shared" si="2"/>
        <v>фото</v>
      </c>
      <c r="H90" s="220" t="s">
        <v>7645</v>
      </c>
      <c r="I90" s="141" t="s">
        <v>580</v>
      </c>
      <c r="J90" s="146" t="s">
        <v>242</v>
      </c>
      <c r="K90" s="381">
        <v>2</v>
      </c>
      <c r="L90" s="443">
        <v>148.82999999999998</v>
      </c>
      <c r="M90" s="169">
        <v>5</v>
      </c>
      <c r="N90" s="143"/>
      <c r="O90" s="174">
        <f t="shared" si="3"/>
        <v>0</v>
      </c>
      <c r="P90" s="378">
        <v>4607109924051</v>
      </c>
      <c r="Q90" s="141"/>
      <c r="R90" s="379" t="s">
        <v>3331</v>
      </c>
      <c r="S90" s="380" t="s">
        <v>3464</v>
      </c>
      <c r="T90" s="363" t="s">
        <v>4104</v>
      </c>
    </row>
    <row r="91" spans="1:20" ht="38.25" x14ac:dyDescent="0.2">
      <c r="A91" s="165">
        <v>77</v>
      </c>
      <c r="B91" s="282">
        <v>2462</v>
      </c>
      <c r="C91" s="289" t="s">
        <v>5027</v>
      </c>
      <c r="D91" s="144"/>
      <c r="E91" s="228" t="s">
        <v>240</v>
      </c>
      <c r="F91" s="145" t="s">
        <v>4792</v>
      </c>
      <c r="G91" s="110" t="str">
        <f t="shared" si="2"/>
        <v>фото</v>
      </c>
      <c r="H91" s="220" t="s">
        <v>7646</v>
      </c>
      <c r="I91" s="141" t="s">
        <v>580</v>
      </c>
      <c r="J91" s="146" t="s">
        <v>242</v>
      </c>
      <c r="K91" s="381">
        <v>2</v>
      </c>
      <c r="L91" s="443">
        <v>274.01</v>
      </c>
      <c r="M91" s="169">
        <v>5</v>
      </c>
      <c r="N91" s="143"/>
      <c r="O91" s="174">
        <f t="shared" si="3"/>
        <v>0</v>
      </c>
      <c r="P91" s="378">
        <v>4607109924044</v>
      </c>
      <c r="Q91" s="141"/>
      <c r="R91" s="379" t="s">
        <v>5027</v>
      </c>
      <c r="S91" s="380" t="s">
        <v>2367</v>
      </c>
      <c r="T91" s="363" t="s">
        <v>4104</v>
      </c>
    </row>
    <row r="92" spans="1:20" ht="25.5" x14ac:dyDescent="0.2">
      <c r="A92" s="165">
        <v>78</v>
      </c>
      <c r="B92" s="282">
        <v>7082</v>
      </c>
      <c r="C92" s="289" t="s">
        <v>4881</v>
      </c>
      <c r="D92" s="144"/>
      <c r="E92" s="229" t="s">
        <v>240</v>
      </c>
      <c r="F92" s="151" t="s">
        <v>4968</v>
      </c>
      <c r="G92" s="110" t="str">
        <f t="shared" si="2"/>
        <v>фото</v>
      </c>
      <c r="H92" s="220" t="s">
        <v>5019</v>
      </c>
      <c r="I92" s="141" t="s">
        <v>580</v>
      </c>
      <c r="J92" s="146" t="s">
        <v>242</v>
      </c>
      <c r="K92" s="381">
        <v>2</v>
      </c>
      <c r="L92" s="443">
        <v>145.86000000000001</v>
      </c>
      <c r="M92" s="169">
        <v>5</v>
      </c>
      <c r="N92" s="143"/>
      <c r="O92" s="174">
        <f t="shared" si="3"/>
        <v>0</v>
      </c>
      <c r="P92" s="378">
        <v>4607109928479</v>
      </c>
      <c r="Q92" s="221" t="s">
        <v>7686</v>
      </c>
      <c r="R92" s="379" t="s">
        <v>4881</v>
      </c>
      <c r="S92" s="380" t="s">
        <v>2894</v>
      </c>
      <c r="T92" s="363" t="s">
        <v>4104</v>
      </c>
    </row>
    <row r="93" spans="1:20" ht="23.65" customHeight="1" x14ac:dyDescent="0.2">
      <c r="A93" s="165">
        <v>79</v>
      </c>
      <c r="B93" s="282">
        <v>1929</v>
      </c>
      <c r="C93" s="289" t="s">
        <v>1508</v>
      </c>
      <c r="D93" s="144"/>
      <c r="E93" s="228" t="s">
        <v>240</v>
      </c>
      <c r="F93" s="145" t="s">
        <v>1509</v>
      </c>
      <c r="G93" s="110" t="str">
        <f t="shared" si="2"/>
        <v>фото</v>
      </c>
      <c r="H93" s="220" t="s">
        <v>7647</v>
      </c>
      <c r="I93" s="141" t="s">
        <v>580</v>
      </c>
      <c r="J93" s="146" t="s">
        <v>242</v>
      </c>
      <c r="K93" s="381">
        <v>2</v>
      </c>
      <c r="L93" s="443">
        <v>140.25</v>
      </c>
      <c r="M93" s="169">
        <v>5</v>
      </c>
      <c r="N93" s="143"/>
      <c r="O93" s="174">
        <f t="shared" si="3"/>
        <v>0</v>
      </c>
      <c r="P93" s="378">
        <v>4607109961223</v>
      </c>
      <c r="Q93" s="141"/>
      <c r="R93" s="379" t="s">
        <v>1508</v>
      </c>
      <c r="S93" s="380" t="s">
        <v>2894</v>
      </c>
      <c r="T93" s="363" t="s">
        <v>4104</v>
      </c>
    </row>
    <row r="94" spans="1:20" ht="23.65" customHeight="1" x14ac:dyDescent="0.2">
      <c r="A94" s="165">
        <v>80</v>
      </c>
      <c r="B94" s="282">
        <v>976</v>
      </c>
      <c r="C94" s="289" t="s">
        <v>906</v>
      </c>
      <c r="D94" s="144"/>
      <c r="E94" s="228" t="s">
        <v>240</v>
      </c>
      <c r="F94" s="145" t="s">
        <v>606</v>
      </c>
      <c r="G94" s="110" t="str">
        <f t="shared" si="2"/>
        <v>фото</v>
      </c>
      <c r="H94" s="220" t="s">
        <v>7648</v>
      </c>
      <c r="I94" s="141" t="s">
        <v>580</v>
      </c>
      <c r="J94" s="146" t="s">
        <v>242</v>
      </c>
      <c r="K94" s="381">
        <v>2</v>
      </c>
      <c r="L94" s="443">
        <v>190.3</v>
      </c>
      <c r="M94" s="169">
        <v>5</v>
      </c>
      <c r="N94" s="143"/>
      <c r="O94" s="174">
        <f t="shared" si="3"/>
        <v>0</v>
      </c>
      <c r="P94" s="378">
        <v>4607109960738</v>
      </c>
      <c r="Q94" s="141"/>
      <c r="R94" s="379" t="s">
        <v>906</v>
      </c>
      <c r="S94" s="380" t="s">
        <v>1932</v>
      </c>
      <c r="T94" s="363" t="s">
        <v>4104</v>
      </c>
    </row>
    <row r="95" spans="1:20" ht="51" x14ac:dyDescent="0.2">
      <c r="A95" s="165">
        <v>81</v>
      </c>
      <c r="B95" s="282">
        <v>3338</v>
      </c>
      <c r="C95" s="289" t="s">
        <v>1818</v>
      </c>
      <c r="D95" s="144"/>
      <c r="E95" s="228" t="s">
        <v>240</v>
      </c>
      <c r="F95" s="145" t="s">
        <v>1728</v>
      </c>
      <c r="G95" s="110" t="str">
        <f t="shared" si="2"/>
        <v>фото</v>
      </c>
      <c r="H95" s="220" t="s">
        <v>2375</v>
      </c>
      <c r="I95" s="141" t="s">
        <v>580</v>
      </c>
      <c r="J95" s="146" t="s">
        <v>242</v>
      </c>
      <c r="K95" s="381">
        <v>3</v>
      </c>
      <c r="L95" s="443">
        <v>204.71</v>
      </c>
      <c r="M95" s="169">
        <v>5</v>
      </c>
      <c r="N95" s="143"/>
      <c r="O95" s="174">
        <f t="shared" si="3"/>
        <v>0</v>
      </c>
      <c r="P95" s="378">
        <v>4607109950371</v>
      </c>
      <c r="Q95" s="141"/>
      <c r="R95" s="379" t="s">
        <v>1818</v>
      </c>
      <c r="S95" s="380" t="s">
        <v>2367</v>
      </c>
      <c r="T95" s="363" t="s">
        <v>4104</v>
      </c>
    </row>
    <row r="96" spans="1:20" ht="38.25" x14ac:dyDescent="0.2">
      <c r="A96" s="165">
        <v>82</v>
      </c>
      <c r="B96" s="282">
        <v>9628</v>
      </c>
      <c r="C96" s="289" t="s">
        <v>4733</v>
      </c>
      <c r="D96" s="144"/>
      <c r="E96" s="228" t="s">
        <v>240</v>
      </c>
      <c r="F96" s="145" t="s">
        <v>4793</v>
      </c>
      <c r="G96" s="110" t="str">
        <f t="shared" si="2"/>
        <v>фото</v>
      </c>
      <c r="H96" s="350" t="s">
        <v>7559</v>
      </c>
      <c r="I96" s="141" t="s">
        <v>580</v>
      </c>
      <c r="J96" s="146" t="s">
        <v>242</v>
      </c>
      <c r="K96" s="381">
        <v>2</v>
      </c>
      <c r="L96" s="443">
        <v>122.54</v>
      </c>
      <c r="M96" s="169">
        <v>5</v>
      </c>
      <c r="N96" s="143"/>
      <c r="O96" s="174">
        <f t="shared" si="3"/>
        <v>0</v>
      </c>
      <c r="P96" s="378">
        <v>4607109917046</v>
      </c>
      <c r="Q96" s="141"/>
      <c r="R96" s="379" t="s">
        <v>4733</v>
      </c>
      <c r="S96" s="380" t="s">
        <v>2894</v>
      </c>
      <c r="T96" s="363" t="s">
        <v>4104</v>
      </c>
    </row>
    <row r="97" spans="1:20" ht="38.25" x14ac:dyDescent="0.2">
      <c r="A97" s="165">
        <v>83</v>
      </c>
      <c r="B97" s="282">
        <v>6725</v>
      </c>
      <c r="C97" s="289" t="s">
        <v>4734</v>
      </c>
      <c r="D97" s="144"/>
      <c r="E97" s="228" t="s">
        <v>240</v>
      </c>
      <c r="F97" s="145" t="s">
        <v>4794</v>
      </c>
      <c r="G97" s="110" t="str">
        <f t="shared" si="2"/>
        <v>фото</v>
      </c>
      <c r="H97" s="220" t="s">
        <v>4876</v>
      </c>
      <c r="I97" s="141" t="s">
        <v>580</v>
      </c>
      <c r="J97" s="146" t="s">
        <v>242</v>
      </c>
      <c r="K97" s="381">
        <v>2</v>
      </c>
      <c r="L97" s="443">
        <v>140.25</v>
      </c>
      <c r="M97" s="169">
        <v>5</v>
      </c>
      <c r="N97" s="143"/>
      <c r="O97" s="174">
        <f t="shared" si="3"/>
        <v>0</v>
      </c>
      <c r="P97" s="378">
        <v>4607109924396</v>
      </c>
      <c r="Q97" s="141"/>
      <c r="R97" s="379" t="s">
        <v>4734</v>
      </c>
      <c r="S97" s="380" t="s">
        <v>2894</v>
      </c>
      <c r="T97" s="363" t="s">
        <v>4104</v>
      </c>
    </row>
    <row r="98" spans="1:20" ht="25.5" x14ac:dyDescent="0.2">
      <c r="A98" s="165">
        <v>84</v>
      </c>
      <c r="B98" s="282">
        <v>2930</v>
      </c>
      <c r="C98" s="289" t="s">
        <v>892</v>
      </c>
      <c r="D98" s="144"/>
      <c r="E98" s="228" t="s">
        <v>240</v>
      </c>
      <c r="F98" s="145" t="s">
        <v>609</v>
      </c>
      <c r="G98" s="110" t="str">
        <f t="shared" si="2"/>
        <v>фото</v>
      </c>
      <c r="H98" s="220" t="s">
        <v>7649</v>
      </c>
      <c r="I98" s="141" t="s">
        <v>580</v>
      </c>
      <c r="J98" s="146" t="s">
        <v>242</v>
      </c>
      <c r="K98" s="381">
        <v>2</v>
      </c>
      <c r="L98" s="443">
        <v>145.86000000000001</v>
      </c>
      <c r="M98" s="169">
        <v>5</v>
      </c>
      <c r="N98" s="143"/>
      <c r="O98" s="174">
        <f t="shared" si="3"/>
        <v>0</v>
      </c>
      <c r="P98" s="378">
        <v>4607109979204</v>
      </c>
      <c r="Q98" s="141"/>
      <c r="R98" s="379" t="s">
        <v>892</v>
      </c>
      <c r="S98" s="380" t="s">
        <v>2894</v>
      </c>
      <c r="T98" s="363" t="s">
        <v>4104</v>
      </c>
    </row>
    <row r="99" spans="1:20" ht="25.5" x14ac:dyDescent="0.2">
      <c r="A99" s="165">
        <v>85</v>
      </c>
      <c r="B99" s="282">
        <v>2076</v>
      </c>
      <c r="C99" s="289" t="s">
        <v>891</v>
      </c>
      <c r="D99" s="144"/>
      <c r="E99" s="228" t="s">
        <v>240</v>
      </c>
      <c r="F99" s="145" t="s">
        <v>610</v>
      </c>
      <c r="G99" s="110" t="str">
        <f t="shared" si="2"/>
        <v>фото</v>
      </c>
      <c r="H99" s="220" t="s">
        <v>7650</v>
      </c>
      <c r="I99" s="141" t="s">
        <v>580</v>
      </c>
      <c r="J99" s="146" t="s">
        <v>242</v>
      </c>
      <c r="K99" s="381">
        <v>2</v>
      </c>
      <c r="L99" s="443">
        <v>133.32</v>
      </c>
      <c r="M99" s="169">
        <v>5</v>
      </c>
      <c r="N99" s="143"/>
      <c r="O99" s="174">
        <f t="shared" si="3"/>
        <v>0</v>
      </c>
      <c r="P99" s="378">
        <v>4607109947791</v>
      </c>
      <c r="Q99" s="141"/>
      <c r="R99" s="379" t="s">
        <v>891</v>
      </c>
      <c r="S99" s="380" t="s">
        <v>1932</v>
      </c>
      <c r="T99" s="363" t="s">
        <v>4104</v>
      </c>
    </row>
    <row r="100" spans="1:20" ht="25.5" x14ac:dyDescent="0.2">
      <c r="A100" s="165">
        <v>86</v>
      </c>
      <c r="B100" s="282">
        <v>10102</v>
      </c>
      <c r="C100" s="289" t="s">
        <v>3159</v>
      </c>
      <c r="D100" s="144"/>
      <c r="E100" s="228" t="s">
        <v>240</v>
      </c>
      <c r="F100" s="145" t="s">
        <v>3203</v>
      </c>
      <c r="G100" s="110" t="str">
        <f t="shared" si="2"/>
        <v>фото</v>
      </c>
      <c r="H100" s="220" t="s">
        <v>7651</v>
      </c>
      <c r="I100" s="141" t="s">
        <v>580</v>
      </c>
      <c r="J100" s="146" t="s">
        <v>242</v>
      </c>
      <c r="K100" s="381">
        <v>2</v>
      </c>
      <c r="L100" s="443">
        <v>169.18</v>
      </c>
      <c r="M100" s="169">
        <v>5</v>
      </c>
      <c r="N100" s="143"/>
      <c r="O100" s="174">
        <f t="shared" si="3"/>
        <v>0</v>
      </c>
      <c r="P100" s="378">
        <v>4607109934203</v>
      </c>
      <c r="Q100" s="141"/>
      <c r="R100" s="379" t="s">
        <v>3159</v>
      </c>
      <c r="S100" s="380" t="s">
        <v>1932</v>
      </c>
      <c r="T100" s="363" t="s">
        <v>4104</v>
      </c>
    </row>
    <row r="101" spans="1:20" ht="25.5" x14ac:dyDescent="0.2">
      <c r="A101" s="165">
        <v>87</v>
      </c>
      <c r="B101" s="282">
        <v>2423</v>
      </c>
      <c r="C101" s="289" t="s">
        <v>1386</v>
      </c>
      <c r="D101" s="144"/>
      <c r="E101" s="228" t="s">
        <v>240</v>
      </c>
      <c r="F101" s="145" t="s">
        <v>888</v>
      </c>
      <c r="G101" s="110" t="str">
        <f t="shared" si="2"/>
        <v>фото</v>
      </c>
      <c r="H101" s="220" t="s">
        <v>7652</v>
      </c>
      <c r="I101" s="141" t="s">
        <v>596</v>
      </c>
      <c r="J101" s="146" t="s">
        <v>242</v>
      </c>
      <c r="K101" s="381">
        <v>3</v>
      </c>
      <c r="L101" s="443">
        <v>209.22</v>
      </c>
      <c r="M101" s="169">
        <v>5</v>
      </c>
      <c r="N101" s="143"/>
      <c r="O101" s="174">
        <f t="shared" si="3"/>
        <v>0</v>
      </c>
      <c r="P101" s="378">
        <v>4607109966525</v>
      </c>
      <c r="Q101" s="141"/>
      <c r="R101" s="379" t="s">
        <v>1386</v>
      </c>
      <c r="S101" s="380" t="s">
        <v>1932</v>
      </c>
      <c r="T101" s="363" t="s">
        <v>4104</v>
      </c>
    </row>
    <row r="102" spans="1:20" ht="25.5" x14ac:dyDescent="0.2">
      <c r="A102" s="165">
        <v>88</v>
      </c>
      <c r="B102" s="282">
        <v>11020</v>
      </c>
      <c r="C102" s="289" t="s">
        <v>4719</v>
      </c>
      <c r="D102" s="144"/>
      <c r="E102" s="228" t="s">
        <v>240</v>
      </c>
      <c r="F102" s="145" t="s">
        <v>4778</v>
      </c>
      <c r="G102" s="110" t="str">
        <f t="shared" si="2"/>
        <v>фото</v>
      </c>
      <c r="H102" s="220" t="s">
        <v>7653</v>
      </c>
      <c r="I102" s="141" t="s">
        <v>580</v>
      </c>
      <c r="J102" s="146" t="s">
        <v>242</v>
      </c>
      <c r="K102" s="381">
        <v>2</v>
      </c>
      <c r="L102" s="443">
        <v>169.18</v>
      </c>
      <c r="M102" s="169">
        <v>5</v>
      </c>
      <c r="N102" s="143"/>
      <c r="O102" s="174">
        <f t="shared" si="3"/>
        <v>0</v>
      </c>
      <c r="P102" s="378">
        <v>4607109911709</v>
      </c>
      <c r="Q102" s="141"/>
      <c r="R102" s="379" t="s">
        <v>4719</v>
      </c>
      <c r="S102" s="380" t="s">
        <v>1932</v>
      </c>
      <c r="T102" s="363" t="s">
        <v>4104</v>
      </c>
    </row>
    <row r="103" spans="1:20" ht="25.5" x14ac:dyDescent="0.2">
      <c r="A103" s="165">
        <v>89</v>
      </c>
      <c r="B103" s="282">
        <v>5208</v>
      </c>
      <c r="C103" s="289" t="s">
        <v>889</v>
      </c>
      <c r="D103" s="144"/>
      <c r="E103" s="228" t="s">
        <v>240</v>
      </c>
      <c r="F103" s="145" t="s">
        <v>45</v>
      </c>
      <c r="G103" s="110" t="str">
        <f t="shared" si="2"/>
        <v>фото</v>
      </c>
      <c r="H103" s="220" t="s">
        <v>7654</v>
      </c>
      <c r="I103" s="141" t="s">
        <v>580</v>
      </c>
      <c r="J103" s="146" t="s">
        <v>242</v>
      </c>
      <c r="K103" s="381">
        <v>3</v>
      </c>
      <c r="L103" s="443">
        <v>175.56</v>
      </c>
      <c r="M103" s="169">
        <v>5</v>
      </c>
      <c r="N103" s="143"/>
      <c r="O103" s="174">
        <f t="shared" si="3"/>
        <v>0</v>
      </c>
      <c r="P103" s="378">
        <v>4607109927137</v>
      </c>
      <c r="Q103" s="141"/>
      <c r="R103" s="379" t="s">
        <v>889</v>
      </c>
      <c r="S103" s="380" t="s">
        <v>7684</v>
      </c>
      <c r="T103" s="363" t="s">
        <v>4104</v>
      </c>
    </row>
    <row r="104" spans="1:20" ht="18" customHeight="1" x14ac:dyDescent="0.2">
      <c r="A104" s="165">
        <v>90</v>
      </c>
      <c r="B104" s="205"/>
      <c r="C104" s="288"/>
      <c r="D104" s="288"/>
      <c r="E104" s="356" t="s">
        <v>4076</v>
      </c>
      <c r="F104" s="206"/>
      <c r="G104" s="352"/>
      <c r="H104" s="206"/>
      <c r="I104" s="353"/>
      <c r="J104" s="354"/>
      <c r="K104" s="382"/>
      <c r="L104" s="353"/>
      <c r="M104" s="355"/>
      <c r="N104" s="352"/>
      <c r="O104" s="109"/>
      <c r="P104" s="109"/>
      <c r="Q104" s="109"/>
      <c r="R104" s="109"/>
      <c r="S104" s="109"/>
      <c r="T104" s="326"/>
    </row>
    <row r="105" spans="1:20" ht="38.25" x14ac:dyDescent="0.2">
      <c r="A105" s="165">
        <v>91</v>
      </c>
      <c r="B105" s="282">
        <v>12662</v>
      </c>
      <c r="C105" s="289" t="s">
        <v>2199</v>
      </c>
      <c r="D105" s="144"/>
      <c r="E105" s="228" t="s">
        <v>240</v>
      </c>
      <c r="F105" s="145" t="s">
        <v>2078</v>
      </c>
      <c r="G105" s="110" t="str">
        <f t="shared" si="2"/>
        <v>фото</v>
      </c>
      <c r="H105" s="220" t="s">
        <v>2135</v>
      </c>
      <c r="I105" s="141" t="s">
        <v>580</v>
      </c>
      <c r="J105" s="146" t="s">
        <v>242</v>
      </c>
      <c r="K105" s="381">
        <v>2</v>
      </c>
      <c r="L105" s="443">
        <v>151.47</v>
      </c>
      <c r="M105" s="169">
        <v>5</v>
      </c>
      <c r="N105" s="143"/>
      <c r="O105" s="174">
        <f t="shared" si="3"/>
        <v>0</v>
      </c>
      <c r="P105" s="378">
        <v>4607109924402</v>
      </c>
      <c r="Q105" s="141"/>
      <c r="R105" s="379" t="s">
        <v>2199</v>
      </c>
      <c r="S105" s="380" t="s">
        <v>1952</v>
      </c>
      <c r="T105" s="363" t="s">
        <v>4105</v>
      </c>
    </row>
    <row r="106" spans="1:20" ht="25.5" x14ac:dyDescent="0.2">
      <c r="A106" s="165">
        <v>92</v>
      </c>
      <c r="B106" s="282">
        <v>9611</v>
      </c>
      <c r="C106" s="289" t="s">
        <v>996</v>
      </c>
      <c r="D106" s="144"/>
      <c r="E106" s="229" t="s">
        <v>240</v>
      </c>
      <c r="F106" s="151" t="s">
        <v>733</v>
      </c>
      <c r="G106" s="110" t="str">
        <f t="shared" si="2"/>
        <v>фото</v>
      </c>
      <c r="H106" s="220" t="s">
        <v>7655</v>
      </c>
      <c r="I106" s="141" t="s">
        <v>580</v>
      </c>
      <c r="J106" s="146" t="s">
        <v>242</v>
      </c>
      <c r="K106" s="381">
        <v>2</v>
      </c>
      <c r="L106" s="443">
        <v>138.93</v>
      </c>
      <c r="M106" s="169">
        <v>5</v>
      </c>
      <c r="N106" s="143"/>
      <c r="O106" s="174">
        <f t="shared" si="3"/>
        <v>0</v>
      </c>
      <c r="P106" s="378">
        <v>4607109991374</v>
      </c>
      <c r="Q106" s="221" t="s">
        <v>7686</v>
      </c>
      <c r="R106" s="379" t="s">
        <v>996</v>
      </c>
      <c r="S106" s="380" t="s">
        <v>1952</v>
      </c>
      <c r="T106" s="363" t="s">
        <v>4105</v>
      </c>
    </row>
    <row r="107" spans="1:20" ht="25.5" x14ac:dyDescent="0.2">
      <c r="A107" s="165">
        <v>93</v>
      </c>
      <c r="B107" s="282">
        <v>7357</v>
      </c>
      <c r="C107" s="289" t="s">
        <v>997</v>
      </c>
      <c r="D107" s="144"/>
      <c r="E107" s="228" t="s">
        <v>240</v>
      </c>
      <c r="F107" s="145" t="s">
        <v>734</v>
      </c>
      <c r="G107" s="110" t="str">
        <f t="shared" si="2"/>
        <v>фото</v>
      </c>
      <c r="H107" s="220" t="s">
        <v>735</v>
      </c>
      <c r="I107" s="141" t="s">
        <v>580</v>
      </c>
      <c r="J107" s="146" t="s">
        <v>242</v>
      </c>
      <c r="K107" s="381">
        <v>3</v>
      </c>
      <c r="L107" s="443">
        <v>221.54000000000002</v>
      </c>
      <c r="M107" s="169">
        <v>5</v>
      </c>
      <c r="N107" s="143"/>
      <c r="O107" s="174">
        <f t="shared" si="3"/>
        <v>0</v>
      </c>
      <c r="P107" s="378">
        <v>4607109917053</v>
      </c>
      <c r="Q107" s="141"/>
      <c r="R107" s="379" t="s">
        <v>997</v>
      </c>
      <c r="S107" s="380" t="s">
        <v>1952</v>
      </c>
      <c r="T107" s="363" t="s">
        <v>4105</v>
      </c>
    </row>
    <row r="108" spans="1:20" ht="18.75" x14ac:dyDescent="0.2">
      <c r="A108" s="165">
        <v>94</v>
      </c>
      <c r="B108" s="282">
        <v>10952</v>
      </c>
      <c r="C108" s="289" t="s">
        <v>998</v>
      </c>
      <c r="D108" s="144"/>
      <c r="E108" s="229" t="s">
        <v>240</v>
      </c>
      <c r="F108" s="151" t="s">
        <v>736</v>
      </c>
      <c r="G108" s="110" t="str">
        <f t="shared" si="2"/>
        <v>фото</v>
      </c>
      <c r="H108" s="424" t="s">
        <v>7656</v>
      </c>
      <c r="I108" s="141" t="s">
        <v>583</v>
      </c>
      <c r="J108" s="146" t="s">
        <v>275</v>
      </c>
      <c r="K108" s="381">
        <v>3</v>
      </c>
      <c r="L108" s="443">
        <v>178.09000000000003</v>
      </c>
      <c r="M108" s="169">
        <v>5</v>
      </c>
      <c r="N108" s="143"/>
      <c r="O108" s="174">
        <f t="shared" si="3"/>
        <v>0</v>
      </c>
      <c r="P108" s="378">
        <v>4607109955482</v>
      </c>
      <c r="Q108" s="221" t="s">
        <v>7686</v>
      </c>
      <c r="R108" s="379" t="s">
        <v>998</v>
      </c>
      <c r="S108" s="380" t="s">
        <v>1952</v>
      </c>
      <c r="T108" s="363" t="s">
        <v>4105</v>
      </c>
    </row>
    <row r="109" spans="1:20" ht="18.75" x14ac:dyDescent="0.2">
      <c r="A109" s="165">
        <v>95</v>
      </c>
      <c r="B109" s="282">
        <v>1061</v>
      </c>
      <c r="C109" s="289" t="s">
        <v>1000</v>
      </c>
      <c r="D109" s="144"/>
      <c r="E109" s="229" t="s">
        <v>240</v>
      </c>
      <c r="F109" s="151" t="s">
        <v>739</v>
      </c>
      <c r="G109" s="110" t="str">
        <f t="shared" si="2"/>
        <v>фото</v>
      </c>
      <c r="H109" s="220" t="s">
        <v>740</v>
      </c>
      <c r="I109" s="141" t="s">
        <v>580</v>
      </c>
      <c r="J109" s="146" t="s">
        <v>242</v>
      </c>
      <c r="K109" s="434">
        <v>3</v>
      </c>
      <c r="L109" s="443">
        <v>194.37</v>
      </c>
      <c r="M109" s="169">
        <v>5</v>
      </c>
      <c r="N109" s="143"/>
      <c r="O109" s="174">
        <f t="shared" si="3"/>
        <v>0</v>
      </c>
      <c r="P109" s="378">
        <v>4607109977781</v>
      </c>
      <c r="Q109" s="221"/>
      <c r="R109" s="379" t="s">
        <v>1000</v>
      </c>
      <c r="S109" s="380" t="s">
        <v>1952</v>
      </c>
      <c r="T109" s="363" t="s">
        <v>4105</v>
      </c>
    </row>
    <row r="110" spans="1:20" ht="18.75" x14ac:dyDescent="0.2">
      <c r="A110" s="165">
        <v>96</v>
      </c>
      <c r="B110" s="282">
        <v>1521</v>
      </c>
      <c r="C110" s="289" t="s">
        <v>1001</v>
      </c>
      <c r="D110" s="144"/>
      <c r="E110" s="228" t="s">
        <v>240</v>
      </c>
      <c r="F110" s="145" t="s">
        <v>741</v>
      </c>
      <c r="G110" s="110" t="str">
        <f t="shared" si="2"/>
        <v>фото</v>
      </c>
      <c r="H110" s="220" t="s">
        <v>742</v>
      </c>
      <c r="I110" s="141" t="s">
        <v>580</v>
      </c>
      <c r="J110" s="146" t="s">
        <v>242</v>
      </c>
      <c r="K110" s="381">
        <v>2</v>
      </c>
      <c r="L110" s="443">
        <v>145.86000000000001</v>
      </c>
      <c r="M110" s="169">
        <v>5</v>
      </c>
      <c r="N110" s="143"/>
      <c r="O110" s="174">
        <f t="shared" si="3"/>
        <v>0</v>
      </c>
      <c r="P110" s="378">
        <v>4607109985489</v>
      </c>
      <c r="Q110" s="141"/>
      <c r="R110" s="379" t="s">
        <v>1001</v>
      </c>
      <c r="S110" s="380" t="s">
        <v>1952</v>
      </c>
      <c r="T110" s="363" t="s">
        <v>4105</v>
      </c>
    </row>
    <row r="111" spans="1:20" ht="25.5" x14ac:dyDescent="0.2">
      <c r="A111" s="165">
        <v>97</v>
      </c>
      <c r="B111" s="282">
        <v>13080</v>
      </c>
      <c r="C111" s="289" t="s">
        <v>1538</v>
      </c>
      <c r="D111" s="144"/>
      <c r="E111" s="228" t="s">
        <v>240</v>
      </c>
      <c r="F111" s="145" t="s">
        <v>743</v>
      </c>
      <c r="G111" s="110" t="str">
        <f t="shared" si="2"/>
        <v>фото</v>
      </c>
      <c r="H111" s="427" t="s">
        <v>7657</v>
      </c>
      <c r="I111" s="141" t="s">
        <v>580</v>
      </c>
      <c r="J111" s="146" t="s">
        <v>242</v>
      </c>
      <c r="K111" s="381">
        <v>2</v>
      </c>
      <c r="L111" s="443">
        <v>140.25</v>
      </c>
      <c r="M111" s="169">
        <v>5</v>
      </c>
      <c r="N111" s="143"/>
      <c r="O111" s="174">
        <f t="shared" si="3"/>
        <v>0</v>
      </c>
      <c r="P111" s="378">
        <v>4607105102712</v>
      </c>
      <c r="Q111" s="141"/>
      <c r="R111" s="379" t="s">
        <v>1538</v>
      </c>
      <c r="S111" s="380" t="s">
        <v>1952</v>
      </c>
      <c r="T111" s="363" t="s">
        <v>4105</v>
      </c>
    </row>
    <row r="112" spans="1:20" ht="18.75" x14ac:dyDescent="0.2">
      <c r="A112" s="165">
        <v>98</v>
      </c>
      <c r="B112" s="282">
        <v>11744</v>
      </c>
      <c r="C112" s="289" t="s">
        <v>1002</v>
      </c>
      <c r="D112" s="144"/>
      <c r="E112" s="228" t="s">
        <v>240</v>
      </c>
      <c r="F112" s="145" t="s">
        <v>744</v>
      </c>
      <c r="G112" s="110" t="str">
        <f t="shared" si="2"/>
        <v>фото</v>
      </c>
      <c r="H112" s="220" t="s">
        <v>745</v>
      </c>
      <c r="I112" s="141" t="s">
        <v>580</v>
      </c>
      <c r="J112" s="146" t="s">
        <v>242</v>
      </c>
      <c r="K112" s="381">
        <v>3</v>
      </c>
      <c r="L112" s="443">
        <v>178.09000000000003</v>
      </c>
      <c r="M112" s="169">
        <v>5</v>
      </c>
      <c r="N112" s="143"/>
      <c r="O112" s="174">
        <f t="shared" si="3"/>
        <v>0</v>
      </c>
      <c r="P112" s="378">
        <v>4607109923153</v>
      </c>
      <c r="Q112" s="141"/>
      <c r="R112" s="379" t="s">
        <v>1002</v>
      </c>
      <c r="S112" s="380" t="s">
        <v>1952</v>
      </c>
      <c r="T112" s="363" t="s">
        <v>4105</v>
      </c>
    </row>
    <row r="113" spans="1:20" ht="25.5" x14ac:dyDescent="0.2">
      <c r="A113" s="165">
        <v>99</v>
      </c>
      <c r="B113" s="282">
        <v>11907</v>
      </c>
      <c r="C113" s="289" t="s">
        <v>1023</v>
      </c>
      <c r="D113" s="144"/>
      <c r="E113" s="228" t="s">
        <v>240</v>
      </c>
      <c r="F113" s="145" t="s">
        <v>746</v>
      </c>
      <c r="G113" s="110" t="str">
        <f t="shared" si="2"/>
        <v>фото</v>
      </c>
      <c r="H113" s="220" t="s">
        <v>7658</v>
      </c>
      <c r="I113" s="141" t="s">
        <v>580</v>
      </c>
      <c r="J113" s="146" t="s">
        <v>242</v>
      </c>
      <c r="K113" s="381">
        <v>2</v>
      </c>
      <c r="L113" s="443">
        <v>131.66999999999999</v>
      </c>
      <c r="M113" s="169">
        <v>5</v>
      </c>
      <c r="N113" s="143"/>
      <c r="O113" s="174">
        <f t="shared" si="3"/>
        <v>0</v>
      </c>
      <c r="P113" s="378">
        <v>4607109919583</v>
      </c>
      <c r="Q113" s="141"/>
      <c r="R113" s="379" t="s">
        <v>1023</v>
      </c>
      <c r="S113" s="380" t="s">
        <v>1952</v>
      </c>
      <c r="T113" s="363" t="s">
        <v>4105</v>
      </c>
    </row>
    <row r="114" spans="1:20" ht="38.25" x14ac:dyDescent="0.2">
      <c r="A114" s="165">
        <v>100</v>
      </c>
      <c r="B114" s="282">
        <v>2638</v>
      </c>
      <c r="C114" s="289" t="s">
        <v>2201</v>
      </c>
      <c r="D114" s="144"/>
      <c r="E114" s="228" t="s">
        <v>240</v>
      </c>
      <c r="F114" s="145" t="s">
        <v>2398</v>
      </c>
      <c r="G114" s="110" t="str">
        <f t="shared" si="2"/>
        <v>фото</v>
      </c>
      <c r="H114" s="220" t="s">
        <v>2399</v>
      </c>
      <c r="I114" s="141" t="s">
        <v>580</v>
      </c>
      <c r="J114" s="146" t="s">
        <v>242</v>
      </c>
      <c r="K114" s="381">
        <v>2</v>
      </c>
      <c r="L114" s="443">
        <v>137.28</v>
      </c>
      <c r="M114" s="169">
        <v>5</v>
      </c>
      <c r="N114" s="143"/>
      <c r="O114" s="174">
        <f t="shared" si="3"/>
        <v>0</v>
      </c>
      <c r="P114" s="378">
        <v>4607109950593</v>
      </c>
      <c r="Q114" s="141"/>
      <c r="R114" s="379" t="s">
        <v>2201</v>
      </c>
      <c r="S114" s="380" t="s">
        <v>1952</v>
      </c>
      <c r="T114" s="363" t="s">
        <v>4105</v>
      </c>
    </row>
    <row r="115" spans="1:20" ht="26.65" customHeight="1" x14ac:dyDescent="0.2">
      <c r="A115" s="165">
        <v>101</v>
      </c>
      <c r="B115" s="282">
        <v>7720</v>
      </c>
      <c r="C115" s="289" t="s">
        <v>4882</v>
      </c>
      <c r="D115" s="144"/>
      <c r="E115" s="229" t="s">
        <v>240</v>
      </c>
      <c r="F115" s="151" t="s">
        <v>4969</v>
      </c>
      <c r="G115" s="110" t="str">
        <f t="shared" si="2"/>
        <v>фото</v>
      </c>
      <c r="H115" s="427" t="s">
        <v>14</v>
      </c>
      <c r="I115" s="141" t="s">
        <v>580</v>
      </c>
      <c r="J115" s="146" t="s">
        <v>242</v>
      </c>
      <c r="K115" s="381">
        <v>3</v>
      </c>
      <c r="L115" s="443">
        <v>180.73</v>
      </c>
      <c r="M115" s="169">
        <v>5</v>
      </c>
      <c r="N115" s="143"/>
      <c r="O115" s="174">
        <f t="shared" si="3"/>
        <v>0</v>
      </c>
      <c r="P115" s="378">
        <v>4607109913956</v>
      </c>
      <c r="Q115" s="221" t="s">
        <v>7686</v>
      </c>
      <c r="R115" s="379" t="s">
        <v>4882</v>
      </c>
      <c r="S115" s="380" t="s">
        <v>1952</v>
      </c>
      <c r="T115" s="363" t="s">
        <v>4105</v>
      </c>
    </row>
    <row r="116" spans="1:20" ht="26.65" customHeight="1" x14ac:dyDescent="0.2">
      <c r="A116" s="165">
        <v>102</v>
      </c>
      <c r="B116" s="282">
        <v>11810</v>
      </c>
      <c r="C116" s="289" t="s">
        <v>1008</v>
      </c>
      <c r="D116" s="144"/>
      <c r="E116" s="228" t="s">
        <v>240</v>
      </c>
      <c r="F116" s="145" t="s">
        <v>747</v>
      </c>
      <c r="G116" s="110" t="str">
        <f t="shared" si="2"/>
        <v>фото</v>
      </c>
      <c r="H116" s="220" t="s">
        <v>748</v>
      </c>
      <c r="I116" s="141" t="s">
        <v>580</v>
      </c>
      <c r="J116" s="146" t="s">
        <v>242</v>
      </c>
      <c r="K116" s="381">
        <v>3</v>
      </c>
      <c r="L116" s="443">
        <v>187.22</v>
      </c>
      <c r="M116" s="169">
        <v>5</v>
      </c>
      <c r="N116" s="143"/>
      <c r="O116" s="174">
        <f t="shared" si="3"/>
        <v>0</v>
      </c>
      <c r="P116" s="378">
        <v>4607109912270</v>
      </c>
      <c r="Q116" s="141"/>
      <c r="R116" s="379" t="s">
        <v>1008</v>
      </c>
      <c r="S116" s="380" t="s">
        <v>1952</v>
      </c>
      <c r="T116" s="363" t="s">
        <v>4105</v>
      </c>
    </row>
    <row r="117" spans="1:20" ht="38.25" x14ac:dyDescent="0.2">
      <c r="A117" s="165">
        <v>103</v>
      </c>
      <c r="B117" s="282">
        <v>9104</v>
      </c>
      <c r="C117" s="289" t="s">
        <v>2905</v>
      </c>
      <c r="D117" s="144"/>
      <c r="E117" s="228" t="s">
        <v>240</v>
      </c>
      <c r="F117" s="145" t="s">
        <v>2906</v>
      </c>
      <c r="G117" s="110" t="str">
        <f t="shared" si="2"/>
        <v>фото</v>
      </c>
      <c r="H117" s="423" t="s">
        <v>7659</v>
      </c>
      <c r="I117" s="141" t="s">
        <v>580</v>
      </c>
      <c r="J117" s="146" t="s">
        <v>242</v>
      </c>
      <c r="K117" s="381">
        <v>2</v>
      </c>
      <c r="L117" s="443">
        <v>143.66</v>
      </c>
      <c r="M117" s="169">
        <v>5</v>
      </c>
      <c r="N117" s="143"/>
      <c r="O117" s="174">
        <f t="shared" si="3"/>
        <v>0</v>
      </c>
      <c r="P117" s="378">
        <v>4607109939840</v>
      </c>
      <c r="Q117" s="141"/>
      <c r="R117" s="379" t="s">
        <v>2905</v>
      </c>
      <c r="S117" s="380" t="s">
        <v>1952</v>
      </c>
      <c r="T117" s="363" t="s">
        <v>4105</v>
      </c>
    </row>
    <row r="118" spans="1:20" ht="25.7" customHeight="1" x14ac:dyDescent="0.2">
      <c r="A118" s="165">
        <v>104</v>
      </c>
      <c r="B118" s="282">
        <v>9675</v>
      </c>
      <c r="C118" s="289" t="s">
        <v>1009</v>
      </c>
      <c r="D118" s="144"/>
      <c r="E118" s="228" t="s">
        <v>240</v>
      </c>
      <c r="F118" s="145" t="s">
        <v>750</v>
      </c>
      <c r="G118" s="110" t="str">
        <f t="shared" si="2"/>
        <v>фото</v>
      </c>
      <c r="H118" s="220" t="s">
        <v>751</v>
      </c>
      <c r="I118" s="141" t="s">
        <v>580</v>
      </c>
      <c r="J118" s="146" t="s">
        <v>242</v>
      </c>
      <c r="K118" s="381">
        <v>3</v>
      </c>
      <c r="L118" s="443">
        <v>182.71</v>
      </c>
      <c r="M118" s="169">
        <v>5</v>
      </c>
      <c r="N118" s="143"/>
      <c r="O118" s="174">
        <f t="shared" si="3"/>
        <v>0</v>
      </c>
      <c r="P118" s="378">
        <v>4607109927151</v>
      </c>
      <c r="Q118" s="141"/>
      <c r="R118" s="379" t="s">
        <v>1009</v>
      </c>
      <c r="S118" s="380" t="s">
        <v>1952</v>
      </c>
      <c r="T118" s="363" t="s">
        <v>4105</v>
      </c>
    </row>
    <row r="119" spans="1:20" ht="25.7" customHeight="1" x14ac:dyDescent="0.2">
      <c r="A119" s="165">
        <v>105</v>
      </c>
      <c r="B119" s="282">
        <v>2062</v>
      </c>
      <c r="C119" s="289" t="s">
        <v>2202</v>
      </c>
      <c r="D119" s="144"/>
      <c r="E119" s="228" t="s">
        <v>240</v>
      </c>
      <c r="F119" s="145" t="s">
        <v>2080</v>
      </c>
      <c r="G119" s="110" t="str">
        <f t="shared" si="2"/>
        <v>фото</v>
      </c>
      <c r="H119" s="220" t="s">
        <v>2137</v>
      </c>
      <c r="I119" s="141" t="s">
        <v>580</v>
      </c>
      <c r="J119" s="146" t="s">
        <v>242</v>
      </c>
      <c r="K119" s="381">
        <v>3</v>
      </c>
      <c r="L119" s="443">
        <v>213.07</v>
      </c>
      <c r="M119" s="169">
        <v>5</v>
      </c>
      <c r="N119" s="143"/>
      <c r="O119" s="174">
        <f t="shared" si="3"/>
        <v>0</v>
      </c>
      <c r="P119" s="378">
        <v>4607109946879</v>
      </c>
      <c r="Q119" s="141"/>
      <c r="R119" s="379" t="s">
        <v>2202</v>
      </c>
      <c r="S119" s="380" t="s">
        <v>1952</v>
      </c>
      <c r="T119" s="363" t="s">
        <v>4105</v>
      </c>
    </row>
    <row r="120" spans="1:20" ht="25.7" customHeight="1" x14ac:dyDescent="0.2">
      <c r="A120" s="165">
        <v>106</v>
      </c>
      <c r="B120" s="282">
        <v>7399</v>
      </c>
      <c r="C120" s="289" t="s">
        <v>1005</v>
      </c>
      <c r="D120" s="144"/>
      <c r="E120" s="228" t="s">
        <v>240</v>
      </c>
      <c r="F120" s="145" t="s">
        <v>752</v>
      </c>
      <c r="G120" s="110" t="str">
        <f t="shared" si="2"/>
        <v>фото</v>
      </c>
      <c r="H120" s="220" t="s">
        <v>753</v>
      </c>
      <c r="I120" s="141" t="s">
        <v>580</v>
      </c>
      <c r="J120" s="146" t="s">
        <v>242</v>
      </c>
      <c r="K120" s="381">
        <v>3</v>
      </c>
      <c r="L120" s="443">
        <v>187.22</v>
      </c>
      <c r="M120" s="169">
        <v>5</v>
      </c>
      <c r="N120" s="143"/>
      <c r="O120" s="174">
        <f t="shared" si="3"/>
        <v>0</v>
      </c>
      <c r="P120" s="378">
        <v>4607109939642</v>
      </c>
      <c r="Q120" s="141"/>
      <c r="R120" s="379" t="s">
        <v>1005</v>
      </c>
      <c r="S120" s="380" t="s">
        <v>1952</v>
      </c>
      <c r="T120" s="363" t="s">
        <v>4105</v>
      </c>
    </row>
    <row r="121" spans="1:20" ht="25.7" customHeight="1" x14ac:dyDescent="0.2">
      <c r="A121" s="165">
        <v>107</v>
      </c>
      <c r="B121" s="282">
        <v>16976</v>
      </c>
      <c r="C121" s="289" t="s">
        <v>1003</v>
      </c>
      <c r="D121" s="144"/>
      <c r="E121" s="228" t="s">
        <v>240</v>
      </c>
      <c r="F121" s="145" t="s">
        <v>54</v>
      </c>
      <c r="G121" s="110" t="str">
        <f t="shared" si="2"/>
        <v>фото</v>
      </c>
      <c r="H121" s="220" t="s">
        <v>55</v>
      </c>
      <c r="I121" s="141" t="s">
        <v>580</v>
      </c>
      <c r="J121" s="146" t="s">
        <v>242</v>
      </c>
      <c r="K121" s="381">
        <v>3</v>
      </c>
      <c r="L121" s="443">
        <v>177.54000000000002</v>
      </c>
      <c r="M121" s="169">
        <v>5</v>
      </c>
      <c r="N121" s="143"/>
      <c r="O121" s="174">
        <f t="shared" si="3"/>
        <v>0</v>
      </c>
      <c r="P121" s="378">
        <v>4607109916773</v>
      </c>
      <c r="Q121" s="141"/>
      <c r="R121" s="379" t="s">
        <v>1003</v>
      </c>
      <c r="S121" s="380" t="s">
        <v>1952</v>
      </c>
      <c r="T121" s="363" t="s">
        <v>4105</v>
      </c>
    </row>
    <row r="122" spans="1:20" ht="25.7" customHeight="1" x14ac:dyDescent="0.2">
      <c r="A122" s="165">
        <v>108</v>
      </c>
      <c r="B122" s="282">
        <v>7398</v>
      </c>
      <c r="C122" s="289" t="s">
        <v>1004</v>
      </c>
      <c r="D122" s="144"/>
      <c r="E122" s="228" t="s">
        <v>240</v>
      </c>
      <c r="F122" s="145" t="s">
        <v>754</v>
      </c>
      <c r="G122" s="110" t="str">
        <f t="shared" si="2"/>
        <v>фото</v>
      </c>
      <c r="H122" s="220" t="s">
        <v>7660</v>
      </c>
      <c r="I122" s="141" t="s">
        <v>580</v>
      </c>
      <c r="J122" s="146" t="s">
        <v>242</v>
      </c>
      <c r="K122" s="381">
        <v>2</v>
      </c>
      <c r="L122" s="443">
        <v>134.20000000000002</v>
      </c>
      <c r="M122" s="169">
        <v>5</v>
      </c>
      <c r="N122" s="143"/>
      <c r="O122" s="174">
        <f t="shared" si="3"/>
        <v>0</v>
      </c>
      <c r="P122" s="378">
        <v>4607109939659</v>
      </c>
      <c r="Q122" s="141"/>
      <c r="R122" s="379" t="s">
        <v>1004</v>
      </c>
      <c r="S122" s="380" t="s">
        <v>1952</v>
      </c>
      <c r="T122" s="363" t="s">
        <v>4105</v>
      </c>
    </row>
    <row r="123" spans="1:20" ht="38.25" x14ac:dyDescent="0.2">
      <c r="A123" s="165">
        <v>109</v>
      </c>
      <c r="B123" s="282">
        <v>9630</v>
      </c>
      <c r="C123" s="289" t="s">
        <v>4735</v>
      </c>
      <c r="D123" s="144"/>
      <c r="E123" s="228" t="s">
        <v>240</v>
      </c>
      <c r="F123" s="145" t="s">
        <v>4795</v>
      </c>
      <c r="G123" s="110" t="str">
        <f t="shared" si="2"/>
        <v>фото</v>
      </c>
      <c r="H123" s="220" t="s">
        <v>7661</v>
      </c>
      <c r="I123" s="141" t="s">
        <v>580</v>
      </c>
      <c r="J123" s="146" t="s">
        <v>242</v>
      </c>
      <c r="K123" s="381">
        <v>2</v>
      </c>
      <c r="L123" s="443">
        <v>157.52000000000001</v>
      </c>
      <c r="M123" s="169">
        <v>5</v>
      </c>
      <c r="N123" s="143"/>
      <c r="O123" s="174">
        <f t="shared" si="3"/>
        <v>0</v>
      </c>
      <c r="P123" s="378">
        <v>4607109916766</v>
      </c>
      <c r="Q123" s="141"/>
      <c r="R123" s="379" t="s">
        <v>4735</v>
      </c>
      <c r="S123" s="380" t="s">
        <v>1952</v>
      </c>
      <c r="T123" s="363" t="s">
        <v>4105</v>
      </c>
    </row>
    <row r="124" spans="1:20" ht="27.2" customHeight="1" x14ac:dyDescent="0.2">
      <c r="A124" s="165">
        <v>110</v>
      </c>
      <c r="B124" s="282">
        <v>2632</v>
      </c>
      <c r="C124" s="289" t="s">
        <v>1006</v>
      </c>
      <c r="D124" s="144"/>
      <c r="E124" s="228" t="s">
        <v>240</v>
      </c>
      <c r="F124" s="145" t="s">
        <v>56</v>
      </c>
      <c r="G124" s="110" t="str">
        <f t="shared" si="2"/>
        <v>фото</v>
      </c>
      <c r="H124" s="220" t="s">
        <v>286</v>
      </c>
      <c r="I124" s="141" t="s">
        <v>580</v>
      </c>
      <c r="J124" s="146" t="s">
        <v>242</v>
      </c>
      <c r="K124" s="381">
        <v>3</v>
      </c>
      <c r="L124" s="443">
        <v>163.9</v>
      </c>
      <c r="M124" s="169">
        <v>5</v>
      </c>
      <c r="N124" s="143"/>
      <c r="O124" s="174">
        <f t="shared" si="3"/>
        <v>0</v>
      </c>
      <c r="P124" s="378">
        <v>4607109956670</v>
      </c>
      <c r="Q124" s="141"/>
      <c r="R124" s="379" t="s">
        <v>1006</v>
      </c>
      <c r="S124" s="380" t="s">
        <v>1952</v>
      </c>
      <c r="T124" s="363" t="s">
        <v>4105</v>
      </c>
    </row>
    <row r="125" spans="1:20" ht="25.5" x14ac:dyDescent="0.2">
      <c r="A125" s="165">
        <v>111</v>
      </c>
      <c r="B125" s="282">
        <v>16934</v>
      </c>
      <c r="C125" s="289" t="s">
        <v>3332</v>
      </c>
      <c r="D125" s="144"/>
      <c r="E125" s="228" t="s">
        <v>240</v>
      </c>
      <c r="F125" s="145" t="s">
        <v>3385</v>
      </c>
      <c r="G125" s="110" t="str">
        <f t="shared" ref="G125:G188" si="4">HYPERLINK("https://www.gardenbulbs.ru/images/promoline_CL/thumbnails/"&amp;C125&amp;".jpg","фото")</f>
        <v>фото</v>
      </c>
      <c r="H125" s="220" t="s">
        <v>7662</v>
      </c>
      <c r="I125" s="141" t="s">
        <v>580</v>
      </c>
      <c r="J125" s="146" t="s">
        <v>242</v>
      </c>
      <c r="K125" s="381">
        <v>3</v>
      </c>
      <c r="L125" s="443">
        <v>179.41</v>
      </c>
      <c r="M125" s="169">
        <v>5</v>
      </c>
      <c r="N125" s="143"/>
      <c r="O125" s="174">
        <f t="shared" ref="O125:O188" si="5">IF(ISERROR(L125*N125),0,L125*N125)</f>
        <v>0</v>
      </c>
      <c r="P125" s="378">
        <v>4607109910825</v>
      </c>
      <c r="Q125" s="141"/>
      <c r="R125" s="379" t="s">
        <v>3332</v>
      </c>
      <c r="S125" s="380" t="s">
        <v>1952</v>
      </c>
      <c r="T125" s="363" t="s">
        <v>4105</v>
      </c>
    </row>
    <row r="126" spans="1:20" ht="18.75" x14ac:dyDescent="0.2">
      <c r="A126" s="165">
        <v>112</v>
      </c>
      <c r="B126" s="282">
        <v>1091</v>
      </c>
      <c r="C126" s="289" t="s">
        <v>1398</v>
      </c>
      <c r="D126" s="144"/>
      <c r="E126" s="228" t="s">
        <v>240</v>
      </c>
      <c r="F126" s="145" t="s">
        <v>1016</v>
      </c>
      <c r="G126" s="110" t="str">
        <f t="shared" si="4"/>
        <v>фото</v>
      </c>
      <c r="H126" s="334" t="s">
        <v>7663</v>
      </c>
      <c r="I126" s="141" t="s">
        <v>580</v>
      </c>
      <c r="J126" s="146" t="s">
        <v>242</v>
      </c>
      <c r="K126" s="381">
        <v>3</v>
      </c>
      <c r="L126" s="443">
        <v>189.75000000000003</v>
      </c>
      <c r="M126" s="169">
        <v>5</v>
      </c>
      <c r="N126" s="143"/>
      <c r="O126" s="174">
        <f t="shared" si="5"/>
        <v>0</v>
      </c>
      <c r="P126" s="378">
        <v>4607109930335</v>
      </c>
      <c r="Q126" s="141"/>
      <c r="R126" s="379" t="s">
        <v>1398</v>
      </c>
      <c r="S126" s="380" t="s">
        <v>1952</v>
      </c>
      <c r="T126" s="363" t="s">
        <v>4105</v>
      </c>
    </row>
    <row r="127" spans="1:20" ht="18.75" x14ac:dyDescent="0.2">
      <c r="A127" s="165">
        <v>113</v>
      </c>
      <c r="B127" s="282">
        <v>1751</v>
      </c>
      <c r="C127" s="289" t="s">
        <v>1017</v>
      </c>
      <c r="D127" s="144"/>
      <c r="E127" s="228" t="s">
        <v>240</v>
      </c>
      <c r="F127" s="145" t="s">
        <v>756</v>
      </c>
      <c r="G127" s="110" t="str">
        <f t="shared" si="4"/>
        <v>фото</v>
      </c>
      <c r="H127" s="220" t="s">
        <v>757</v>
      </c>
      <c r="I127" s="141" t="s">
        <v>580</v>
      </c>
      <c r="J127" s="146" t="s">
        <v>242</v>
      </c>
      <c r="K127" s="381">
        <v>3</v>
      </c>
      <c r="L127" s="443">
        <v>172.92</v>
      </c>
      <c r="M127" s="169">
        <v>5</v>
      </c>
      <c r="N127" s="143"/>
      <c r="O127" s="174">
        <f t="shared" si="5"/>
        <v>0</v>
      </c>
      <c r="P127" s="378">
        <v>4607109924259</v>
      </c>
      <c r="Q127" s="141"/>
      <c r="R127" s="379" t="s">
        <v>1017</v>
      </c>
      <c r="S127" s="380" t="s">
        <v>1952</v>
      </c>
      <c r="T127" s="363" t="s">
        <v>4105</v>
      </c>
    </row>
    <row r="128" spans="1:20" ht="25.5" x14ac:dyDescent="0.2">
      <c r="A128" s="165">
        <v>114</v>
      </c>
      <c r="B128" s="282">
        <v>16963</v>
      </c>
      <c r="C128" s="289" t="s">
        <v>4736</v>
      </c>
      <c r="D128" s="144"/>
      <c r="E128" s="228" t="s">
        <v>240</v>
      </c>
      <c r="F128" s="145" t="s">
        <v>4796</v>
      </c>
      <c r="G128" s="110" t="str">
        <f t="shared" si="4"/>
        <v>фото</v>
      </c>
      <c r="H128" s="220" t="s">
        <v>4838</v>
      </c>
      <c r="I128" s="141" t="s">
        <v>580</v>
      </c>
      <c r="J128" s="146" t="s">
        <v>242</v>
      </c>
      <c r="K128" s="381">
        <v>2</v>
      </c>
      <c r="L128" s="443">
        <v>134.20000000000002</v>
      </c>
      <c r="M128" s="169">
        <v>5</v>
      </c>
      <c r="N128" s="143"/>
      <c r="O128" s="174">
        <f t="shared" si="5"/>
        <v>0</v>
      </c>
      <c r="P128" s="378">
        <v>4607109924242</v>
      </c>
      <c r="Q128" s="141"/>
      <c r="R128" s="379" t="s">
        <v>4736</v>
      </c>
      <c r="S128" s="380" t="s">
        <v>1952</v>
      </c>
      <c r="T128" s="363" t="s">
        <v>4105</v>
      </c>
    </row>
    <row r="129" spans="1:20" ht="25.5" x14ac:dyDescent="0.2">
      <c r="A129" s="165">
        <v>115</v>
      </c>
      <c r="B129" s="282">
        <v>1309</v>
      </c>
      <c r="C129" s="289" t="s">
        <v>4737</v>
      </c>
      <c r="D129" s="144"/>
      <c r="E129" s="228" t="s">
        <v>240</v>
      </c>
      <c r="F129" s="145" t="s">
        <v>4797</v>
      </c>
      <c r="G129" s="110" t="str">
        <f t="shared" si="4"/>
        <v>фото</v>
      </c>
      <c r="H129" s="220" t="s">
        <v>4839</v>
      </c>
      <c r="I129" s="141" t="s">
        <v>580</v>
      </c>
      <c r="J129" s="146" t="s">
        <v>242</v>
      </c>
      <c r="K129" s="381">
        <v>2</v>
      </c>
      <c r="L129" s="443">
        <v>129.91</v>
      </c>
      <c r="M129" s="169">
        <v>5</v>
      </c>
      <c r="N129" s="143"/>
      <c r="O129" s="174">
        <f t="shared" si="5"/>
        <v>0</v>
      </c>
      <c r="P129" s="378">
        <v>4607109916759</v>
      </c>
      <c r="Q129" s="141"/>
      <c r="R129" s="379" t="s">
        <v>4737</v>
      </c>
      <c r="S129" s="380" t="s">
        <v>1952</v>
      </c>
      <c r="T129" s="363" t="s">
        <v>4105</v>
      </c>
    </row>
    <row r="130" spans="1:20" ht="18.75" x14ac:dyDescent="0.2">
      <c r="A130" s="165">
        <v>116</v>
      </c>
      <c r="B130" s="282">
        <v>202</v>
      </c>
      <c r="C130" s="289" t="s">
        <v>2907</v>
      </c>
      <c r="D130" s="144"/>
      <c r="E130" s="229" t="s">
        <v>240</v>
      </c>
      <c r="F130" s="151" t="s">
        <v>2400</v>
      </c>
      <c r="G130" s="110" t="str">
        <f t="shared" si="4"/>
        <v>фото</v>
      </c>
      <c r="H130" s="220" t="s">
        <v>2401</v>
      </c>
      <c r="I130" s="141" t="s">
        <v>580</v>
      </c>
      <c r="J130" s="146" t="s">
        <v>242</v>
      </c>
      <c r="K130" s="381">
        <v>2</v>
      </c>
      <c r="L130" s="443">
        <v>134.20000000000002</v>
      </c>
      <c r="M130" s="169">
        <v>5</v>
      </c>
      <c r="N130" s="143"/>
      <c r="O130" s="174">
        <f t="shared" si="5"/>
        <v>0</v>
      </c>
      <c r="P130" s="378">
        <v>4607109913338</v>
      </c>
      <c r="Q130" s="221" t="s">
        <v>7686</v>
      </c>
      <c r="R130" s="379" t="s">
        <v>2907</v>
      </c>
      <c r="S130" s="380" t="s">
        <v>1952</v>
      </c>
      <c r="T130" s="363" t="s">
        <v>4105</v>
      </c>
    </row>
    <row r="131" spans="1:20" ht="25.5" x14ac:dyDescent="0.2">
      <c r="A131" s="165">
        <v>117</v>
      </c>
      <c r="B131" s="282">
        <v>3385</v>
      </c>
      <c r="C131" s="289" t="s">
        <v>1399</v>
      </c>
      <c r="D131" s="144"/>
      <c r="E131" s="228" t="s">
        <v>240</v>
      </c>
      <c r="F131" s="145" t="s">
        <v>1018</v>
      </c>
      <c r="G131" s="110" t="str">
        <f t="shared" si="4"/>
        <v>фото</v>
      </c>
      <c r="H131" s="220" t="s">
        <v>1019</v>
      </c>
      <c r="I131" s="141" t="s">
        <v>580</v>
      </c>
      <c r="J131" s="146" t="s">
        <v>242</v>
      </c>
      <c r="K131" s="381">
        <v>2</v>
      </c>
      <c r="L131" s="443">
        <v>145.86000000000001</v>
      </c>
      <c r="M131" s="169">
        <v>5</v>
      </c>
      <c r="N131" s="143"/>
      <c r="O131" s="174">
        <f t="shared" si="5"/>
        <v>0</v>
      </c>
      <c r="P131" s="378">
        <v>4607109950753</v>
      </c>
      <c r="Q131" s="141"/>
      <c r="R131" s="379" t="s">
        <v>1399</v>
      </c>
      <c r="S131" s="380" t="s">
        <v>1952</v>
      </c>
      <c r="T131" s="363" t="s">
        <v>4105</v>
      </c>
    </row>
    <row r="132" spans="1:20" ht="38.25" x14ac:dyDescent="0.2">
      <c r="A132" s="165">
        <v>118</v>
      </c>
      <c r="B132" s="282">
        <v>10957</v>
      </c>
      <c r="C132" s="289" t="s">
        <v>2402</v>
      </c>
      <c r="D132" s="144"/>
      <c r="E132" s="229" t="s">
        <v>240</v>
      </c>
      <c r="F132" s="151" t="s">
        <v>2403</v>
      </c>
      <c r="G132" s="110" t="str">
        <f t="shared" si="4"/>
        <v>фото</v>
      </c>
      <c r="H132" s="220" t="s">
        <v>2908</v>
      </c>
      <c r="I132" s="141" t="s">
        <v>580</v>
      </c>
      <c r="J132" s="146" t="s">
        <v>242</v>
      </c>
      <c r="K132" s="381">
        <v>3</v>
      </c>
      <c r="L132" s="443">
        <v>169.73</v>
      </c>
      <c r="M132" s="169">
        <v>5</v>
      </c>
      <c r="N132" s="143"/>
      <c r="O132" s="174">
        <f t="shared" si="5"/>
        <v>0</v>
      </c>
      <c r="P132" s="378">
        <v>4607109958056</v>
      </c>
      <c r="Q132" s="221" t="s">
        <v>7686</v>
      </c>
      <c r="R132" s="379" t="s">
        <v>2402</v>
      </c>
      <c r="S132" s="380" t="s">
        <v>1952</v>
      </c>
      <c r="T132" s="363" t="s">
        <v>4105</v>
      </c>
    </row>
    <row r="133" spans="1:20" ht="18.75" x14ac:dyDescent="0.2">
      <c r="A133" s="165">
        <v>119</v>
      </c>
      <c r="B133" s="282">
        <v>7736</v>
      </c>
      <c r="C133" s="289" t="s">
        <v>4884</v>
      </c>
      <c r="D133" s="144"/>
      <c r="E133" s="229" t="s">
        <v>240</v>
      </c>
      <c r="F133" s="151" t="s">
        <v>4971</v>
      </c>
      <c r="G133" s="110" t="str">
        <f t="shared" si="4"/>
        <v>фото</v>
      </c>
      <c r="H133" s="220" t="s">
        <v>7560</v>
      </c>
      <c r="I133" s="141" t="s">
        <v>580</v>
      </c>
      <c r="J133" s="146" t="s">
        <v>242</v>
      </c>
      <c r="K133" s="381">
        <v>3</v>
      </c>
      <c r="L133" s="443">
        <v>195.57999999999998</v>
      </c>
      <c r="M133" s="169">
        <v>5</v>
      </c>
      <c r="N133" s="143"/>
      <c r="O133" s="174">
        <f t="shared" si="5"/>
        <v>0</v>
      </c>
      <c r="P133" s="378">
        <v>4607109955741</v>
      </c>
      <c r="Q133" s="221" t="s">
        <v>7686</v>
      </c>
      <c r="R133" s="379" t="s">
        <v>4884</v>
      </c>
      <c r="S133" s="380" t="s">
        <v>1952</v>
      </c>
      <c r="T133" s="363" t="s">
        <v>4105</v>
      </c>
    </row>
    <row r="134" spans="1:20" ht="18.75" x14ac:dyDescent="0.2">
      <c r="A134" s="165">
        <v>120</v>
      </c>
      <c r="B134" s="282">
        <v>3788</v>
      </c>
      <c r="C134" s="289" t="s">
        <v>4885</v>
      </c>
      <c r="D134" s="144"/>
      <c r="E134" s="229" t="s">
        <v>240</v>
      </c>
      <c r="F134" s="151" t="s">
        <v>4972</v>
      </c>
      <c r="G134" s="110" t="str">
        <f t="shared" si="4"/>
        <v>фото</v>
      </c>
      <c r="H134" s="220" t="s">
        <v>7561</v>
      </c>
      <c r="I134" s="141" t="s">
        <v>580</v>
      </c>
      <c r="J134" s="146" t="s">
        <v>242</v>
      </c>
      <c r="K134" s="381">
        <v>3</v>
      </c>
      <c r="L134" s="443">
        <v>204.71</v>
      </c>
      <c r="M134" s="169">
        <v>5</v>
      </c>
      <c r="N134" s="143"/>
      <c r="O134" s="174">
        <f t="shared" si="5"/>
        <v>0</v>
      </c>
      <c r="P134" s="378">
        <v>4607109913291</v>
      </c>
      <c r="Q134" s="221" t="s">
        <v>7686</v>
      </c>
      <c r="R134" s="379" t="s">
        <v>4885</v>
      </c>
      <c r="S134" s="380" t="s">
        <v>1952</v>
      </c>
      <c r="T134" s="363" t="s">
        <v>4105</v>
      </c>
    </row>
    <row r="135" spans="1:20" ht="38.25" x14ac:dyDescent="0.2">
      <c r="A135" s="165">
        <v>121</v>
      </c>
      <c r="B135" s="282">
        <v>2692</v>
      </c>
      <c r="C135" s="289" t="s">
        <v>1539</v>
      </c>
      <c r="D135" s="144"/>
      <c r="E135" s="228" t="s">
        <v>240</v>
      </c>
      <c r="F135" s="145" t="s">
        <v>1540</v>
      </c>
      <c r="G135" s="110" t="str">
        <f t="shared" si="4"/>
        <v>фото</v>
      </c>
      <c r="H135" s="220" t="s">
        <v>7664</v>
      </c>
      <c r="I135" s="141" t="s">
        <v>580</v>
      </c>
      <c r="J135" s="146" t="s">
        <v>242</v>
      </c>
      <c r="K135" s="381">
        <v>2</v>
      </c>
      <c r="L135" s="443">
        <v>151.47</v>
      </c>
      <c r="M135" s="169">
        <v>5</v>
      </c>
      <c r="N135" s="143"/>
      <c r="O135" s="174">
        <f t="shared" si="5"/>
        <v>0</v>
      </c>
      <c r="P135" s="378">
        <v>4607109938041</v>
      </c>
      <c r="Q135" s="141"/>
      <c r="R135" s="379" t="s">
        <v>1539</v>
      </c>
      <c r="S135" s="380" t="s">
        <v>1952</v>
      </c>
      <c r="T135" s="363" t="s">
        <v>4105</v>
      </c>
    </row>
    <row r="136" spans="1:20" ht="18.75" x14ac:dyDescent="0.2">
      <c r="A136" s="165">
        <v>122</v>
      </c>
      <c r="B136" s="282">
        <v>11797</v>
      </c>
      <c r="C136" s="289" t="s">
        <v>2909</v>
      </c>
      <c r="D136" s="144"/>
      <c r="E136" s="228" t="s">
        <v>240</v>
      </c>
      <c r="F136" s="145" t="s">
        <v>2910</v>
      </c>
      <c r="G136" s="110" t="str">
        <f t="shared" si="4"/>
        <v>фото</v>
      </c>
      <c r="H136" s="220" t="s">
        <v>7665</v>
      </c>
      <c r="I136" s="141" t="s">
        <v>580</v>
      </c>
      <c r="J136" s="146" t="s">
        <v>242</v>
      </c>
      <c r="K136" s="381">
        <v>3</v>
      </c>
      <c r="L136" s="443">
        <v>195.57999999999998</v>
      </c>
      <c r="M136" s="169">
        <v>5</v>
      </c>
      <c r="N136" s="143"/>
      <c r="O136" s="174">
        <f t="shared" si="5"/>
        <v>0</v>
      </c>
      <c r="P136" s="378">
        <v>4607109933817</v>
      </c>
      <c r="Q136" s="141"/>
      <c r="R136" s="379" t="s">
        <v>2909</v>
      </c>
      <c r="S136" s="380" t="s">
        <v>1952</v>
      </c>
      <c r="T136" s="363" t="s">
        <v>4105</v>
      </c>
    </row>
    <row r="137" spans="1:20" ht="18.75" x14ac:dyDescent="0.2">
      <c r="A137" s="165">
        <v>123</v>
      </c>
      <c r="B137" s="282">
        <v>5201</v>
      </c>
      <c r="C137" s="289" t="s">
        <v>1020</v>
      </c>
      <c r="D137" s="144"/>
      <c r="E137" s="228" t="s">
        <v>240</v>
      </c>
      <c r="F137" s="145" t="s">
        <v>57</v>
      </c>
      <c r="G137" s="110" t="str">
        <f t="shared" si="4"/>
        <v>фото</v>
      </c>
      <c r="H137" s="220" t="s">
        <v>58</v>
      </c>
      <c r="I137" s="141" t="s">
        <v>580</v>
      </c>
      <c r="J137" s="146" t="s">
        <v>242</v>
      </c>
      <c r="K137" s="381">
        <v>3</v>
      </c>
      <c r="L137" s="443">
        <v>173.57999999999998</v>
      </c>
      <c r="M137" s="169">
        <v>5</v>
      </c>
      <c r="N137" s="143"/>
      <c r="O137" s="174">
        <f t="shared" si="5"/>
        <v>0</v>
      </c>
      <c r="P137" s="378">
        <v>4607105102927</v>
      </c>
      <c r="Q137" s="141"/>
      <c r="R137" s="379" t="s">
        <v>1020</v>
      </c>
      <c r="S137" s="380" t="s">
        <v>1952</v>
      </c>
      <c r="T137" s="363" t="s">
        <v>4105</v>
      </c>
    </row>
    <row r="138" spans="1:20" ht="25.5" x14ac:dyDescent="0.2">
      <c r="A138" s="165">
        <v>124</v>
      </c>
      <c r="B138" s="282">
        <v>6751</v>
      </c>
      <c r="C138" s="289" t="s">
        <v>4738</v>
      </c>
      <c r="D138" s="144"/>
      <c r="E138" s="228" t="s">
        <v>240</v>
      </c>
      <c r="F138" s="145" t="s">
        <v>4798</v>
      </c>
      <c r="G138" s="110" t="str">
        <f t="shared" si="4"/>
        <v>фото</v>
      </c>
      <c r="H138" s="334" t="s">
        <v>4840</v>
      </c>
      <c r="I138" s="141" t="s">
        <v>580</v>
      </c>
      <c r="J138" s="146" t="s">
        <v>242</v>
      </c>
      <c r="K138" s="381">
        <v>2</v>
      </c>
      <c r="L138" s="443">
        <v>137.28</v>
      </c>
      <c r="M138" s="169">
        <v>5</v>
      </c>
      <c r="N138" s="143"/>
      <c r="O138" s="174">
        <f t="shared" si="5"/>
        <v>0</v>
      </c>
      <c r="P138" s="378">
        <v>4607109974155</v>
      </c>
      <c r="Q138" s="141"/>
      <c r="R138" s="379" t="s">
        <v>4738</v>
      </c>
      <c r="S138" s="380" t="s">
        <v>1952</v>
      </c>
      <c r="T138" s="363" t="s">
        <v>4105</v>
      </c>
    </row>
    <row r="139" spans="1:20" ht="25.5" x14ac:dyDescent="0.2">
      <c r="A139" s="165">
        <v>125</v>
      </c>
      <c r="B139" s="282">
        <v>7339</v>
      </c>
      <c r="C139" s="289" t="s">
        <v>2407</v>
      </c>
      <c r="D139" s="144"/>
      <c r="E139" s="228" t="s">
        <v>240</v>
      </c>
      <c r="F139" s="145" t="s">
        <v>2408</v>
      </c>
      <c r="G139" s="110" t="str">
        <f t="shared" si="4"/>
        <v>фото</v>
      </c>
      <c r="H139" s="334" t="s">
        <v>2409</v>
      </c>
      <c r="I139" s="141" t="s">
        <v>580</v>
      </c>
      <c r="J139" s="146" t="s">
        <v>242</v>
      </c>
      <c r="K139" s="381">
        <v>3</v>
      </c>
      <c r="L139" s="443">
        <v>195.57999999999998</v>
      </c>
      <c r="M139" s="169">
        <v>5</v>
      </c>
      <c r="N139" s="143"/>
      <c r="O139" s="174">
        <f t="shared" si="5"/>
        <v>0</v>
      </c>
      <c r="P139" s="378">
        <v>4607109944219</v>
      </c>
      <c r="Q139" s="141"/>
      <c r="R139" s="379" t="s">
        <v>2407</v>
      </c>
      <c r="S139" s="380" t="s">
        <v>1952</v>
      </c>
      <c r="T139" s="363" t="s">
        <v>4105</v>
      </c>
    </row>
    <row r="140" spans="1:20" ht="38.25" x14ac:dyDescent="0.2">
      <c r="A140" s="165">
        <v>126</v>
      </c>
      <c r="B140" s="282">
        <v>12251</v>
      </c>
      <c r="C140" s="289" t="s">
        <v>4739</v>
      </c>
      <c r="D140" s="144"/>
      <c r="E140" s="228" t="s">
        <v>240</v>
      </c>
      <c r="F140" s="145" t="s">
        <v>4799</v>
      </c>
      <c r="G140" s="110" t="str">
        <f t="shared" si="4"/>
        <v>фото</v>
      </c>
      <c r="H140" s="220" t="s">
        <v>7666</v>
      </c>
      <c r="I140" s="141" t="s">
        <v>580</v>
      </c>
      <c r="J140" s="146" t="s">
        <v>242</v>
      </c>
      <c r="K140" s="381">
        <v>3</v>
      </c>
      <c r="L140" s="443">
        <v>183.26000000000002</v>
      </c>
      <c r="M140" s="169">
        <v>5</v>
      </c>
      <c r="N140" s="143"/>
      <c r="O140" s="174">
        <f t="shared" si="5"/>
        <v>0</v>
      </c>
      <c r="P140" s="378">
        <v>4607109948781</v>
      </c>
      <c r="Q140" s="141"/>
      <c r="R140" s="379" t="s">
        <v>4739</v>
      </c>
      <c r="S140" s="380" t="s">
        <v>1952</v>
      </c>
      <c r="T140" s="363" t="s">
        <v>4105</v>
      </c>
    </row>
    <row r="141" spans="1:20" ht="25.5" x14ac:dyDescent="0.2">
      <c r="A141" s="165">
        <v>127</v>
      </c>
      <c r="B141" s="282">
        <v>14073</v>
      </c>
      <c r="C141" s="289" t="s">
        <v>2410</v>
      </c>
      <c r="D141" s="144"/>
      <c r="E141" s="229" t="s">
        <v>240</v>
      </c>
      <c r="F141" s="151" t="s">
        <v>2411</v>
      </c>
      <c r="G141" s="110" t="str">
        <f t="shared" si="4"/>
        <v>фото</v>
      </c>
      <c r="H141" s="220" t="s">
        <v>2917</v>
      </c>
      <c r="I141" s="141" t="s">
        <v>580</v>
      </c>
      <c r="J141" s="146" t="s">
        <v>275</v>
      </c>
      <c r="K141" s="381">
        <v>3</v>
      </c>
      <c r="L141" s="443">
        <v>204.71</v>
      </c>
      <c r="M141" s="169">
        <v>5</v>
      </c>
      <c r="N141" s="143"/>
      <c r="O141" s="174">
        <f t="shared" si="5"/>
        <v>0</v>
      </c>
      <c r="P141" s="378">
        <v>4607109981504</v>
      </c>
      <c r="Q141" s="221" t="s">
        <v>7686</v>
      </c>
      <c r="R141" s="379" t="s">
        <v>2410</v>
      </c>
      <c r="S141" s="380" t="s">
        <v>1952</v>
      </c>
      <c r="T141" s="363" t="s">
        <v>4105</v>
      </c>
    </row>
    <row r="142" spans="1:20" ht="25.5" x14ac:dyDescent="0.2">
      <c r="A142" s="165">
        <v>128</v>
      </c>
      <c r="B142" s="282">
        <v>9577</v>
      </c>
      <c r="C142" s="289" t="s">
        <v>2918</v>
      </c>
      <c r="D142" s="144"/>
      <c r="E142" s="229" t="s">
        <v>240</v>
      </c>
      <c r="F142" s="151" t="s">
        <v>2919</v>
      </c>
      <c r="G142" s="110" t="str">
        <f t="shared" si="4"/>
        <v>фото</v>
      </c>
      <c r="H142" s="220" t="s">
        <v>2920</v>
      </c>
      <c r="I142" s="141" t="s">
        <v>580</v>
      </c>
      <c r="J142" s="146" t="s">
        <v>242</v>
      </c>
      <c r="K142" s="381">
        <v>3</v>
      </c>
      <c r="L142" s="443">
        <v>213.07</v>
      </c>
      <c r="M142" s="169">
        <v>5</v>
      </c>
      <c r="N142" s="143"/>
      <c r="O142" s="174">
        <f t="shared" si="5"/>
        <v>0</v>
      </c>
      <c r="P142" s="378">
        <v>4607109954225</v>
      </c>
      <c r="Q142" s="221" t="s">
        <v>7686</v>
      </c>
      <c r="R142" s="379" t="s">
        <v>2918</v>
      </c>
      <c r="S142" s="380" t="s">
        <v>1952</v>
      </c>
      <c r="T142" s="363" t="s">
        <v>4105</v>
      </c>
    </row>
    <row r="143" spans="1:20" ht="18.75" x14ac:dyDescent="0.2">
      <c r="A143" s="165">
        <v>129</v>
      </c>
      <c r="B143" s="282">
        <v>7734</v>
      </c>
      <c r="C143" s="289" t="s">
        <v>1400</v>
      </c>
      <c r="D143" s="144"/>
      <c r="E143" s="229" t="s">
        <v>240</v>
      </c>
      <c r="F143" s="151" t="s">
        <v>1022</v>
      </c>
      <c r="G143" s="110" t="str">
        <f t="shared" si="4"/>
        <v>фото</v>
      </c>
      <c r="H143" s="334" t="s">
        <v>4183</v>
      </c>
      <c r="I143" s="141" t="s">
        <v>580</v>
      </c>
      <c r="J143" s="146" t="s">
        <v>242</v>
      </c>
      <c r="K143" s="381">
        <v>3</v>
      </c>
      <c r="L143" s="443">
        <v>195.57999999999998</v>
      </c>
      <c r="M143" s="169">
        <v>5</v>
      </c>
      <c r="N143" s="143"/>
      <c r="O143" s="174">
        <f t="shared" si="5"/>
        <v>0</v>
      </c>
      <c r="P143" s="378">
        <v>4607109928493</v>
      </c>
      <c r="Q143" s="221" t="s">
        <v>7686</v>
      </c>
      <c r="R143" s="379" t="s">
        <v>1400</v>
      </c>
      <c r="S143" s="380" t="s">
        <v>1952</v>
      </c>
      <c r="T143" s="363" t="s">
        <v>4105</v>
      </c>
    </row>
    <row r="144" spans="1:20" ht="18.75" x14ac:dyDescent="0.2">
      <c r="A144" s="165">
        <v>130</v>
      </c>
      <c r="B144" s="282">
        <v>10110</v>
      </c>
      <c r="C144" s="289" t="s">
        <v>1021</v>
      </c>
      <c r="D144" s="144"/>
      <c r="E144" s="228" t="s">
        <v>240</v>
      </c>
      <c r="F144" s="145" t="s">
        <v>760</v>
      </c>
      <c r="G144" s="110" t="str">
        <f t="shared" si="4"/>
        <v>фото</v>
      </c>
      <c r="H144" s="220" t="s">
        <v>225</v>
      </c>
      <c r="I144" s="141" t="s">
        <v>580</v>
      </c>
      <c r="J144" s="146" t="s">
        <v>242</v>
      </c>
      <c r="K144" s="381">
        <v>3</v>
      </c>
      <c r="L144" s="443">
        <v>184.57999999999998</v>
      </c>
      <c r="M144" s="169">
        <v>5</v>
      </c>
      <c r="N144" s="143"/>
      <c r="O144" s="174">
        <f t="shared" si="5"/>
        <v>0</v>
      </c>
      <c r="P144" s="378">
        <v>4607109911303</v>
      </c>
      <c r="Q144" s="141"/>
      <c r="R144" s="379" t="s">
        <v>1021</v>
      </c>
      <c r="S144" s="380" t="s">
        <v>1952</v>
      </c>
      <c r="T144" s="363" t="s">
        <v>4105</v>
      </c>
    </row>
    <row r="145" spans="1:20" ht="18.75" x14ac:dyDescent="0.2">
      <c r="A145" s="165">
        <v>131</v>
      </c>
      <c r="B145" s="282">
        <v>13983</v>
      </c>
      <c r="C145" s="289" t="s">
        <v>2412</v>
      </c>
      <c r="D145" s="144"/>
      <c r="E145" s="229" t="s">
        <v>240</v>
      </c>
      <c r="F145" s="151" t="s">
        <v>2413</v>
      </c>
      <c r="G145" s="110" t="str">
        <f t="shared" si="4"/>
        <v>фото</v>
      </c>
      <c r="H145" s="419" t="s">
        <v>1783</v>
      </c>
      <c r="I145" s="141" t="s">
        <v>580</v>
      </c>
      <c r="J145" s="146" t="s">
        <v>242</v>
      </c>
      <c r="K145" s="381">
        <v>2</v>
      </c>
      <c r="L145" s="443">
        <v>134.20000000000002</v>
      </c>
      <c r="M145" s="169">
        <v>5</v>
      </c>
      <c r="N145" s="143"/>
      <c r="O145" s="174">
        <f t="shared" si="5"/>
        <v>0</v>
      </c>
      <c r="P145" s="378">
        <v>4607109952047</v>
      </c>
      <c r="Q145" s="221" t="s">
        <v>7686</v>
      </c>
      <c r="R145" s="379" t="s">
        <v>2412</v>
      </c>
      <c r="S145" s="380" t="s">
        <v>1952</v>
      </c>
      <c r="T145" s="363" t="s">
        <v>4105</v>
      </c>
    </row>
    <row r="146" spans="1:20" ht="18.75" x14ac:dyDescent="0.2">
      <c r="A146" s="165">
        <v>132</v>
      </c>
      <c r="B146" s="282">
        <v>6092</v>
      </c>
      <c r="C146" s="289" t="s">
        <v>1010</v>
      </c>
      <c r="D146" s="144"/>
      <c r="E146" s="228" t="s">
        <v>240</v>
      </c>
      <c r="F146" s="145" t="s">
        <v>761</v>
      </c>
      <c r="G146" s="110" t="str">
        <f t="shared" si="4"/>
        <v>фото</v>
      </c>
      <c r="H146" s="427" t="s">
        <v>762</v>
      </c>
      <c r="I146" s="141" t="s">
        <v>580</v>
      </c>
      <c r="J146" s="146" t="s">
        <v>242</v>
      </c>
      <c r="K146" s="381">
        <v>3</v>
      </c>
      <c r="L146" s="443">
        <v>180.73</v>
      </c>
      <c r="M146" s="169">
        <v>5</v>
      </c>
      <c r="N146" s="143"/>
      <c r="O146" s="174">
        <f t="shared" si="5"/>
        <v>0</v>
      </c>
      <c r="P146" s="378">
        <v>4607109930878</v>
      </c>
      <c r="Q146" s="141"/>
      <c r="R146" s="379" t="s">
        <v>1010</v>
      </c>
      <c r="S146" s="380" t="s">
        <v>1952</v>
      </c>
      <c r="T146" s="363" t="s">
        <v>4105</v>
      </c>
    </row>
    <row r="147" spans="1:20" ht="25.5" x14ac:dyDescent="0.2">
      <c r="A147" s="165">
        <v>133</v>
      </c>
      <c r="B147" s="282">
        <v>7721</v>
      </c>
      <c r="C147" s="289" t="s">
        <v>4887</v>
      </c>
      <c r="D147" s="144"/>
      <c r="E147" s="229" t="s">
        <v>240</v>
      </c>
      <c r="F147" s="151" t="s">
        <v>4974</v>
      </c>
      <c r="G147" s="110" t="str">
        <f t="shared" si="4"/>
        <v>фото</v>
      </c>
      <c r="H147" s="220" t="s">
        <v>4933</v>
      </c>
      <c r="I147" s="141" t="s">
        <v>580</v>
      </c>
      <c r="J147" s="146" t="s">
        <v>242</v>
      </c>
      <c r="K147" s="381">
        <v>3</v>
      </c>
      <c r="L147" s="443">
        <v>182.71</v>
      </c>
      <c r="M147" s="169">
        <v>5</v>
      </c>
      <c r="N147" s="143"/>
      <c r="O147" s="174">
        <f t="shared" si="5"/>
        <v>0</v>
      </c>
      <c r="P147" s="378">
        <v>4607109945353</v>
      </c>
      <c r="Q147" s="221" t="s">
        <v>7686</v>
      </c>
      <c r="R147" s="379" t="s">
        <v>4887</v>
      </c>
      <c r="S147" s="380" t="s">
        <v>1952</v>
      </c>
      <c r="T147" s="363" t="s">
        <v>4105</v>
      </c>
    </row>
    <row r="148" spans="1:20" ht="18.75" x14ac:dyDescent="0.2">
      <c r="A148" s="165">
        <v>134</v>
      </c>
      <c r="B148" s="282">
        <v>10963</v>
      </c>
      <c r="C148" s="289" t="s">
        <v>4888</v>
      </c>
      <c r="D148" s="144"/>
      <c r="E148" s="229" t="s">
        <v>240</v>
      </c>
      <c r="F148" s="151" t="s">
        <v>4975</v>
      </c>
      <c r="G148" s="110" t="str">
        <f t="shared" si="4"/>
        <v>фото</v>
      </c>
      <c r="H148" s="220" t="s">
        <v>7562</v>
      </c>
      <c r="I148" s="141" t="s">
        <v>580</v>
      </c>
      <c r="J148" s="146" t="s">
        <v>242</v>
      </c>
      <c r="K148" s="381">
        <v>2</v>
      </c>
      <c r="L148" s="443">
        <v>145.86000000000001</v>
      </c>
      <c r="M148" s="169">
        <v>5</v>
      </c>
      <c r="N148" s="143"/>
      <c r="O148" s="174">
        <f t="shared" si="5"/>
        <v>0</v>
      </c>
      <c r="P148" s="378">
        <v>4607109936597</v>
      </c>
      <c r="Q148" s="221" t="s">
        <v>7686</v>
      </c>
      <c r="R148" s="379" t="s">
        <v>4888</v>
      </c>
      <c r="S148" s="380" t="s">
        <v>1952</v>
      </c>
      <c r="T148" s="363" t="s">
        <v>4105</v>
      </c>
    </row>
    <row r="149" spans="1:20" ht="18.75" x14ac:dyDescent="0.2">
      <c r="A149" s="165">
        <v>135</v>
      </c>
      <c r="B149" s="282">
        <v>6334</v>
      </c>
      <c r="C149" s="289" t="s">
        <v>1012</v>
      </c>
      <c r="D149" s="144"/>
      <c r="E149" s="228" t="s">
        <v>240</v>
      </c>
      <c r="F149" s="145" t="s">
        <v>763</v>
      </c>
      <c r="G149" s="110" t="str">
        <f t="shared" si="4"/>
        <v>фото</v>
      </c>
      <c r="H149" s="220" t="s">
        <v>764</v>
      </c>
      <c r="I149" s="141" t="s">
        <v>580</v>
      </c>
      <c r="J149" s="146" t="s">
        <v>242</v>
      </c>
      <c r="K149" s="381">
        <v>3</v>
      </c>
      <c r="L149" s="443">
        <v>173.57999999999998</v>
      </c>
      <c r="M149" s="169">
        <v>5</v>
      </c>
      <c r="N149" s="143"/>
      <c r="O149" s="174">
        <f t="shared" si="5"/>
        <v>0</v>
      </c>
      <c r="P149" s="378">
        <v>4607109915523</v>
      </c>
      <c r="Q149" s="141"/>
      <c r="R149" s="379" t="s">
        <v>1012</v>
      </c>
      <c r="S149" s="380" t="s">
        <v>1952</v>
      </c>
      <c r="T149" s="363" t="s">
        <v>4105</v>
      </c>
    </row>
    <row r="150" spans="1:20" ht="25.5" x14ac:dyDescent="0.2">
      <c r="A150" s="165">
        <v>136</v>
      </c>
      <c r="B150" s="282">
        <v>1182</v>
      </c>
      <c r="C150" s="289" t="s">
        <v>2200</v>
      </c>
      <c r="D150" s="144"/>
      <c r="E150" s="228" t="s">
        <v>240</v>
      </c>
      <c r="F150" s="145" t="s">
        <v>2079</v>
      </c>
      <c r="G150" s="110" t="str">
        <f t="shared" si="4"/>
        <v>фото</v>
      </c>
      <c r="H150" s="220" t="s">
        <v>2136</v>
      </c>
      <c r="I150" s="141" t="s">
        <v>580</v>
      </c>
      <c r="J150" s="146" t="s">
        <v>242</v>
      </c>
      <c r="K150" s="381">
        <v>3</v>
      </c>
      <c r="L150" s="443">
        <v>187.22</v>
      </c>
      <c r="M150" s="169">
        <v>5</v>
      </c>
      <c r="N150" s="143"/>
      <c r="O150" s="174">
        <f t="shared" si="5"/>
        <v>0</v>
      </c>
      <c r="P150" s="378">
        <v>4607109942161</v>
      </c>
      <c r="Q150" s="141"/>
      <c r="R150" s="379" t="s">
        <v>2200</v>
      </c>
      <c r="S150" s="380" t="s">
        <v>1952</v>
      </c>
      <c r="T150" s="363" t="s">
        <v>4105</v>
      </c>
    </row>
    <row r="151" spans="1:20" ht="18.75" x14ac:dyDescent="0.2">
      <c r="A151" s="165">
        <v>137</v>
      </c>
      <c r="B151" s="282">
        <v>9595</v>
      </c>
      <c r="C151" s="289" t="s">
        <v>1014</v>
      </c>
      <c r="D151" s="144"/>
      <c r="E151" s="229" t="s">
        <v>240</v>
      </c>
      <c r="F151" s="151" t="s">
        <v>765</v>
      </c>
      <c r="G151" s="110" t="str">
        <f t="shared" si="4"/>
        <v>фото</v>
      </c>
      <c r="H151" s="220" t="s">
        <v>766</v>
      </c>
      <c r="I151" s="141" t="s">
        <v>580</v>
      </c>
      <c r="J151" s="146" t="s">
        <v>242</v>
      </c>
      <c r="K151" s="381">
        <v>3</v>
      </c>
      <c r="L151" s="443">
        <v>147.72999999999999</v>
      </c>
      <c r="M151" s="169">
        <v>5</v>
      </c>
      <c r="N151" s="143"/>
      <c r="O151" s="174">
        <f t="shared" si="5"/>
        <v>0</v>
      </c>
      <c r="P151" s="378">
        <v>4607109977972</v>
      </c>
      <c r="Q151" s="221" t="s">
        <v>7686</v>
      </c>
      <c r="R151" s="379" t="s">
        <v>1014</v>
      </c>
      <c r="S151" s="380" t="s">
        <v>1952</v>
      </c>
      <c r="T151" s="363" t="s">
        <v>4105</v>
      </c>
    </row>
    <row r="152" spans="1:20" ht="25.5" x14ac:dyDescent="0.2">
      <c r="A152" s="165">
        <v>138</v>
      </c>
      <c r="B152" s="282">
        <v>14056</v>
      </c>
      <c r="C152" s="289" t="s">
        <v>7547</v>
      </c>
      <c r="D152" s="144"/>
      <c r="E152" s="229" t="s">
        <v>240</v>
      </c>
      <c r="F152" s="151" t="s">
        <v>7563</v>
      </c>
      <c r="G152" s="110" t="str">
        <f t="shared" si="4"/>
        <v>фото</v>
      </c>
      <c r="H152" s="220" t="s">
        <v>7667</v>
      </c>
      <c r="I152" s="141" t="s">
        <v>580</v>
      </c>
      <c r="J152" s="146" t="s">
        <v>242</v>
      </c>
      <c r="K152" s="381">
        <v>3</v>
      </c>
      <c r="L152" s="443">
        <v>195.57999999999998</v>
      </c>
      <c r="M152" s="169">
        <v>5</v>
      </c>
      <c r="N152" s="143"/>
      <c r="O152" s="174">
        <f t="shared" si="5"/>
        <v>0</v>
      </c>
      <c r="P152" s="378">
        <v>4607109945728</v>
      </c>
      <c r="Q152" s="221" t="s">
        <v>7686</v>
      </c>
      <c r="R152" s="379" t="s">
        <v>7547</v>
      </c>
      <c r="S152" s="380" t="s">
        <v>1952</v>
      </c>
      <c r="T152" s="363" t="s">
        <v>4105</v>
      </c>
    </row>
    <row r="153" spans="1:20" ht="18" customHeight="1" x14ac:dyDescent="0.2">
      <c r="A153" s="165">
        <v>139</v>
      </c>
      <c r="B153" s="205"/>
      <c r="C153" s="288"/>
      <c r="D153" s="288"/>
      <c r="E153" s="356" t="s">
        <v>4077</v>
      </c>
      <c r="F153" s="206"/>
      <c r="G153" s="352"/>
      <c r="H153" s="206"/>
      <c r="I153" s="353"/>
      <c r="J153" s="354"/>
      <c r="K153" s="382"/>
      <c r="L153" s="353"/>
      <c r="M153" s="355"/>
      <c r="N153" s="352"/>
      <c r="O153" s="109"/>
      <c r="P153" s="109"/>
      <c r="Q153" s="109"/>
      <c r="R153" s="109"/>
      <c r="S153" s="109"/>
      <c r="T153" s="326"/>
    </row>
    <row r="154" spans="1:20" ht="24.95" customHeight="1" x14ac:dyDescent="0.2">
      <c r="A154" s="165">
        <v>140</v>
      </c>
      <c r="B154" s="282">
        <v>13087</v>
      </c>
      <c r="C154" s="289" t="s">
        <v>957</v>
      </c>
      <c r="D154" s="144"/>
      <c r="E154" s="228" t="s">
        <v>240</v>
      </c>
      <c r="F154" s="145" t="s">
        <v>675</v>
      </c>
      <c r="G154" s="110" t="str">
        <f t="shared" si="4"/>
        <v>фото</v>
      </c>
      <c r="H154" s="220" t="s">
        <v>676</v>
      </c>
      <c r="I154" s="141" t="s">
        <v>583</v>
      </c>
      <c r="J154" s="146" t="s">
        <v>242</v>
      </c>
      <c r="K154" s="381">
        <v>3</v>
      </c>
      <c r="L154" s="443">
        <v>165.88</v>
      </c>
      <c r="M154" s="169">
        <v>5</v>
      </c>
      <c r="N154" s="143"/>
      <c r="O154" s="174">
        <f t="shared" si="5"/>
        <v>0</v>
      </c>
      <c r="P154" s="378">
        <v>4607109963609</v>
      </c>
      <c r="Q154" s="141"/>
      <c r="R154" s="379" t="s">
        <v>957</v>
      </c>
      <c r="S154" s="380" t="s">
        <v>1948</v>
      </c>
      <c r="T154" s="363" t="s">
        <v>4106</v>
      </c>
    </row>
    <row r="155" spans="1:20" ht="24.95" customHeight="1" x14ac:dyDescent="0.2">
      <c r="A155" s="165">
        <v>141</v>
      </c>
      <c r="B155" s="282">
        <v>5229</v>
      </c>
      <c r="C155" s="289" t="s">
        <v>3162</v>
      </c>
      <c r="D155" s="144"/>
      <c r="E155" s="228" t="s">
        <v>240</v>
      </c>
      <c r="F155" s="145" t="s">
        <v>3204</v>
      </c>
      <c r="G155" s="110" t="str">
        <f t="shared" si="4"/>
        <v>фото</v>
      </c>
      <c r="H155" s="334" t="s">
        <v>3230</v>
      </c>
      <c r="I155" s="141" t="s">
        <v>588</v>
      </c>
      <c r="J155" s="146" t="s">
        <v>242</v>
      </c>
      <c r="K155" s="381">
        <v>3</v>
      </c>
      <c r="L155" s="443">
        <v>173.57999999999998</v>
      </c>
      <c r="M155" s="169">
        <v>5</v>
      </c>
      <c r="N155" s="143"/>
      <c r="O155" s="174">
        <f t="shared" si="5"/>
        <v>0</v>
      </c>
      <c r="P155" s="378">
        <v>4607109947937</v>
      </c>
      <c r="Q155" s="141"/>
      <c r="R155" s="379" t="s">
        <v>3162</v>
      </c>
      <c r="S155" s="380" t="s">
        <v>1948</v>
      </c>
      <c r="T155" s="363" t="s">
        <v>4106</v>
      </c>
    </row>
    <row r="156" spans="1:20" ht="24.95" customHeight="1" x14ac:dyDescent="0.2">
      <c r="A156" s="165">
        <v>142</v>
      </c>
      <c r="B156" s="282">
        <v>13088</v>
      </c>
      <c r="C156" s="289" t="s">
        <v>959</v>
      </c>
      <c r="D156" s="144"/>
      <c r="E156" s="228" t="s">
        <v>240</v>
      </c>
      <c r="F156" s="145" t="s">
        <v>677</v>
      </c>
      <c r="G156" s="110" t="str">
        <f t="shared" si="4"/>
        <v>фото</v>
      </c>
      <c r="H156" s="220" t="s">
        <v>678</v>
      </c>
      <c r="I156" s="141" t="s">
        <v>583</v>
      </c>
      <c r="J156" s="146" t="s">
        <v>242</v>
      </c>
      <c r="K156" s="381">
        <v>3</v>
      </c>
      <c r="L156" s="443">
        <v>154.22</v>
      </c>
      <c r="M156" s="169">
        <v>5</v>
      </c>
      <c r="N156" s="143"/>
      <c r="O156" s="174">
        <f t="shared" si="5"/>
        <v>0</v>
      </c>
      <c r="P156" s="378">
        <v>4607109938935</v>
      </c>
      <c r="Q156" s="141"/>
      <c r="R156" s="379" t="s">
        <v>959</v>
      </c>
      <c r="S156" s="380" t="s">
        <v>1948</v>
      </c>
      <c r="T156" s="363" t="s">
        <v>4106</v>
      </c>
    </row>
    <row r="157" spans="1:20" ht="24.95" customHeight="1" x14ac:dyDescent="0.2">
      <c r="A157" s="165">
        <v>143</v>
      </c>
      <c r="B157" s="282">
        <v>13086</v>
      </c>
      <c r="C157" s="289" t="s">
        <v>958</v>
      </c>
      <c r="D157" s="144"/>
      <c r="E157" s="228" t="s">
        <v>240</v>
      </c>
      <c r="F157" s="145" t="s">
        <v>679</v>
      </c>
      <c r="G157" s="110" t="str">
        <f t="shared" si="4"/>
        <v>фото</v>
      </c>
      <c r="H157" s="220" t="s">
        <v>680</v>
      </c>
      <c r="I157" s="141" t="s">
        <v>583</v>
      </c>
      <c r="J157" s="146" t="s">
        <v>242</v>
      </c>
      <c r="K157" s="381">
        <v>3</v>
      </c>
      <c r="L157" s="443">
        <v>178.09000000000003</v>
      </c>
      <c r="M157" s="169">
        <v>5</v>
      </c>
      <c r="N157" s="143"/>
      <c r="O157" s="174">
        <f t="shared" si="5"/>
        <v>0</v>
      </c>
      <c r="P157" s="378">
        <v>4607109950005</v>
      </c>
      <c r="Q157" s="141"/>
      <c r="R157" s="379" t="s">
        <v>958</v>
      </c>
      <c r="S157" s="380" t="s">
        <v>1948</v>
      </c>
      <c r="T157" s="363" t="s">
        <v>4106</v>
      </c>
    </row>
    <row r="158" spans="1:20" ht="24.95" customHeight="1" x14ac:dyDescent="0.2">
      <c r="A158" s="165">
        <v>144</v>
      </c>
      <c r="B158" s="282">
        <v>12502</v>
      </c>
      <c r="C158" s="289" t="s">
        <v>4740</v>
      </c>
      <c r="D158" s="144"/>
      <c r="E158" s="228" t="s">
        <v>240</v>
      </c>
      <c r="F158" s="145" t="s">
        <v>4800</v>
      </c>
      <c r="G158" s="110" t="str">
        <f t="shared" si="4"/>
        <v>фото</v>
      </c>
      <c r="H158" s="220" t="s">
        <v>286</v>
      </c>
      <c r="I158" s="141" t="s">
        <v>588</v>
      </c>
      <c r="J158" s="146" t="s">
        <v>242</v>
      </c>
      <c r="K158" s="381">
        <v>3</v>
      </c>
      <c r="L158" s="443">
        <v>187.22</v>
      </c>
      <c r="M158" s="169">
        <v>5</v>
      </c>
      <c r="N158" s="143"/>
      <c r="O158" s="174">
        <f t="shared" si="5"/>
        <v>0</v>
      </c>
      <c r="P158" s="378">
        <v>4607109935729</v>
      </c>
      <c r="Q158" s="141"/>
      <c r="R158" s="379" t="s">
        <v>4740</v>
      </c>
      <c r="S158" s="380" t="s">
        <v>1948</v>
      </c>
      <c r="T158" s="363" t="s">
        <v>4106</v>
      </c>
    </row>
    <row r="159" spans="1:20" ht="24.95" customHeight="1" x14ac:dyDescent="0.2">
      <c r="A159" s="165">
        <v>145</v>
      </c>
      <c r="B159" s="282">
        <v>13089</v>
      </c>
      <c r="C159" s="289" t="s">
        <v>1693</v>
      </c>
      <c r="D159" s="144"/>
      <c r="E159" s="228" t="s">
        <v>240</v>
      </c>
      <c r="F159" s="145" t="s">
        <v>2924</v>
      </c>
      <c r="G159" s="110" t="str">
        <f t="shared" si="4"/>
        <v>фото</v>
      </c>
      <c r="H159" s="220" t="s">
        <v>1776</v>
      </c>
      <c r="I159" s="141" t="s">
        <v>588</v>
      </c>
      <c r="J159" s="146" t="s">
        <v>242</v>
      </c>
      <c r="K159" s="381">
        <v>3</v>
      </c>
      <c r="L159" s="443">
        <v>204.71</v>
      </c>
      <c r="M159" s="169">
        <v>5</v>
      </c>
      <c r="N159" s="143"/>
      <c r="O159" s="174">
        <f t="shared" si="5"/>
        <v>0</v>
      </c>
      <c r="P159" s="378">
        <v>4607109930793</v>
      </c>
      <c r="Q159" s="141"/>
      <c r="R159" s="379" t="s">
        <v>1693</v>
      </c>
      <c r="S159" s="380" t="s">
        <v>1948</v>
      </c>
      <c r="T159" s="363" t="s">
        <v>4106</v>
      </c>
    </row>
    <row r="160" spans="1:20" ht="24.95" customHeight="1" x14ac:dyDescent="0.2">
      <c r="A160" s="165">
        <v>146</v>
      </c>
      <c r="B160" s="282">
        <v>3354</v>
      </c>
      <c r="C160" s="289" t="s">
        <v>960</v>
      </c>
      <c r="D160" s="144"/>
      <c r="E160" s="228" t="s">
        <v>240</v>
      </c>
      <c r="F160" s="145" t="s">
        <v>681</v>
      </c>
      <c r="G160" s="110" t="str">
        <f t="shared" si="4"/>
        <v>фото</v>
      </c>
      <c r="H160" s="334" t="s">
        <v>682</v>
      </c>
      <c r="I160" s="141" t="s">
        <v>588</v>
      </c>
      <c r="J160" s="146" t="s">
        <v>242</v>
      </c>
      <c r="K160" s="381">
        <v>3</v>
      </c>
      <c r="L160" s="443">
        <v>169.73</v>
      </c>
      <c r="M160" s="169">
        <v>5</v>
      </c>
      <c r="N160" s="143"/>
      <c r="O160" s="174">
        <f t="shared" si="5"/>
        <v>0</v>
      </c>
      <c r="P160" s="378">
        <v>4607109951736</v>
      </c>
      <c r="Q160" s="141"/>
      <c r="R160" s="379" t="s">
        <v>960</v>
      </c>
      <c r="S160" s="380" t="s">
        <v>1948</v>
      </c>
      <c r="T160" s="363" t="s">
        <v>4106</v>
      </c>
    </row>
    <row r="161" spans="1:20" ht="42.75" customHeight="1" x14ac:dyDescent="0.2">
      <c r="A161" s="165">
        <v>147</v>
      </c>
      <c r="B161" s="282">
        <v>5248</v>
      </c>
      <c r="C161" s="289" t="s">
        <v>1572</v>
      </c>
      <c r="D161" s="144"/>
      <c r="E161" s="228" t="s">
        <v>240</v>
      </c>
      <c r="F161" s="145" t="s">
        <v>1349</v>
      </c>
      <c r="G161" s="110" t="str">
        <f t="shared" si="4"/>
        <v>фото</v>
      </c>
      <c r="H161" s="334" t="s">
        <v>1777</v>
      </c>
      <c r="I161" s="141" t="s">
        <v>583</v>
      </c>
      <c r="J161" s="146" t="s">
        <v>242</v>
      </c>
      <c r="K161" s="381">
        <v>2</v>
      </c>
      <c r="L161" s="443">
        <v>131.23000000000002</v>
      </c>
      <c r="M161" s="169">
        <v>5</v>
      </c>
      <c r="N161" s="143"/>
      <c r="O161" s="174">
        <f t="shared" si="5"/>
        <v>0</v>
      </c>
      <c r="P161" s="378">
        <v>4607109920428</v>
      </c>
      <c r="Q161" s="141"/>
      <c r="R161" s="379" t="s">
        <v>1572</v>
      </c>
      <c r="S161" s="380" t="s">
        <v>1948</v>
      </c>
      <c r="T161" s="363" t="s">
        <v>4106</v>
      </c>
    </row>
    <row r="162" spans="1:20" ht="24.95" customHeight="1" x14ac:dyDescent="0.2">
      <c r="A162" s="165">
        <v>148</v>
      </c>
      <c r="B162" s="282">
        <v>5192</v>
      </c>
      <c r="C162" s="289" t="s">
        <v>2197</v>
      </c>
      <c r="D162" s="144"/>
      <c r="E162" s="228" t="s">
        <v>240</v>
      </c>
      <c r="F162" s="145" t="s">
        <v>2077</v>
      </c>
      <c r="G162" s="110" t="str">
        <f t="shared" si="4"/>
        <v>фото</v>
      </c>
      <c r="H162" s="334" t="s">
        <v>2134</v>
      </c>
      <c r="I162" s="141" t="s">
        <v>583</v>
      </c>
      <c r="J162" s="146" t="s">
        <v>242</v>
      </c>
      <c r="K162" s="381">
        <v>3</v>
      </c>
      <c r="L162" s="443">
        <v>157.41</v>
      </c>
      <c r="M162" s="169">
        <v>5</v>
      </c>
      <c r="N162" s="143"/>
      <c r="O162" s="174">
        <f t="shared" si="5"/>
        <v>0</v>
      </c>
      <c r="P162" s="378">
        <v>4607109924235</v>
      </c>
      <c r="Q162" s="141"/>
      <c r="R162" s="379" t="s">
        <v>2197</v>
      </c>
      <c r="S162" s="380" t="s">
        <v>1948</v>
      </c>
      <c r="T162" s="363" t="s">
        <v>4106</v>
      </c>
    </row>
    <row r="163" spans="1:20" ht="24.95" customHeight="1" x14ac:dyDescent="0.2">
      <c r="A163" s="165">
        <v>149</v>
      </c>
      <c r="B163" s="282">
        <v>11746</v>
      </c>
      <c r="C163" s="289" t="s">
        <v>961</v>
      </c>
      <c r="D163" s="144"/>
      <c r="E163" s="228" t="s">
        <v>240</v>
      </c>
      <c r="F163" s="145" t="s">
        <v>683</v>
      </c>
      <c r="G163" s="110" t="str">
        <f t="shared" si="4"/>
        <v>фото</v>
      </c>
      <c r="H163" s="220" t="s">
        <v>684</v>
      </c>
      <c r="I163" s="141" t="s">
        <v>588</v>
      </c>
      <c r="J163" s="146" t="s">
        <v>242</v>
      </c>
      <c r="K163" s="381">
        <v>3</v>
      </c>
      <c r="L163" s="443">
        <v>178.09000000000003</v>
      </c>
      <c r="M163" s="169">
        <v>5</v>
      </c>
      <c r="N163" s="143"/>
      <c r="O163" s="174">
        <f t="shared" si="5"/>
        <v>0</v>
      </c>
      <c r="P163" s="378">
        <v>4607109923139</v>
      </c>
      <c r="Q163" s="141"/>
      <c r="R163" s="379" t="s">
        <v>961</v>
      </c>
      <c r="S163" s="380" t="s">
        <v>1948</v>
      </c>
      <c r="T163" s="363" t="s">
        <v>4106</v>
      </c>
    </row>
    <row r="164" spans="1:20" ht="24.95" customHeight="1" x14ac:dyDescent="0.2">
      <c r="A164" s="165">
        <v>150</v>
      </c>
      <c r="B164" s="282">
        <v>17041</v>
      </c>
      <c r="C164" s="289" t="s">
        <v>1395</v>
      </c>
      <c r="D164" s="144"/>
      <c r="E164" s="228" t="s">
        <v>240</v>
      </c>
      <c r="F164" s="145" t="s">
        <v>1342</v>
      </c>
      <c r="G164" s="110" t="str">
        <f t="shared" si="4"/>
        <v>фото</v>
      </c>
      <c r="H164" s="220" t="s">
        <v>685</v>
      </c>
      <c r="I164" s="141" t="s">
        <v>588</v>
      </c>
      <c r="J164" s="146" t="s">
        <v>242</v>
      </c>
      <c r="K164" s="381">
        <v>3</v>
      </c>
      <c r="L164" s="443">
        <v>150.91999999999999</v>
      </c>
      <c r="M164" s="169">
        <v>5</v>
      </c>
      <c r="N164" s="143"/>
      <c r="O164" s="174">
        <f t="shared" si="5"/>
        <v>0</v>
      </c>
      <c r="P164" s="378">
        <v>4607109916780</v>
      </c>
      <c r="Q164" s="141"/>
      <c r="R164" s="379" t="s">
        <v>1395</v>
      </c>
      <c r="S164" s="380" t="s">
        <v>1948</v>
      </c>
      <c r="T164" s="363" t="s">
        <v>4106</v>
      </c>
    </row>
    <row r="165" spans="1:20" ht="24.95" customHeight="1" x14ac:dyDescent="0.2">
      <c r="A165" s="165">
        <v>151</v>
      </c>
      <c r="B165" s="282">
        <v>6480</v>
      </c>
      <c r="C165" s="289" t="s">
        <v>4741</v>
      </c>
      <c r="D165" s="144"/>
      <c r="E165" s="228" t="s">
        <v>240</v>
      </c>
      <c r="F165" s="145" t="s">
        <v>4801</v>
      </c>
      <c r="G165" s="110" t="str">
        <f t="shared" si="4"/>
        <v>фото</v>
      </c>
      <c r="H165" s="428" t="s">
        <v>4841</v>
      </c>
      <c r="I165" s="141" t="s">
        <v>588</v>
      </c>
      <c r="J165" s="146" t="s">
        <v>242</v>
      </c>
      <c r="K165" s="381">
        <v>3</v>
      </c>
      <c r="L165" s="443">
        <v>169.73</v>
      </c>
      <c r="M165" s="169">
        <v>5</v>
      </c>
      <c r="N165" s="143"/>
      <c r="O165" s="174">
        <f t="shared" si="5"/>
        <v>0</v>
      </c>
      <c r="P165" s="378">
        <v>4607109976999</v>
      </c>
      <c r="Q165" s="141"/>
      <c r="R165" s="379" t="s">
        <v>4741</v>
      </c>
      <c r="S165" s="380" t="s">
        <v>1948</v>
      </c>
      <c r="T165" s="363" t="s">
        <v>4106</v>
      </c>
    </row>
    <row r="166" spans="1:20" ht="24.95" customHeight="1" x14ac:dyDescent="0.2">
      <c r="A166" s="165">
        <v>152</v>
      </c>
      <c r="B166" s="282">
        <v>11714</v>
      </c>
      <c r="C166" s="289" t="s">
        <v>966</v>
      </c>
      <c r="D166" s="144"/>
      <c r="E166" s="228" t="s">
        <v>240</v>
      </c>
      <c r="F166" s="145" t="s">
        <v>686</v>
      </c>
      <c r="G166" s="110" t="str">
        <f t="shared" si="4"/>
        <v>фото</v>
      </c>
      <c r="H166" s="334" t="s">
        <v>687</v>
      </c>
      <c r="I166" s="141" t="s">
        <v>588</v>
      </c>
      <c r="J166" s="146" t="s">
        <v>242</v>
      </c>
      <c r="K166" s="381">
        <v>3</v>
      </c>
      <c r="L166" s="443">
        <v>183.26000000000002</v>
      </c>
      <c r="M166" s="169">
        <v>5</v>
      </c>
      <c r="N166" s="143"/>
      <c r="O166" s="174">
        <f t="shared" si="5"/>
        <v>0</v>
      </c>
      <c r="P166" s="378">
        <v>4607109923450</v>
      </c>
      <c r="Q166" s="141"/>
      <c r="R166" s="379" t="s">
        <v>966</v>
      </c>
      <c r="S166" s="380" t="s">
        <v>1948</v>
      </c>
      <c r="T166" s="363" t="s">
        <v>4106</v>
      </c>
    </row>
    <row r="167" spans="1:20" ht="24.95" customHeight="1" x14ac:dyDescent="0.2">
      <c r="A167" s="165">
        <v>153</v>
      </c>
      <c r="B167" s="282">
        <v>869</v>
      </c>
      <c r="C167" s="289" t="s">
        <v>967</v>
      </c>
      <c r="D167" s="144"/>
      <c r="E167" s="228" t="s">
        <v>240</v>
      </c>
      <c r="F167" s="145" t="s">
        <v>688</v>
      </c>
      <c r="G167" s="110" t="str">
        <f t="shared" si="4"/>
        <v>фото</v>
      </c>
      <c r="H167" s="220" t="s">
        <v>14</v>
      </c>
      <c r="I167" s="141" t="s">
        <v>588</v>
      </c>
      <c r="J167" s="146" t="s">
        <v>242</v>
      </c>
      <c r="K167" s="381">
        <v>3</v>
      </c>
      <c r="L167" s="443">
        <v>174.24</v>
      </c>
      <c r="M167" s="169">
        <v>5</v>
      </c>
      <c r="N167" s="143"/>
      <c r="O167" s="174">
        <f t="shared" si="5"/>
        <v>0</v>
      </c>
      <c r="P167" s="378">
        <v>4607109970607</v>
      </c>
      <c r="Q167" s="141"/>
      <c r="R167" s="379" t="s">
        <v>967</v>
      </c>
      <c r="S167" s="380" t="s">
        <v>1948</v>
      </c>
      <c r="T167" s="363" t="s">
        <v>4106</v>
      </c>
    </row>
    <row r="168" spans="1:20" ht="24.95" customHeight="1" x14ac:dyDescent="0.2">
      <c r="A168" s="165">
        <v>154</v>
      </c>
      <c r="B168" s="282">
        <v>915</v>
      </c>
      <c r="C168" s="289" t="s">
        <v>970</v>
      </c>
      <c r="D168" s="144"/>
      <c r="E168" s="228" t="s">
        <v>240</v>
      </c>
      <c r="F168" s="145" t="s">
        <v>693</v>
      </c>
      <c r="G168" s="110" t="str">
        <f t="shared" si="4"/>
        <v>фото</v>
      </c>
      <c r="H168" s="220" t="s">
        <v>151</v>
      </c>
      <c r="I168" s="141" t="s">
        <v>583</v>
      </c>
      <c r="J168" s="146" t="s">
        <v>242</v>
      </c>
      <c r="K168" s="381">
        <v>3</v>
      </c>
      <c r="L168" s="443">
        <v>189.09000000000003</v>
      </c>
      <c r="M168" s="169">
        <v>5</v>
      </c>
      <c r="N168" s="143"/>
      <c r="O168" s="174">
        <f t="shared" si="5"/>
        <v>0</v>
      </c>
      <c r="P168" s="378">
        <v>4607109949481</v>
      </c>
      <c r="Q168" s="141"/>
      <c r="R168" s="379" t="s">
        <v>970</v>
      </c>
      <c r="S168" s="380" t="s">
        <v>1948</v>
      </c>
      <c r="T168" s="363" t="s">
        <v>4106</v>
      </c>
    </row>
    <row r="169" spans="1:20" ht="24.95" customHeight="1" x14ac:dyDescent="0.2">
      <c r="A169" s="165">
        <v>155</v>
      </c>
      <c r="B169" s="282">
        <v>236</v>
      </c>
      <c r="C169" s="289" t="s">
        <v>963</v>
      </c>
      <c r="D169" s="144"/>
      <c r="E169" s="229" t="s">
        <v>240</v>
      </c>
      <c r="F169" s="151" t="s">
        <v>694</v>
      </c>
      <c r="G169" s="110" t="str">
        <f t="shared" si="4"/>
        <v>фото</v>
      </c>
      <c r="H169" s="220" t="s">
        <v>695</v>
      </c>
      <c r="I169" s="141" t="s">
        <v>583</v>
      </c>
      <c r="J169" s="146" t="s">
        <v>242</v>
      </c>
      <c r="K169" s="381">
        <v>3</v>
      </c>
      <c r="L169" s="443">
        <v>171.05</v>
      </c>
      <c r="M169" s="169">
        <v>5</v>
      </c>
      <c r="N169" s="143"/>
      <c r="O169" s="174">
        <f t="shared" si="5"/>
        <v>0</v>
      </c>
      <c r="P169" s="378">
        <v>4607109945674</v>
      </c>
      <c r="Q169" s="221" t="s">
        <v>7686</v>
      </c>
      <c r="R169" s="379" t="s">
        <v>963</v>
      </c>
      <c r="S169" s="380" t="s">
        <v>1948</v>
      </c>
      <c r="T169" s="363" t="s">
        <v>4106</v>
      </c>
    </row>
    <row r="170" spans="1:20" ht="24.95" customHeight="1" x14ac:dyDescent="0.2">
      <c r="A170" s="165">
        <v>156</v>
      </c>
      <c r="B170" s="282">
        <v>5279</v>
      </c>
      <c r="C170" s="289" t="s">
        <v>2196</v>
      </c>
      <c r="D170" s="144"/>
      <c r="E170" s="228" t="s">
        <v>240</v>
      </c>
      <c r="F170" s="145" t="s">
        <v>2076</v>
      </c>
      <c r="G170" s="110" t="str">
        <f t="shared" si="4"/>
        <v>фото</v>
      </c>
      <c r="H170" s="220" t="s">
        <v>2133</v>
      </c>
      <c r="I170" s="141" t="s">
        <v>583</v>
      </c>
      <c r="J170" s="146" t="s">
        <v>242</v>
      </c>
      <c r="K170" s="381">
        <v>2</v>
      </c>
      <c r="L170" s="443">
        <v>129.91</v>
      </c>
      <c r="M170" s="169">
        <v>5</v>
      </c>
      <c r="N170" s="143"/>
      <c r="O170" s="174">
        <f t="shared" si="5"/>
        <v>0</v>
      </c>
      <c r="P170" s="378">
        <v>4607109949535</v>
      </c>
      <c r="Q170" s="141"/>
      <c r="R170" s="379" t="s">
        <v>2196</v>
      </c>
      <c r="S170" s="380" t="s">
        <v>1948</v>
      </c>
      <c r="T170" s="363" t="s">
        <v>4106</v>
      </c>
    </row>
    <row r="171" spans="1:20" ht="24.95" customHeight="1" x14ac:dyDescent="0.2">
      <c r="A171" s="165">
        <v>157</v>
      </c>
      <c r="B171" s="282">
        <v>2044</v>
      </c>
      <c r="C171" s="289" t="s">
        <v>962</v>
      </c>
      <c r="D171" s="144"/>
      <c r="E171" s="228" t="s">
        <v>240</v>
      </c>
      <c r="F171" s="145" t="s">
        <v>697</v>
      </c>
      <c r="G171" s="110" t="str">
        <f t="shared" si="4"/>
        <v>фото</v>
      </c>
      <c r="H171" s="220" t="s">
        <v>698</v>
      </c>
      <c r="I171" s="141" t="s">
        <v>588</v>
      </c>
      <c r="J171" s="146" t="s">
        <v>242</v>
      </c>
      <c r="K171" s="381">
        <v>3</v>
      </c>
      <c r="L171" s="443">
        <v>182.71</v>
      </c>
      <c r="M171" s="169">
        <v>5</v>
      </c>
      <c r="N171" s="143"/>
      <c r="O171" s="174">
        <f t="shared" si="5"/>
        <v>0</v>
      </c>
      <c r="P171" s="378">
        <v>4607109961681</v>
      </c>
      <c r="Q171" s="141"/>
      <c r="R171" s="379" t="s">
        <v>962</v>
      </c>
      <c r="S171" s="380" t="s">
        <v>1948</v>
      </c>
      <c r="T171" s="363" t="s">
        <v>4106</v>
      </c>
    </row>
    <row r="172" spans="1:20" ht="18" customHeight="1" x14ac:dyDescent="0.2">
      <c r="A172" s="165">
        <v>158</v>
      </c>
      <c r="B172" s="205"/>
      <c r="C172" s="288"/>
      <c r="D172" s="288"/>
      <c r="E172" s="356" t="s">
        <v>4079</v>
      </c>
      <c r="F172" s="206"/>
      <c r="G172" s="352"/>
      <c r="H172" s="206"/>
      <c r="I172" s="353"/>
      <c r="J172" s="354"/>
      <c r="K172" s="382"/>
      <c r="L172" s="353"/>
      <c r="M172" s="355"/>
      <c r="N172" s="352"/>
      <c r="O172" s="109"/>
      <c r="P172" s="109"/>
      <c r="Q172" s="109"/>
      <c r="R172" s="109"/>
      <c r="S172" s="109"/>
      <c r="T172" s="326"/>
    </row>
    <row r="173" spans="1:20" ht="37.9" customHeight="1" x14ac:dyDescent="0.2">
      <c r="A173" s="165">
        <v>159</v>
      </c>
      <c r="B173" s="282">
        <v>8974</v>
      </c>
      <c r="C173" s="289" t="s">
        <v>3168</v>
      </c>
      <c r="D173" s="144"/>
      <c r="E173" s="228" t="s">
        <v>240</v>
      </c>
      <c r="F173" s="145" t="s">
        <v>3210</v>
      </c>
      <c r="G173" s="110" t="str">
        <f t="shared" si="4"/>
        <v>фото</v>
      </c>
      <c r="H173" s="427" t="s">
        <v>3237</v>
      </c>
      <c r="I173" s="141" t="s">
        <v>580</v>
      </c>
      <c r="J173" s="146" t="s">
        <v>242</v>
      </c>
      <c r="K173" s="381">
        <v>2</v>
      </c>
      <c r="L173" s="443">
        <v>143.66</v>
      </c>
      <c r="M173" s="169">
        <v>5</v>
      </c>
      <c r="N173" s="143"/>
      <c r="O173" s="174">
        <f t="shared" si="5"/>
        <v>0</v>
      </c>
      <c r="P173" s="378">
        <v>4607109924228</v>
      </c>
      <c r="Q173" s="141"/>
      <c r="R173" s="379" t="s">
        <v>3168</v>
      </c>
      <c r="S173" s="380" t="s">
        <v>1936</v>
      </c>
      <c r="T173" s="363" t="s">
        <v>4108</v>
      </c>
    </row>
    <row r="174" spans="1:20" ht="37.9" customHeight="1" x14ac:dyDescent="0.2">
      <c r="A174" s="165">
        <v>160</v>
      </c>
      <c r="B174" s="282">
        <v>12937</v>
      </c>
      <c r="C174" s="289" t="s">
        <v>1523</v>
      </c>
      <c r="D174" s="144"/>
      <c r="E174" s="228" t="s">
        <v>240</v>
      </c>
      <c r="F174" s="145" t="s">
        <v>48</v>
      </c>
      <c r="G174" s="110" t="str">
        <f t="shared" si="4"/>
        <v>фото</v>
      </c>
      <c r="H174" s="220" t="s">
        <v>49</v>
      </c>
      <c r="I174" s="141" t="s">
        <v>580</v>
      </c>
      <c r="J174" s="146" t="s">
        <v>242</v>
      </c>
      <c r="K174" s="381">
        <v>3</v>
      </c>
      <c r="L174" s="443">
        <v>189.75000000000003</v>
      </c>
      <c r="M174" s="169">
        <v>5</v>
      </c>
      <c r="N174" s="143"/>
      <c r="O174" s="174">
        <f t="shared" si="5"/>
        <v>0</v>
      </c>
      <c r="P174" s="378">
        <v>4607109924211</v>
      </c>
      <c r="Q174" s="141"/>
      <c r="R174" s="379" t="s">
        <v>1523</v>
      </c>
      <c r="S174" s="380" t="s">
        <v>1936</v>
      </c>
      <c r="T174" s="363" t="s">
        <v>4108</v>
      </c>
    </row>
    <row r="175" spans="1:20" ht="37.9" customHeight="1" x14ac:dyDescent="0.2">
      <c r="A175" s="165">
        <v>161</v>
      </c>
      <c r="B175" s="282">
        <v>12939</v>
      </c>
      <c r="C175" s="289" t="s">
        <v>927</v>
      </c>
      <c r="D175" s="144"/>
      <c r="E175" s="228" t="s">
        <v>240</v>
      </c>
      <c r="F175" s="145" t="s">
        <v>625</v>
      </c>
      <c r="G175" s="110" t="str">
        <f t="shared" si="4"/>
        <v>фото</v>
      </c>
      <c r="H175" s="220" t="s">
        <v>626</v>
      </c>
      <c r="I175" s="141" t="s">
        <v>580</v>
      </c>
      <c r="J175" s="146" t="s">
        <v>242</v>
      </c>
      <c r="K175" s="381">
        <v>3</v>
      </c>
      <c r="L175" s="443">
        <v>182.71</v>
      </c>
      <c r="M175" s="169">
        <v>5</v>
      </c>
      <c r="N175" s="143"/>
      <c r="O175" s="174">
        <f t="shared" si="5"/>
        <v>0</v>
      </c>
      <c r="P175" s="378">
        <v>4607109941904</v>
      </c>
      <c r="Q175" s="141"/>
      <c r="R175" s="379" t="s">
        <v>927</v>
      </c>
      <c r="S175" s="380" t="s">
        <v>1936</v>
      </c>
      <c r="T175" s="363" t="s">
        <v>4108</v>
      </c>
    </row>
    <row r="176" spans="1:20" ht="24.95" customHeight="1" x14ac:dyDescent="0.2">
      <c r="A176" s="165">
        <v>162</v>
      </c>
      <c r="B176" s="282">
        <v>12940</v>
      </c>
      <c r="C176" s="289" t="s">
        <v>2193</v>
      </c>
      <c r="D176" s="144"/>
      <c r="E176" s="228" t="s">
        <v>240</v>
      </c>
      <c r="F176" s="145" t="s">
        <v>627</v>
      </c>
      <c r="G176" s="110" t="str">
        <f t="shared" si="4"/>
        <v>фото</v>
      </c>
      <c r="H176" s="220" t="s">
        <v>628</v>
      </c>
      <c r="I176" s="141" t="s">
        <v>580</v>
      </c>
      <c r="J176" s="146" t="s">
        <v>242</v>
      </c>
      <c r="K176" s="381">
        <v>3</v>
      </c>
      <c r="L176" s="443">
        <v>178.09000000000003</v>
      </c>
      <c r="M176" s="169">
        <v>5</v>
      </c>
      <c r="N176" s="143"/>
      <c r="O176" s="174">
        <f t="shared" si="5"/>
        <v>0</v>
      </c>
      <c r="P176" s="378">
        <v>4607109916742</v>
      </c>
      <c r="Q176" s="141"/>
      <c r="R176" s="379" t="s">
        <v>2193</v>
      </c>
      <c r="S176" s="380" t="s">
        <v>1936</v>
      </c>
      <c r="T176" s="363" t="s">
        <v>4108</v>
      </c>
    </row>
    <row r="177" spans="1:20" ht="24.95" customHeight="1" x14ac:dyDescent="0.2">
      <c r="A177" s="165">
        <v>163</v>
      </c>
      <c r="B177" s="282">
        <v>13078</v>
      </c>
      <c r="C177" s="289" t="s">
        <v>928</v>
      </c>
      <c r="D177" s="144"/>
      <c r="E177" s="228" t="s">
        <v>240</v>
      </c>
      <c r="F177" s="145" t="s">
        <v>629</v>
      </c>
      <c r="G177" s="110" t="str">
        <f t="shared" si="4"/>
        <v>фото</v>
      </c>
      <c r="H177" s="220" t="s">
        <v>630</v>
      </c>
      <c r="I177" s="141" t="s">
        <v>580</v>
      </c>
      <c r="J177" s="146" t="s">
        <v>242</v>
      </c>
      <c r="K177" s="381">
        <v>3</v>
      </c>
      <c r="L177" s="443">
        <v>208.56</v>
      </c>
      <c r="M177" s="169">
        <v>5</v>
      </c>
      <c r="N177" s="143"/>
      <c r="O177" s="174">
        <f t="shared" si="5"/>
        <v>0</v>
      </c>
      <c r="P177" s="378">
        <v>4607105102132</v>
      </c>
      <c r="Q177" s="141"/>
      <c r="R177" s="379" t="s">
        <v>928</v>
      </c>
      <c r="S177" s="380" t="s">
        <v>1936</v>
      </c>
      <c r="T177" s="363" t="s">
        <v>4108</v>
      </c>
    </row>
    <row r="178" spans="1:20" ht="24.95" customHeight="1" x14ac:dyDescent="0.2">
      <c r="A178" s="165">
        <v>164</v>
      </c>
      <c r="B178" s="282">
        <v>2560</v>
      </c>
      <c r="C178" s="289" t="s">
        <v>2383</v>
      </c>
      <c r="D178" s="144"/>
      <c r="E178" s="228" t="s">
        <v>240</v>
      </c>
      <c r="F178" s="145" t="s">
        <v>2384</v>
      </c>
      <c r="G178" s="110" t="str">
        <f t="shared" si="4"/>
        <v>фото</v>
      </c>
      <c r="H178" s="220" t="s">
        <v>2385</v>
      </c>
      <c r="I178" s="141" t="s">
        <v>580</v>
      </c>
      <c r="J178" s="146" t="s">
        <v>242</v>
      </c>
      <c r="K178" s="381">
        <v>2</v>
      </c>
      <c r="L178" s="443">
        <v>137.28</v>
      </c>
      <c r="M178" s="169">
        <v>5</v>
      </c>
      <c r="N178" s="143"/>
      <c r="O178" s="174">
        <f t="shared" si="5"/>
        <v>0</v>
      </c>
      <c r="P178" s="378">
        <v>4607109924204</v>
      </c>
      <c r="Q178" s="141"/>
      <c r="R178" s="379" t="s">
        <v>2383</v>
      </c>
      <c r="S178" s="380" t="s">
        <v>1936</v>
      </c>
      <c r="T178" s="363" t="s">
        <v>4108</v>
      </c>
    </row>
    <row r="179" spans="1:20" ht="24.95" customHeight="1" x14ac:dyDescent="0.2">
      <c r="A179" s="165">
        <v>165</v>
      </c>
      <c r="B179" s="282">
        <v>3336</v>
      </c>
      <c r="C179" s="289" t="s">
        <v>930</v>
      </c>
      <c r="D179" s="144"/>
      <c r="E179" s="228" t="s">
        <v>240</v>
      </c>
      <c r="F179" s="145" t="s">
        <v>633</v>
      </c>
      <c r="G179" s="110" t="str">
        <f t="shared" si="4"/>
        <v>фото</v>
      </c>
      <c r="H179" s="220" t="s">
        <v>634</v>
      </c>
      <c r="I179" s="141" t="s">
        <v>580</v>
      </c>
      <c r="J179" s="146" t="s">
        <v>242</v>
      </c>
      <c r="K179" s="381">
        <v>2</v>
      </c>
      <c r="L179" s="443">
        <v>157.52000000000001</v>
      </c>
      <c r="M179" s="169">
        <v>5</v>
      </c>
      <c r="N179" s="143"/>
      <c r="O179" s="174">
        <f t="shared" si="5"/>
        <v>0</v>
      </c>
      <c r="P179" s="378">
        <v>4607109951767</v>
      </c>
      <c r="Q179" s="141"/>
      <c r="R179" s="379" t="s">
        <v>930</v>
      </c>
      <c r="S179" s="380" t="s">
        <v>1936</v>
      </c>
      <c r="T179" s="363" t="s">
        <v>4108</v>
      </c>
    </row>
    <row r="180" spans="1:20" ht="24.95" customHeight="1" x14ac:dyDescent="0.2">
      <c r="A180" s="165">
        <v>166</v>
      </c>
      <c r="B180" s="282">
        <v>1263</v>
      </c>
      <c r="C180" s="289" t="s">
        <v>931</v>
      </c>
      <c r="D180" s="144"/>
      <c r="E180" s="228" t="s">
        <v>240</v>
      </c>
      <c r="F180" s="145" t="s">
        <v>635</v>
      </c>
      <c r="G180" s="110" t="str">
        <f t="shared" si="4"/>
        <v>фото</v>
      </c>
      <c r="H180" s="220" t="s">
        <v>636</v>
      </c>
      <c r="I180" s="141" t="s">
        <v>580</v>
      </c>
      <c r="J180" s="146" t="s">
        <v>242</v>
      </c>
      <c r="K180" s="381">
        <v>3</v>
      </c>
      <c r="L180" s="443">
        <v>167.75</v>
      </c>
      <c r="M180" s="169">
        <v>5</v>
      </c>
      <c r="N180" s="143"/>
      <c r="O180" s="174">
        <f t="shared" si="5"/>
        <v>0</v>
      </c>
      <c r="P180" s="378">
        <v>4607109985601</v>
      </c>
      <c r="Q180" s="141"/>
      <c r="R180" s="379" t="s">
        <v>931</v>
      </c>
      <c r="S180" s="380" t="s">
        <v>1936</v>
      </c>
      <c r="T180" s="363" t="s">
        <v>4108</v>
      </c>
    </row>
    <row r="181" spans="1:20" ht="33.6" customHeight="1" x14ac:dyDescent="0.2">
      <c r="A181" s="165">
        <v>167</v>
      </c>
      <c r="B181" s="282">
        <v>4377</v>
      </c>
      <c r="C181" s="289" t="s">
        <v>2928</v>
      </c>
      <c r="D181" s="144"/>
      <c r="E181" s="228" t="s">
        <v>240</v>
      </c>
      <c r="F181" s="145" t="s">
        <v>2929</v>
      </c>
      <c r="G181" s="110" t="str">
        <f t="shared" si="4"/>
        <v>фото</v>
      </c>
      <c r="H181" s="220" t="s">
        <v>5022</v>
      </c>
      <c r="I181" s="141" t="s">
        <v>580</v>
      </c>
      <c r="J181" s="146" t="s">
        <v>242</v>
      </c>
      <c r="K181" s="381">
        <v>2</v>
      </c>
      <c r="L181" s="443">
        <v>122.54</v>
      </c>
      <c r="M181" s="169">
        <v>5</v>
      </c>
      <c r="N181" s="143"/>
      <c r="O181" s="174">
        <f t="shared" si="5"/>
        <v>0</v>
      </c>
      <c r="P181" s="378">
        <v>4607109916704</v>
      </c>
      <c r="Q181" s="141"/>
      <c r="R181" s="379" t="s">
        <v>2928</v>
      </c>
      <c r="S181" s="380" t="s">
        <v>1936</v>
      </c>
      <c r="T181" s="363" t="s">
        <v>4108</v>
      </c>
    </row>
    <row r="182" spans="1:20" ht="33.6" customHeight="1" x14ac:dyDescent="0.2">
      <c r="A182" s="165">
        <v>168</v>
      </c>
      <c r="B182" s="282">
        <v>14044</v>
      </c>
      <c r="C182" s="289" t="s">
        <v>4891</v>
      </c>
      <c r="D182" s="144"/>
      <c r="E182" s="229" t="s">
        <v>240</v>
      </c>
      <c r="F182" s="151" t="s">
        <v>4978</v>
      </c>
      <c r="G182" s="110" t="str">
        <f t="shared" si="4"/>
        <v>фото</v>
      </c>
      <c r="H182" s="220" t="s">
        <v>5021</v>
      </c>
      <c r="I182" s="141" t="s">
        <v>580</v>
      </c>
      <c r="J182" s="146" t="s">
        <v>275</v>
      </c>
      <c r="K182" s="381">
        <v>2</v>
      </c>
      <c r="L182" s="443">
        <v>148.06</v>
      </c>
      <c r="M182" s="169">
        <v>5</v>
      </c>
      <c r="N182" s="143"/>
      <c r="O182" s="174">
        <f t="shared" si="5"/>
        <v>0</v>
      </c>
      <c r="P182" s="378">
        <v>4607109981757</v>
      </c>
      <c r="Q182" s="221" t="s">
        <v>7686</v>
      </c>
      <c r="R182" s="379" t="s">
        <v>4891</v>
      </c>
      <c r="S182" s="380" t="s">
        <v>1936</v>
      </c>
      <c r="T182" s="363" t="s">
        <v>4108</v>
      </c>
    </row>
    <row r="183" spans="1:20" ht="57.75" customHeight="1" x14ac:dyDescent="0.2">
      <c r="A183" s="165">
        <v>169</v>
      </c>
      <c r="B183" s="282">
        <v>4337</v>
      </c>
      <c r="C183" s="289" t="s">
        <v>7548</v>
      </c>
      <c r="D183" s="144"/>
      <c r="E183" s="229" t="s">
        <v>240</v>
      </c>
      <c r="F183" s="151" t="s">
        <v>7564</v>
      </c>
      <c r="G183" s="110" t="str">
        <f t="shared" si="4"/>
        <v>фото</v>
      </c>
      <c r="H183" s="220" t="s">
        <v>7565</v>
      </c>
      <c r="I183" s="141" t="s">
        <v>580</v>
      </c>
      <c r="J183" s="146" t="s">
        <v>242</v>
      </c>
      <c r="K183" s="381">
        <v>3</v>
      </c>
      <c r="L183" s="443">
        <v>194.92000000000002</v>
      </c>
      <c r="M183" s="169">
        <v>5</v>
      </c>
      <c r="N183" s="143"/>
      <c r="O183" s="174">
        <f t="shared" si="5"/>
        <v>0</v>
      </c>
      <c r="P183" s="378">
        <v>4607109936993</v>
      </c>
      <c r="Q183" s="221" t="s">
        <v>7686</v>
      </c>
      <c r="R183" s="379" t="s">
        <v>7548</v>
      </c>
      <c r="S183" s="380" t="s">
        <v>1936</v>
      </c>
      <c r="T183" s="363" t="s">
        <v>4108</v>
      </c>
    </row>
    <row r="184" spans="1:20" ht="24.95" customHeight="1" x14ac:dyDescent="0.2">
      <c r="A184" s="165">
        <v>170</v>
      </c>
      <c r="B184" s="282">
        <v>3610</v>
      </c>
      <c r="C184" s="289" t="s">
        <v>3167</v>
      </c>
      <c r="D184" s="144"/>
      <c r="E184" s="229" t="s">
        <v>240</v>
      </c>
      <c r="F184" s="151" t="s">
        <v>3209</v>
      </c>
      <c r="G184" s="110" t="str">
        <f t="shared" si="4"/>
        <v>фото</v>
      </c>
      <c r="H184" s="220" t="s">
        <v>3236</v>
      </c>
      <c r="I184" s="141" t="s">
        <v>580</v>
      </c>
      <c r="J184" s="146" t="s">
        <v>242</v>
      </c>
      <c r="K184" s="381">
        <v>3</v>
      </c>
      <c r="L184" s="443">
        <v>182.71</v>
      </c>
      <c r="M184" s="169">
        <v>5</v>
      </c>
      <c r="N184" s="143"/>
      <c r="O184" s="174">
        <f t="shared" si="5"/>
        <v>0</v>
      </c>
      <c r="P184" s="378">
        <v>4607109968512</v>
      </c>
      <c r="Q184" s="221" t="s">
        <v>7686</v>
      </c>
      <c r="R184" s="379" t="s">
        <v>3167</v>
      </c>
      <c r="S184" s="380" t="s">
        <v>1936</v>
      </c>
      <c r="T184" s="363" t="s">
        <v>4108</v>
      </c>
    </row>
    <row r="185" spans="1:20" ht="24.95" customHeight="1" x14ac:dyDescent="0.2">
      <c r="A185" s="165">
        <v>171</v>
      </c>
      <c r="B185" s="282">
        <v>9589</v>
      </c>
      <c r="C185" s="289" t="s">
        <v>4892</v>
      </c>
      <c r="D185" s="144"/>
      <c r="E185" s="229" t="s">
        <v>240</v>
      </c>
      <c r="F185" s="151" t="s">
        <v>4979</v>
      </c>
      <c r="G185" s="110" t="str">
        <f t="shared" si="4"/>
        <v>фото</v>
      </c>
      <c r="H185" s="220" t="s">
        <v>5020</v>
      </c>
      <c r="I185" s="141" t="s">
        <v>580</v>
      </c>
      <c r="J185" s="146" t="s">
        <v>242</v>
      </c>
      <c r="K185" s="381">
        <v>2</v>
      </c>
      <c r="L185" s="443">
        <v>183.81</v>
      </c>
      <c r="M185" s="169">
        <v>5</v>
      </c>
      <c r="N185" s="143"/>
      <c r="O185" s="174">
        <f t="shared" si="5"/>
        <v>0</v>
      </c>
      <c r="P185" s="378">
        <v>4607109974872</v>
      </c>
      <c r="Q185" s="221" t="s">
        <v>7686</v>
      </c>
      <c r="R185" s="379" t="s">
        <v>4892</v>
      </c>
      <c r="S185" s="380" t="s">
        <v>1936</v>
      </c>
      <c r="T185" s="363" t="s">
        <v>4108</v>
      </c>
    </row>
    <row r="186" spans="1:20" ht="24.95" customHeight="1" x14ac:dyDescent="0.2">
      <c r="A186" s="165">
        <v>172</v>
      </c>
      <c r="B186" s="282">
        <v>5829</v>
      </c>
      <c r="C186" s="289" t="s">
        <v>1937</v>
      </c>
      <c r="D186" s="144"/>
      <c r="E186" s="228" t="s">
        <v>240</v>
      </c>
      <c r="F186" s="145" t="s">
        <v>1735</v>
      </c>
      <c r="G186" s="110" t="str">
        <f t="shared" si="4"/>
        <v>фото</v>
      </c>
      <c r="H186" s="220" t="s">
        <v>1771</v>
      </c>
      <c r="I186" s="141" t="s">
        <v>580</v>
      </c>
      <c r="J186" s="146" t="s">
        <v>242</v>
      </c>
      <c r="K186" s="381">
        <v>3</v>
      </c>
      <c r="L186" s="443">
        <v>191.73</v>
      </c>
      <c r="M186" s="169">
        <v>5</v>
      </c>
      <c r="N186" s="143"/>
      <c r="O186" s="174">
        <f t="shared" si="5"/>
        <v>0</v>
      </c>
      <c r="P186" s="378">
        <v>4607109916162</v>
      </c>
      <c r="Q186" s="141"/>
      <c r="R186" s="379" t="s">
        <v>1937</v>
      </c>
      <c r="S186" s="380" t="s">
        <v>1936</v>
      </c>
      <c r="T186" s="363" t="s">
        <v>4108</v>
      </c>
    </row>
    <row r="187" spans="1:20" ht="24.95" customHeight="1" x14ac:dyDescent="0.2">
      <c r="A187" s="165">
        <v>173</v>
      </c>
      <c r="B187" s="282">
        <v>13901</v>
      </c>
      <c r="C187" s="289" t="s">
        <v>7549</v>
      </c>
      <c r="D187" s="144"/>
      <c r="E187" s="229" t="s">
        <v>240</v>
      </c>
      <c r="F187" s="151" t="s">
        <v>7566</v>
      </c>
      <c r="G187" s="110" t="str">
        <f t="shared" si="4"/>
        <v>фото</v>
      </c>
      <c r="H187" s="423" t="s">
        <v>7567</v>
      </c>
      <c r="I187" s="141" t="s">
        <v>580</v>
      </c>
      <c r="J187" s="146" t="s">
        <v>242</v>
      </c>
      <c r="K187" s="381">
        <v>3</v>
      </c>
      <c r="L187" s="443">
        <v>205.37</v>
      </c>
      <c r="M187" s="169">
        <v>5</v>
      </c>
      <c r="N187" s="143"/>
      <c r="O187" s="174">
        <f t="shared" si="5"/>
        <v>0</v>
      </c>
      <c r="P187" s="378">
        <v>4607109953679</v>
      </c>
      <c r="Q187" s="221" t="s">
        <v>7686</v>
      </c>
      <c r="R187" s="379" t="s">
        <v>7549</v>
      </c>
      <c r="S187" s="380" t="s">
        <v>1936</v>
      </c>
      <c r="T187" s="363" t="s">
        <v>4108</v>
      </c>
    </row>
    <row r="188" spans="1:20" ht="32.85" customHeight="1" x14ac:dyDescent="0.2">
      <c r="A188" s="165">
        <v>174</v>
      </c>
      <c r="B188" s="282">
        <v>1292</v>
      </c>
      <c r="C188" s="289" t="s">
        <v>941</v>
      </c>
      <c r="D188" s="144"/>
      <c r="E188" s="228" t="s">
        <v>240</v>
      </c>
      <c r="F188" s="145" t="s">
        <v>638</v>
      </c>
      <c r="G188" s="110" t="str">
        <f t="shared" si="4"/>
        <v>фото</v>
      </c>
      <c r="H188" s="334" t="s">
        <v>2387</v>
      </c>
      <c r="I188" s="141" t="s">
        <v>580</v>
      </c>
      <c r="J188" s="146" t="s">
        <v>242</v>
      </c>
      <c r="K188" s="381">
        <v>3</v>
      </c>
      <c r="L188" s="443">
        <v>204.71</v>
      </c>
      <c r="M188" s="169">
        <v>5</v>
      </c>
      <c r="N188" s="143"/>
      <c r="O188" s="174">
        <f t="shared" si="5"/>
        <v>0</v>
      </c>
      <c r="P188" s="378">
        <v>4607109985786</v>
      </c>
      <c r="Q188" s="141"/>
      <c r="R188" s="379" t="s">
        <v>941</v>
      </c>
      <c r="S188" s="380" t="s">
        <v>1936</v>
      </c>
      <c r="T188" s="363" t="s">
        <v>4108</v>
      </c>
    </row>
    <row r="189" spans="1:20" ht="24.95" customHeight="1" x14ac:dyDescent="0.2">
      <c r="A189" s="165">
        <v>175</v>
      </c>
      <c r="B189" s="282">
        <v>3382</v>
      </c>
      <c r="C189" s="289" t="s">
        <v>3335</v>
      </c>
      <c r="D189" s="144"/>
      <c r="E189" s="228" t="s">
        <v>240</v>
      </c>
      <c r="F189" s="145" t="s">
        <v>3388</v>
      </c>
      <c r="G189" s="110" t="str">
        <f t="shared" ref="G189:G251" si="6">HYPERLINK("https://www.gardenbulbs.ru/images/promoline_CL/thumbnails/"&amp;C189&amp;".jpg","фото")</f>
        <v>фото</v>
      </c>
      <c r="H189" s="334" t="s">
        <v>3428</v>
      </c>
      <c r="I189" s="141" t="s">
        <v>580</v>
      </c>
      <c r="J189" s="146" t="s">
        <v>242</v>
      </c>
      <c r="K189" s="381">
        <v>2</v>
      </c>
      <c r="L189" s="443">
        <v>134.20000000000002</v>
      </c>
      <c r="M189" s="169">
        <v>5</v>
      </c>
      <c r="N189" s="143"/>
      <c r="O189" s="174">
        <f t="shared" ref="O189:O251" si="7">IF(ISERROR(L189*N189),0,L189*N189)</f>
        <v>0</v>
      </c>
      <c r="P189" s="378">
        <v>4607109950876</v>
      </c>
      <c r="Q189" s="141"/>
      <c r="R189" s="379" t="s">
        <v>3335</v>
      </c>
      <c r="S189" s="380" t="s">
        <v>1936</v>
      </c>
      <c r="T189" s="363" t="s">
        <v>4108</v>
      </c>
    </row>
    <row r="190" spans="1:20" ht="32.85" customHeight="1" x14ac:dyDescent="0.2">
      <c r="A190" s="165">
        <v>176</v>
      </c>
      <c r="B190" s="282">
        <v>49</v>
      </c>
      <c r="C190" s="289" t="s">
        <v>1393</v>
      </c>
      <c r="D190" s="144"/>
      <c r="E190" s="228" t="s">
        <v>240</v>
      </c>
      <c r="F190" s="145" t="s">
        <v>640</v>
      </c>
      <c r="G190" s="110" t="str">
        <f t="shared" si="6"/>
        <v>фото</v>
      </c>
      <c r="H190" s="334" t="s">
        <v>2388</v>
      </c>
      <c r="I190" s="141" t="s">
        <v>580</v>
      </c>
      <c r="J190" s="146" t="s">
        <v>242</v>
      </c>
      <c r="K190" s="381">
        <v>3</v>
      </c>
      <c r="L190" s="443">
        <v>182.05</v>
      </c>
      <c r="M190" s="169">
        <v>5</v>
      </c>
      <c r="N190" s="143"/>
      <c r="O190" s="174">
        <f t="shared" si="7"/>
        <v>0</v>
      </c>
      <c r="P190" s="378">
        <v>4607109979341</v>
      </c>
      <c r="Q190" s="141"/>
      <c r="R190" s="379" t="s">
        <v>1393</v>
      </c>
      <c r="S190" s="380" t="s">
        <v>1936</v>
      </c>
      <c r="T190" s="363" t="s">
        <v>4108</v>
      </c>
    </row>
    <row r="191" spans="1:20" ht="24.95" customHeight="1" x14ac:dyDescent="0.2">
      <c r="A191" s="165">
        <v>177</v>
      </c>
      <c r="B191" s="282">
        <v>5224</v>
      </c>
      <c r="C191" s="289" t="s">
        <v>1527</v>
      </c>
      <c r="D191" s="144"/>
      <c r="E191" s="228" t="s">
        <v>240</v>
      </c>
      <c r="F191" s="145" t="s">
        <v>50</v>
      </c>
      <c r="G191" s="110" t="str">
        <f t="shared" si="6"/>
        <v>фото</v>
      </c>
      <c r="H191" s="334" t="s">
        <v>51</v>
      </c>
      <c r="I191" s="141" t="s">
        <v>580</v>
      </c>
      <c r="J191" s="146" t="s">
        <v>242</v>
      </c>
      <c r="K191" s="381">
        <v>2</v>
      </c>
      <c r="L191" s="443">
        <v>140.25</v>
      </c>
      <c r="M191" s="169">
        <v>5</v>
      </c>
      <c r="N191" s="143"/>
      <c r="O191" s="174">
        <f t="shared" si="7"/>
        <v>0</v>
      </c>
      <c r="P191" s="378">
        <v>4607109935033</v>
      </c>
      <c r="Q191" s="141"/>
      <c r="R191" s="379" t="s">
        <v>1527</v>
      </c>
      <c r="S191" s="380" t="s">
        <v>1936</v>
      </c>
      <c r="T191" s="363" t="s">
        <v>4108</v>
      </c>
    </row>
    <row r="192" spans="1:20" ht="33.6" customHeight="1" x14ac:dyDescent="0.2">
      <c r="A192" s="165">
        <v>178</v>
      </c>
      <c r="B192" s="282">
        <v>11315</v>
      </c>
      <c r="C192" s="289" t="s">
        <v>2194</v>
      </c>
      <c r="D192" s="144"/>
      <c r="E192" s="228" t="s">
        <v>240</v>
      </c>
      <c r="F192" s="145" t="s">
        <v>2075</v>
      </c>
      <c r="G192" s="110" t="str">
        <f t="shared" si="6"/>
        <v>фото</v>
      </c>
      <c r="H192" s="220" t="s">
        <v>2132</v>
      </c>
      <c r="I192" s="141" t="s">
        <v>580</v>
      </c>
      <c r="J192" s="146" t="s">
        <v>242</v>
      </c>
      <c r="K192" s="381">
        <v>2</v>
      </c>
      <c r="L192" s="443">
        <v>201.07999999999998</v>
      </c>
      <c r="M192" s="169">
        <v>5</v>
      </c>
      <c r="N192" s="143"/>
      <c r="O192" s="174">
        <f t="shared" si="7"/>
        <v>0</v>
      </c>
      <c r="P192" s="378">
        <v>4607109915547</v>
      </c>
      <c r="Q192" s="141"/>
      <c r="R192" s="379" t="s">
        <v>2194</v>
      </c>
      <c r="S192" s="380" t="s">
        <v>1936</v>
      </c>
      <c r="T192" s="363" t="s">
        <v>4108</v>
      </c>
    </row>
    <row r="193" spans="1:20" ht="24.95" customHeight="1" x14ac:dyDescent="0.2">
      <c r="A193" s="165">
        <v>179</v>
      </c>
      <c r="B193" s="282">
        <v>6048</v>
      </c>
      <c r="C193" s="289" t="s">
        <v>936</v>
      </c>
      <c r="D193" s="144"/>
      <c r="E193" s="228" t="s">
        <v>240</v>
      </c>
      <c r="F193" s="145" t="s">
        <v>643</v>
      </c>
      <c r="G193" s="110" t="str">
        <f t="shared" si="6"/>
        <v>фото</v>
      </c>
      <c r="H193" s="334" t="s">
        <v>2390</v>
      </c>
      <c r="I193" s="141" t="s">
        <v>580</v>
      </c>
      <c r="J193" s="146" t="s">
        <v>242</v>
      </c>
      <c r="K193" s="381">
        <v>2</v>
      </c>
      <c r="L193" s="443">
        <v>137.28</v>
      </c>
      <c r="M193" s="169">
        <v>5</v>
      </c>
      <c r="N193" s="143"/>
      <c r="O193" s="174">
        <f t="shared" si="7"/>
        <v>0</v>
      </c>
      <c r="P193" s="378">
        <v>4607109930960</v>
      </c>
      <c r="Q193" s="141"/>
      <c r="R193" s="379" t="s">
        <v>936</v>
      </c>
      <c r="S193" s="380" t="s">
        <v>1936</v>
      </c>
      <c r="T193" s="363" t="s">
        <v>4108</v>
      </c>
    </row>
    <row r="194" spans="1:20" ht="24.95" customHeight="1" x14ac:dyDescent="0.2">
      <c r="A194" s="165">
        <v>180</v>
      </c>
      <c r="B194" s="282">
        <v>11981</v>
      </c>
      <c r="C194" s="289" t="s">
        <v>954</v>
      </c>
      <c r="D194" s="144"/>
      <c r="E194" s="228" t="s">
        <v>240</v>
      </c>
      <c r="F194" s="145" t="s">
        <v>644</v>
      </c>
      <c r="G194" s="110" t="str">
        <f t="shared" si="6"/>
        <v>фото</v>
      </c>
      <c r="H194" s="334" t="s">
        <v>645</v>
      </c>
      <c r="I194" s="141" t="s">
        <v>596</v>
      </c>
      <c r="J194" s="146" t="s">
        <v>242</v>
      </c>
      <c r="K194" s="381">
        <v>3</v>
      </c>
      <c r="L194" s="443">
        <v>213.07</v>
      </c>
      <c r="M194" s="169">
        <v>5</v>
      </c>
      <c r="N194" s="143"/>
      <c r="O194" s="174">
        <f t="shared" si="7"/>
        <v>0</v>
      </c>
      <c r="P194" s="378">
        <v>4607109982228</v>
      </c>
      <c r="Q194" s="141"/>
      <c r="R194" s="379" t="s">
        <v>954</v>
      </c>
      <c r="S194" s="380" t="s">
        <v>1936</v>
      </c>
      <c r="T194" s="363" t="s">
        <v>4108</v>
      </c>
    </row>
    <row r="195" spans="1:20" ht="24.95" customHeight="1" x14ac:dyDescent="0.2">
      <c r="A195" s="165">
        <v>181</v>
      </c>
      <c r="B195" s="282">
        <v>7577</v>
      </c>
      <c r="C195" s="289" t="s">
        <v>956</v>
      </c>
      <c r="D195" s="144"/>
      <c r="E195" s="228" t="s">
        <v>240</v>
      </c>
      <c r="F195" s="145" t="s">
        <v>646</v>
      </c>
      <c r="G195" s="110" t="str">
        <f t="shared" si="6"/>
        <v>фото</v>
      </c>
      <c r="H195" s="334" t="s">
        <v>647</v>
      </c>
      <c r="I195" s="141" t="s">
        <v>580</v>
      </c>
      <c r="J195" s="146" t="s">
        <v>242</v>
      </c>
      <c r="K195" s="381">
        <v>3</v>
      </c>
      <c r="L195" s="443">
        <v>147.72999999999999</v>
      </c>
      <c r="M195" s="169">
        <v>5</v>
      </c>
      <c r="N195" s="143"/>
      <c r="O195" s="174">
        <f t="shared" si="7"/>
        <v>0</v>
      </c>
      <c r="P195" s="378">
        <v>4607109929476</v>
      </c>
      <c r="Q195" s="141"/>
      <c r="R195" s="379" t="s">
        <v>956</v>
      </c>
      <c r="S195" s="380" t="s">
        <v>1936</v>
      </c>
      <c r="T195" s="363" t="s">
        <v>4108</v>
      </c>
    </row>
    <row r="196" spans="1:20" ht="45.2" customHeight="1" x14ac:dyDescent="0.2">
      <c r="A196" s="165">
        <v>182</v>
      </c>
      <c r="B196" s="282">
        <v>15442</v>
      </c>
      <c r="C196" s="289" t="s">
        <v>5031</v>
      </c>
      <c r="D196" s="144"/>
      <c r="E196" s="228" t="s">
        <v>240</v>
      </c>
      <c r="F196" s="145" t="s">
        <v>5030</v>
      </c>
      <c r="G196" s="110" t="str">
        <f t="shared" si="6"/>
        <v>фото</v>
      </c>
      <c r="H196" s="429" t="s">
        <v>7850</v>
      </c>
      <c r="I196" s="141" t="s">
        <v>580</v>
      </c>
      <c r="J196" s="146" t="s">
        <v>242</v>
      </c>
      <c r="K196" s="381">
        <v>2</v>
      </c>
      <c r="L196" s="443">
        <v>201.07999999999998</v>
      </c>
      <c r="M196" s="169">
        <v>5</v>
      </c>
      <c r="N196" s="143"/>
      <c r="O196" s="174">
        <f t="shared" si="7"/>
        <v>0</v>
      </c>
      <c r="P196" s="378">
        <v>4607109940907</v>
      </c>
      <c r="Q196" s="141"/>
      <c r="R196" s="379" t="s">
        <v>5031</v>
      </c>
      <c r="S196" s="380" t="s">
        <v>1936</v>
      </c>
      <c r="T196" s="363" t="s">
        <v>4108</v>
      </c>
    </row>
    <row r="197" spans="1:20" ht="24.95" customHeight="1" x14ac:dyDescent="0.2">
      <c r="A197" s="165">
        <v>183</v>
      </c>
      <c r="B197" s="282">
        <v>7401</v>
      </c>
      <c r="C197" s="289" t="s">
        <v>933</v>
      </c>
      <c r="D197" s="144"/>
      <c r="E197" s="228" t="s">
        <v>240</v>
      </c>
      <c r="F197" s="145" t="s">
        <v>648</v>
      </c>
      <c r="G197" s="110" t="str">
        <f t="shared" si="6"/>
        <v>фото</v>
      </c>
      <c r="H197" s="334" t="s">
        <v>649</v>
      </c>
      <c r="I197" s="141" t="s">
        <v>596</v>
      </c>
      <c r="J197" s="146" t="s">
        <v>242</v>
      </c>
      <c r="K197" s="381">
        <v>2</v>
      </c>
      <c r="L197" s="443">
        <v>140.25</v>
      </c>
      <c r="M197" s="169">
        <v>5</v>
      </c>
      <c r="N197" s="143"/>
      <c r="O197" s="174">
        <f t="shared" si="7"/>
        <v>0</v>
      </c>
      <c r="P197" s="378">
        <v>4607109939628</v>
      </c>
      <c r="Q197" s="141"/>
      <c r="R197" s="379" t="s">
        <v>933</v>
      </c>
      <c r="S197" s="380" t="s">
        <v>1936</v>
      </c>
      <c r="T197" s="363" t="s">
        <v>4108</v>
      </c>
    </row>
    <row r="198" spans="1:20" ht="24.95" customHeight="1" x14ac:dyDescent="0.2">
      <c r="A198" s="165">
        <v>184</v>
      </c>
      <c r="B198" s="282">
        <v>16075</v>
      </c>
      <c r="C198" s="289" t="s">
        <v>4893</v>
      </c>
      <c r="D198" s="144"/>
      <c r="E198" s="229" t="s">
        <v>240</v>
      </c>
      <c r="F198" s="151" t="s">
        <v>4980</v>
      </c>
      <c r="G198" s="110" t="str">
        <f t="shared" si="6"/>
        <v>фото</v>
      </c>
      <c r="H198" s="220" t="s">
        <v>5024</v>
      </c>
      <c r="I198" s="141" t="s">
        <v>580</v>
      </c>
      <c r="J198" s="146" t="s">
        <v>242</v>
      </c>
      <c r="K198" s="381">
        <v>2</v>
      </c>
      <c r="L198" s="443">
        <v>157.52000000000001</v>
      </c>
      <c r="M198" s="169">
        <v>5</v>
      </c>
      <c r="N198" s="143"/>
      <c r="O198" s="174">
        <f t="shared" si="7"/>
        <v>0</v>
      </c>
      <c r="P198" s="378">
        <v>4607109977897</v>
      </c>
      <c r="Q198" s="221" t="s">
        <v>7686</v>
      </c>
      <c r="R198" s="379" t="s">
        <v>4893</v>
      </c>
      <c r="S198" s="380" t="s">
        <v>1936</v>
      </c>
      <c r="T198" s="363" t="s">
        <v>4108</v>
      </c>
    </row>
    <row r="199" spans="1:20" ht="24.95" customHeight="1" x14ac:dyDescent="0.2">
      <c r="A199" s="165">
        <v>185</v>
      </c>
      <c r="B199" s="282">
        <v>2444</v>
      </c>
      <c r="C199" s="289" t="s">
        <v>7550</v>
      </c>
      <c r="D199" s="144"/>
      <c r="E199" s="228" t="s">
        <v>240</v>
      </c>
      <c r="F199" s="145" t="s">
        <v>7568</v>
      </c>
      <c r="G199" s="110" t="str">
        <f t="shared" si="6"/>
        <v>фото</v>
      </c>
      <c r="H199" s="220" t="s">
        <v>7569</v>
      </c>
      <c r="I199" s="141" t="s">
        <v>580</v>
      </c>
      <c r="J199" s="146" t="s">
        <v>242</v>
      </c>
      <c r="K199" s="381">
        <v>3</v>
      </c>
      <c r="L199" s="443">
        <v>204.71</v>
      </c>
      <c r="M199" s="169">
        <v>5</v>
      </c>
      <c r="N199" s="143"/>
      <c r="O199" s="174">
        <f t="shared" si="7"/>
        <v>0</v>
      </c>
      <c r="P199" s="378">
        <v>4607109966891</v>
      </c>
      <c r="Q199" s="141"/>
      <c r="R199" s="379" t="s">
        <v>7550</v>
      </c>
      <c r="S199" s="380" t="s">
        <v>1936</v>
      </c>
      <c r="T199" s="363" t="s">
        <v>4108</v>
      </c>
    </row>
    <row r="200" spans="1:20" ht="24.95" customHeight="1" x14ac:dyDescent="0.2">
      <c r="A200" s="165">
        <v>186</v>
      </c>
      <c r="B200" s="282">
        <v>9591</v>
      </c>
      <c r="C200" s="289" t="s">
        <v>934</v>
      </c>
      <c r="D200" s="144"/>
      <c r="E200" s="229" t="s">
        <v>240</v>
      </c>
      <c r="F200" s="151" t="s">
        <v>650</v>
      </c>
      <c r="G200" s="110" t="str">
        <f t="shared" si="6"/>
        <v>фото</v>
      </c>
      <c r="H200" s="220" t="s">
        <v>651</v>
      </c>
      <c r="I200" s="141" t="s">
        <v>580</v>
      </c>
      <c r="J200" s="146" t="s">
        <v>275</v>
      </c>
      <c r="K200" s="381">
        <v>3</v>
      </c>
      <c r="L200" s="443">
        <v>178.09000000000003</v>
      </c>
      <c r="M200" s="169">
        <v>5</v>
      </c>
      <c r="N200" s="143"/>
      <c r="O200" s="174">
        <f t="shared" si="7"/>
        <v>0</v>
      </c>
      <c r="P200" s="378">
        <v>4607109983638</v>
      </c>
      <c r="Q200" s="221" t="s">
        <v>7686</v>
      </c>
      <c r="R200" s="379" t="s">
        <v>934</v>
      </c>
      <c r="S200" s="380" t="s">
        <v>1936</v>
      </c>
      <c r="T200" s="363" t="s">
        <v>4108</v>
      </c>
    </row>
    <row r="201" spans="1:20" ht="24.95" customHeight="1" x14ac:dyDescent="0.2">
      <c r="A201" s="165">
        <v>187</v>
      </c>
      <c r="B201" s="282">
        <v>5821</v>
      </c>
      <c r="C201" s="289" t="s">
        <v>3337</v>
      </c>
      <c r="D201" s="144"/>
      <c r="E201" s="228" t="s">
        <v>240</v>
      </c>
      <c r="F201" s="145" t="s">
        <v>3390</v>
      </c>
      <c r="G201" s="110" t="str">
        <f t="shared" si="6"/>
        <v>фото</v>
      </c>
      <c r="H201" s="220" t="s">
        <v>7668</v>
      </c>
      <c r="I201" s="141" t="s">
        <v>580</v>
      </c>
      <c r="J201" s="146" t="s">
        <v>275</v>
      </c>
      <c r="K201" s="381">
        <v>2</v>
      </c>
      <c r="L201" s="443">
        <v>145.86000000000001</v>
      </c>
      <c r="M201" s="169">
        <v>5</v>
      </c>
      <c r="N201" s="143"/>
      <c r="O201" s="174">
        <f t="shared" si="7"/>
        <v>0</v>
      </c>
      <c r="P201" s="378">
        <v>4607109987308</v>
      </c>
      <c r="Q201" s="141"/>
      <c r="R201" s="379" t="s">
        <v>3337</v>
      </c>
      <c r="S201" s="380" t="s">
        <v>1936</v>
      </c>
      <c r="T201" s="363" t="s">
        <v>4108</v>
      </c>
    </row>
    <row r="202" spans="1:20" ht="30" customHeight="1" x14ac:dyDescent="0.2">
      <c r="A202" s="165">
        <v>188</v>
      </c>
      <c r="B202" s="282">
        <v>7364</v>
      </c>
      <c r="C202" s="289" t="s">
        <v>1941</v>
      </c>
      <c r="D202" s="144"/>
      <c r="E202" s="228" t="s">
        <v>240</v>
      </c>
      <c r="F202" s="145" t="s">
        <v>1942</v>
      </c>
      <c r="G202" s="110" t="str">
        <f t="shared" si="6"/>
        <v>фото</v>
      </c>
      <c r="H202" s="220" t="s">
        <v>2391</v>
      </c>
      <c r="I202" s="141" t="s">
        <v>580</v>
      </c>
      <c r="J202" s="146" t="s">
        <v>242</v>
      </c>
      <c r="K202" s="381">
        <v>3</v>
      </c>
      <c r="L202" s="443">
        <v>178.09000000000003</v>
      </c>
      <c r="M202" s="169">
        <v>5</v>
      </c>
      <c r="N202" s="143"/>
      <c r="O202" s="174">
        <f t="shared" si="7"/>
        <v>0</v>
      </c>
      <c r="P202" s="378">
        <v>4607109949214</v>
      </c>
      <c r="Q202" s="141"/>
      <c r="R202" s="379" t="s">
        <v>1941</v>
      </c>
      <c r="S202" s="380" t="s">
        <v>1936</v>
      </c>
      <c r="T202" s="363" t="s">
        <v>4108</v>
      </c>
    </row>
    <row r="203" spans="1:20" ht="24.95" customHeight="1" x14ac:dyDescent="0.2">
      <c r="A203" s="165">
        <v>189</v>
      </c>
      <c r="B203" s="282">
        <v>5840</v>
      </c>
      <c r="C203" s="289" t="s">
        <v>946</v>
      </c>
      <c r="D203" s="144"/>
      <c r="E203" s="229" t="s">
        <v>240</v>
      </c>
      <c r="F203" s="151" t="s">
        <v>655</v>
      </c>
      <c r="G203" s="110" t="str">
        <f t="shared" si="6"/>
        <v>фото</v>
      </c>
      <c r="H203" s="220" t="s">
        <v>2382</v>
      </c>
      <c r="I203" s="141" t="s">
        <v>580</v>
      </c>
      <c r="J203" s="146" t="s">
        <v>242</v>
      </c>
      <c r="K203" s="434">
        <v>3</v>
      </c>
      <c r="L203" s="443">
        <v>204.05</v>
      </c>
      <c r="M203" s="169">
        <v>5</v>
      </c>
      <c r="N203" s="143"/>
      <c r="O203" s="174">
        <f t="shared" si="7"/>
        <v>0</v>
      </c>
      <c r="P203" s="378">
        <v>4607109934890</v>
      </c>
      <c r="Q203" s="221"/>
      <c r="R203" s="379" t="s">
        <v>946</v>
      </c>
      <c r="S203" s="380" t="s">
        <v>1936</v>
      </c>
      <c r="T203" s="363" t="s">
        <v>4108</v>
      </c>
    </row>
    <row r="204" spans="1:20" ht="24.95" customHeight="1" x14ac:dyDescent="0.2">
      <c r="A204" s="165">
        <v>190</v>
      </c>
      <c r="B204" s="282">
        <v>5833</v>
      </c>
      <c r="C204" s="289" t="s">
        <v>945</v>
      </c>
      <c r="D204" s="144"/>
      <c r="E204" s="228" t="s">
        <v>240</v>
      </c>
      <c r="F204" s="145" t="s">
        <v>658</v>
      </c>
      <c r="G204" s="110" t="str">
        <f t="shared" si="6"/>
        <v>фото</v>
      </c>
      <c r="H204" s="220" t="s">
        <v>659</v>
      </c>
      <c r="I204" s="141" t="s">
        <v>580</v>
      </c>
      <c r="J204" s="146" t="s">
        <v>242</v>
      </c>
      <c r="K204" s="381">
        <v>3</v>
      </c>
      <c r="L204" s="443">
        <v>145.09000000000003</v>
      </c>
      <c r="M204" s="169">
        <v>5</v>
      </c>
      <c r="N204" s="143"/>
      <c r="O204" s="174">
        <f t="shared" si="7"/>
        <v>0</v>
      </c>
      <c r="P204" s="378">
        <v>4607109934913</v>
      </c>
      <c r="Q204" s="141"/>
      <c r="R204" s="379" t="s">
        <v>945</v>
      </c>
      <c r="S204" s="380" t="s">
        <v>1936</v>
      </c>
      <c r="T204" s="363" t="s">
        <v>4108</v>
      </c>
    </row>
    <row r="205" spans="1:20" ht="25.5" x14ac:dyDescent="0.2">
      <c r="A205" s="165">
        <v>191</v>
      </c>
      <c r="B205" s="282">
        <v>7740</v>
      </c>
      <c r="C205" s="289" t="s">
        <v>4894</v>
      </c>
      <c r="D205" s="144"/>
      <c r="E205" s="229" t="s">
        <v>240</v>
      </c>
      <c r="F205" s="151" t="s">
        <v>4981</v>
      </c>
      <c r="G205" s="110" t="str">
        <f t="shared" si="6"/>
        <v>фото</v>
      </c>
      <c r="H205" s="220" t="s">
        <v>7570</v>
      </c>
      <c r="I205" s="141" t="s">
        <v>583</v>
      </c>
      <c r="J205" s="146" t="s">
        <v>242</v>
      </c>
      <c r="K205" s="381">
        <v>2</v>
      </c>
      <c r="L205" s="443">
        <v>157.52000000000001</v>
      </c>
      <c r="M205" s="169">
        <v>5</v>
      </c>
      <c r="N205" s="143"/>
      <c r="O205" s="174">
        <f t="shared" si="7"/>
        <v>0</v>
      </c>
      <c r="P205" s="378">
        <v>4607109913277</v>
      </c>
      <c r="Q205" s="221" t="s">
        <v>7686</v>
      </c>
      <c r="R205" s="379" t="s">
        <v>4894</v>
      </c>
      <c r="S205" s="380" t="s">
        <v>1936</v>
      </c>
      <c r="T205" s="363" t="s">
        <v>4108</v>
      </c>
    </row>
    <row r="206" spans="1:20" ht="38.25" x14ac:dyDescent="0.2">
      <c r="A206" s="165">
        <v>192</v>
      </c>
      <c r="B206" s="282">
        <v>5859</v>
      </c>
      <c r="C206" s="289" t="s">
        <v>947</v>
      </c>
      <c r="D206" s="144"/>
      <c r="E206" s="228" t="s">
        <v>240</v>
      </c>
      <c r="F206" s="145" t="s">
        <v>601</v>
      </c>
      <c r="G206" s="110" t="str">
        <f t="shared" si="6"/>
        <v>фото</v>
      </c>
      <c r="H206" s="220" t="s">
        <v>948</v>
      </c>
      <c r="I206" s="141" t="s">
        <v>580</v>
      </c>
      <c r="J206" s="146" t="s">
        <v>242</v>
      </c>
      <c r="K206" s="381">
        <v>3</v>
      </c>
      <c r="L206" s="443">
        <v>161.26000000000002</v>
      </c>
      <c r="M206" s="169">
        <v>5</v>
      </c>
      <c r="N206" s="143"/>
      <c r="O206" s="174">
        <f t="shared" si="7"/>
        <v>0</v>
      </c>
      <c r="P206" s="378">
        <v>4607109934760</v>
      </c>
      <c r="Q206" s="141"/>
      <c r="R206" s="379" t="s">
        <v>947</v>
      </c>
      <c r="S206" s="380" t="s">
        <v>1936</v>
      </c>
      <c r="T206" s="363" t="s">
        <v>4108</v>
      </c>
    </row>
    <row r="207" spans="1:20" ht="30.6" customHeight="1" x14ac:dyDescent="0.2">
      <c r="A207" s="165">
        <v>193</v>
      </c>
      <c r="B207" s="282">
        <v>63</v>
      </c>
      <c r="C207" s="289" t="s">
        <v>4895</v>
      </c>
      <c r="D207" s="144"/>
      <c r="E207" s="229" t="s">
        <v>240</v>
      </c>
      <c r="F207" s="151" t="s">
        <v>4982</v>
      </c>
      <c r="G207" s="110" t="str">
        <f t="shared" si="6"/>
        <v>фото</v>
      </c>
      <c r="H207" s="220" t="s">
        <v>7669</v>
      </c>
      <c r="I207" s="141" t="s">
        <v>580</v>
      </c>
      <c r="J207" s="146" t="s">
        <v>242</v>
      </c>
      <c r="K207" s="381">
        <v>2</v>
      </c>
      <c r="L207" s="443">
        <v>122.54</v>
      </c>
      <c r="M207" s="169">
        <v>5</v>
      </c>
      <c r="N207" s="143"/>
      <c r="O207" s="174">
        <f t="shared" si="7"/>
        <v>0</v>
      </c>
      <c r="P207" s="378">
        <v>4607109985083</v>
      </c>
      <c r="Q207" s="221" t="s">
        <v>7686</v>
      </c>
      <c r="R207" s="379" t="s">
        <v>4895</v>
      </c>
      <c r="S207" s="380" t="s">
        <v>1936</v>
      </c>
      <c r="T207" s="363" t="s">
        <v>4108</v>
      </c>
    </row>
    <row r="208" spans="1:20" ht="24.95" customHeight="1" x14ac:dyDescent="0.2">
      <c r="A208" s="165">
        <v>194</v>
      </c>
      <c r="B208" s="282">
        <v>2603</v>
      </c>
      <c r="C208" s="289" t="s">
        <v>949</v>
      </c>
      <c r="D208" s="144"/>
      <c r="E208" s="228" t="s">
        <v>240</v>
      </c>
      <c r="F208" s="145" t="s">
        <v>660</v>
      </c>
      <c r="G208" s="110" t="str">
        <f t="shared" si="6"/>
        <v>фото</v>
      </c>
      <c r="H208" s="220" t="s">
        <v>661</v>
      </c>
      <c r="I208" s="141" t="s">
        <v>580</v>
      </c>
      <c r="J208" s="146" t="s">
        <v>242</v>
      </c>
      <c r="K208" s="381">
        <v>3</v>
      </c>
      <c r="L208" s="443">
        <v>217.58</v>
      </c>
      <c r="M208" s="169">
        <v>5</v>
      </c>
      <c r="N208" s="143"/>
      <c r="O208" s="174">
        <f t="shared" si="7"/>
        <v>0</v>
      </c>
      <c r="P208" s="378">
        <v>4607109985748</v>
      </c>
      <c r="Q208" s="141"/>
      <c r="R208" s="379" t="s">
        <v>949</v>
      </c>
      <c r="S208" s="380" t="s">
        <v>1936</v>
      </c>
      <c r="T208" s="363" t="s">
        <v>4108</v>
      </c>
    </row>
    <row r="209" spans="1:20" ht="38.25" x14ac:dyDescent="0.2">
      <c r="A209" s="165">
        <v>195</v>
      </c>
      <c r="B209" s="282">
        <v>8770</v>
      </c>
      <c r="C209" s="289" t="s">
        <v>1943</v>
      </c>
      <c r="D209" s="144"/>
      <c r="E209" s="229" t="s">
        <v>240</v>
      </c>
      <c r="F209" s="151" t="s">
        <v>1944</v>
      </c>
      <c r="G209" s="110" t="str">
        <f t="shared" si="6"/>
        <v>фото</v>
      </c>
      <c r="H209" s="220" t="s">
        <v>1945</v>
      </c>
      <c r="I209" s="141" t="s">
        <v>580</v>
      </c>
      <c r="J209" s="146" t="s">
        <v>242</v>
      </c>
      <c r="K209" s="381">
        <v>2</v>
      </c>
      <c r="L209" s="443">
        <v>140.25</v>
      </c>
      <c r="M209" s="169">
        <v>5</v>
      </c>
      <c r="N209" s="143"/>
      <c r="O209" s="174">
        <f t="shared" si="7"/>
        <v>0</v>
      </c>
      <c r="P209" s="378">
        <v>4607109978146</v>
      </c>
      <c r="Q209" s="221" t="s">
        <v>7686</v>
      </c>
      <c r="R209" s="379" t="s">
        <v>1943</v>
      </c>
      <c r="S209" s="380" t="s">
        <v>1936</v>
      </c>
      <c r="T209" s="363" t="s">
        <v>4108</v>
      </c>
    </row>
    <row r="210" spans="1:20" ht="38.25" x14ac:dyDescent="0.2">
      <c r="A210" s="165">
        <v>196</v>
      </c>
      <c r="B210" s="282">
        <v>5525</v>
      </c>
      <c r="C210" s="289" t="s">
        <v>952</v>
      </c>
      <c r="D210" s="144"/>
      <c r="E210" s="228" t="s">
        <v>240</v>
      </c>
      <c r="F210" s="145" t="s">
        <v>666</v>
      </c>
      <c r="G210" s="110" t="str">
        <f t="shared" si="6"/>
        <v>фото</v>
      </c>
      <c r="H210" s="220" t="s">
        <v>953</v>
      </c>
      <c r="I210" s="141" t="s">
        <v>580</v>
      </c>
      <c r="J210" s="146" t="s">
        <v>242</v>
      </c>
      <c r="K210" s="381">
        <v>2</v>
      </c>
      <c r="L210" s="443">
        <v>156.20000000000002</v>
      </c>
      <c r="M210" s="169">
        <v>5</v>
      </c>
      <c r="N210" s="143"/>
      <c r="O210" s="174">
        <f t="shared" si="7"/>
        <v>0</v>
      </c>
      <c r="P210" s="378">
        <v>4607109944233</v>
      </c>
      <c r="Q210" s="141"/>
      <c r="R210" s="379" t="s">
        <v>952</v>
      </c>
      <c r="S210" s="380" t="s">
        <v>1936</v>
      </c>
      <c r="T210" s="363" t="s">
        <v>4108</v>
      </c>
    </row>
    <row r="211" spans="1:20" ht="38.25" x14ac:dyDescent="0.2">
      <c r="A211" s="165">
        <v>197</v>
      </c>
      <c r="B211" s="282">
        <v>5642</v>
      </c>
      <c r="C211" s="289" t="s">
        <v>3339</v>
      </c>
      <c r="D211" s="144"/>
      <c r="E211" s="228" t="s">
        <v>240</v>
      </c>
      <c r="F211" s="145" t="s">
        <v>3392</v>
      </c>
      <c r="G211" s="110" t="str">
        <f t="shared" si="6"/>
        <v>фото</v>
      </c>
      <c r="H211" s="220" t="s">
        <v>7670</v>
      </c>
      <c r="I211" s="141" t="s">
        <v>580</v>
      </c>
      <c r="J211" s="146" t="s">
        <v>241</v>
      </c>
      <c r="K211" s="381">
        <v>3</v>
      </c>
      <c r="L211" s="443">
        <v>187.22</v>
      </c>
      <c r="M211" s="169">
        <v>5</v>
      </c>
      <c r="N211" s="143"/>
      <c r="O211" s="174">
        <f t="shared" si="7"/>
        <v>0</v>
      </c>
      <c r="P211" s="378">
        <v>4607109930915</v>
      </c>
      <c r="Q211" s="141"/>
      <c r="R211" s="379" t="s">
        <v>3339</v>
      </c>
      <c r="S211" s="380" t="s">
        <v>1936</v>
      </c>
      <c r="T211" s="363" t="s">
        <v>4108</v>
      </c>
    </row>
    <row r="212" spans="1:20" ht="24.95" customHeight="1" x14ac:dyDescent="0.2">
      <c r="A212" s="165">
        <v>198</v>
      </c>
      <c r="B212" s="282">
        <v>5574</v>
      </c>
      <c r="C212" s="289" t="s">
        <v>4743</v>
      </c>
      <c r="D212" s="144"/>
      <c r="E212" s="228" t="s">
        <v>240</v>
      </c>
      <c r="F212" s="145" t="s">
        <v>4803</v>
      </c>
      <c r="G212" s="110" t="str">
        <f t="shared" si="6"/>
        <v>фото</v>
      </c>
      <c r="H212" s="220" t="s">
        <v>4842</v>
      </c>
      <c r="I212" s="141" t="s">
        <v>580</v>
      </c>
      <c r="J212" s="146" t="s">
        <v>242</v>
      </c>
      <c r="K212" s="381">
        <v>3</v>
      </c>
      <c r="L212" s="443">
        <v>213.07</v>
      </c>
      <c r="M212" s="169">
        <v>5</v>
      </c>
      <c r="N212" s="143"/>
      <c r="O212" s="174">
        <f t="shared" si="7"/>
        <v>0</v>
      </c>
      <c r="P212" s="378">
        <v>4607109944240</v>
      </c>
      <c r="Q212" s="141"/>
      <c r="R212" s="379" t="s">
        <v>4743</v>
      </c>
      <c r="S212" s="380" t="s">
        <v>1936</v>
      </c>
      <c r="T212" s="363" t="s">
        <v>4108</v>
      </c>
    </row>
    <row r="213" spans="1:20" ht="25.5" x14ac:dyDescent="0.2">
      <c r="A213" s="165">
        <v>199</v>
      </c>
      <c r="B213" s="282">
        <v>5081</v>
      </c>
      <c r="C213" s="289" t="s">
        <v>2195</v>
      </c>
      <c r="D213" s="144"/>
      <c r="E213" s="228" t="s">
        <v>240</v>
      </c>
      <c r="F213" s="145" t="s">
        <v>667</v>
      </c>
      <c r="G213" s="110" t="str">
        <f t="shared" si="6"/>
        <v>фото</v>
      </c>
      <c r="H213" s="220" t="s">
        <v>2931</v>
      </c>
      <c r="I213" s="141" t="s">
        <v>580</v>
      </c>
      <c r="J213" s="146" t="s">
        <v>242</v>
      </c>
      <c r="K213" s="381">
        <v>3</v>
      </c>
      <c r="L213" s="443">
        <v>139.26</v>
      </c>
      <c r="M213" s="169">
        <v>5</v>
      </c>
      <c r="N213" s="143"/>
      <c r="O213" s="174">
        <f t="shared" si="7"/>
        <v>0</v>
      </c>
      <c r="P213" s="378">
        <v>4607109912867</v>
      </c>
      <c r="Q213" s="141"/>
      <c r="R213" s="379" t="s">
        <v>2195</v>
      </c>
      <c r="S213" s="380" t="s">
        <v>1936</v>
      </c>
      <c r="T213" s="363" t="s">
        <v>4108</v>
      </c>
    </row>
    <row r="214" spans="1:20" ht="25.5" x14ac:dyDescent="0.2">
      <c r="A214" s="165">
        <v>200</v>
      </c>
      <c r="B214" s="282">
        <v>7022</v>
      </c>
      <c r="C214" s="289" t="s">
        <v>7551</v>
      </c>
      <c r="D214" s="144"/>
      <c r="E214" s="229" t="s">
        <v>240</v>
      </c>
      <c r="F214" s="151" t="s">
        <v>7571</v>
      </c>
      <c r="G214" s="110" t="str">
        <f t="shared" si="6"/>
        <v>фото</v>
      </c>
      <c r="H214" s="220" t="s">
        <v>7572</v>
      </c>
      <c r="I214" s="141" t="s">
        <v>580</v>
      </c>
      <c r="J214" s="146" t="s">
        <v>242</v>
      </c>
      <c r="K214" s="381">
        <v>2</v>
      </c>
      <c r="L214" s="443">
        <v>132.88</v>
      </c>
      <c r="M214" s="169">
        <v>5</v>
      </c>
      <c r="N214" s="143"/>
      <c r="O214" s="174">
        <f t="shared" si="7"/>
        <v>0</v>
      </c>
      <c r="P214" s="378">
        <v>4607109982464</v>
      </c>
      <c r="Q214" s="221" t="s">
        <v>7686</v>
      </c>
      <c r="R214" s="379" t="s">
        <v>7551</v>
      </c>
      <c r="S214" s="380" t="s">
        <v>1936</v>
      </c>
      <c r="T214" s="363" t="s">
        <v>4108</v>
      </c>
    </row>
    <row r="215" spans="1:20" ht="24.95" customHeight="1" x14ac:dyDescent="0.2">
      <c r="A215" s="165">
        <v>201</v>
      </c>
      <c r="B215" s="282">
        <v>16965</v>
      </c>
      <c r="C215" s="289" t="s">
        <v>4744</v>
      </c>
      <c r="D215" s="144"/>
      <c r="E215" s="228" t="s">
        <v>240</v>
      </c>
      <c r="F215" s="145" t="s">
        <v>4804</v>
      </c>
      <c r="G215" s="110" t="str">
        <f t="shared" si="6"/>
        <v>фото</v>
      </c>
      <c r="H215" s="220" t="s">
        <v>4843</v>
      </c>
      <c r="I215" s="141" t="s">
        <v>580</v>
      </c>
      <c r="J215" s="146" t="s">
        <v>242</v>
      </c>
      <c r="K215" s="381">
        <v>2</v>
      </c>
      <c r="L215" s="443">
        <v>145.86000000000001</v>
      </c>
      <c r="M215" s="169">
        <v>5</v>
      </c>
      <c r="N215" s="143"/>
      <c r="O215" s="174">
        <f t="shared" si="7"/>
        <v>0</v>
      </c>
      <c r="P215" s="378">
        <v>4607109946725</v>
      </c>
      <c r="Q215" s="141"/>
      <c r="R215" s="379" t="s">
        <v>4744</v>
      </c>
      <c r="S215" s="380" t="s">
        <v>1936</v>
      </c>
      <c r="T215" s="363" t="s">
        <v>4108</v>
      </c>
    </row>
    <row r="216" spans="1:20" ht="24.95" customHeight="1" x14ac:dyDescent="0.2">
      <c r="A216" s="165">
        <v>202</v>
      </c>
      <c r="B216" s="282">
        <v>1180</v>
      </c>
      <c r="C216" s="289" t="s">
        <v>938</v>
      </c>
      <c r="D216" s="144"/>
      <c r="E216" s="228" t="s">
        <v>240</v>
      </c>
      <c r="F216" s="145" t="s">
        <v>669</v>
      </c>
      <c r="G216" s="110" t="str">
        <f t="shared" si="6"/>
        <v>фото</v>
      </c>
      <c r="H216" s="220" t="s">
        <v>670</v>
      </c>
      <c r="I216" s="141" t="s">
        <v>580</v>
      </c>
      <c r="J216" s="146" t="s">
        <v>242</v>
      </c>
      <c r="K216" s="381">
        <v>2</v>
      </c>
      <c r="L216" s="443">
        <v>126.83000000000001</v>
      </c>
      <c r="M216" s="169">
        <v>5</v>
      </c>
      <c r="N216" s="143"/>
      <c r="O216" s="174">
        <f t="shared" si="7"/>
        <v>0</v>
      </c>
      <c r="P216" s="378">
        <v>4607109911556</v>
      </c>
      <c r="Q216" s="141"/>
      <c r="R216" s="379" t="s">
        <v>938</v>
      </c>
      <c r="S216" s="380" t="s">
        <v>1936</v>
      </c>
      <c r="T216" s="363" t="s">
        <v>4108</v>
      </c>
    </row>
    <row r="217" spans="1:20" ht="32.1" customHeight="1" x14ac:dyDescent="0.2">
      <c r="A217" s="165">
        <v>203</v>
      </c>
      <c r="B217" s="282">
        <v>8791</v>
      </c>
      <c r="C217" s="289" t="s">
        <v>4899</v>
      </c>
      <c r="D217" s="144"/>
      <c r="E217" s="229" t="s">
        <v>240</v>
      </c>
      <c r="F217" s="151" t="s">
        <v>3220</v>
      </c>
      <c r="G217" s="110" t="str">
        <f t="shared" si="6"/>
        <v>фото</v>
      </c>
      <c r="H217" s="220" t="s">
        <v>4936</v>
      </c>
      <c r="I217" s="141" t="s">
        <v>580</v>
      </c>
      <c r="J217" s="146" t="s">
        <v>242</v>
      </c>
      <c r="K217" s="381">
        <v>2</v>
      </c>
      <c r="L217" s="443">
        <v>154.44000000000003</v>
      </c>
      <c r="M217" s="169">
        <v>5</v>
      </c>
      <c r="N217" s="143"/>
      <c r="O217" s="174">
        <f t="shared" si="7"/>
        <v>0</v>
      </c>
      <c r="P217" s="378">
        <v>4607109913222</v>
      </c>
      <c r="Q217" s="221" t="s">
        <v>7686</v>
      </c>
      <c r="R217" s="379" t="s">
        <v>4899</v>
      </c>
      <c r="S217" s="380" t="s">
        <v>1936</v>
      </c>
      <c r="T217" s="363" t="s">
        <v>4108</v>
      </c>
    </row>
    <row r="218" spans="1:20" ht="32.1" customHeight="1" x14ac:dyDescent="0.2">
      <c r="A218" s="165">
        <v>204</v>
      </c>
      <c r="B218" s="282">
        <v>6715</v>
      </c>
      <c r="C218" s="289" t="s">
        <v>939</v>
      </c>
      <c r="D218" s="144"/>
      <c r="E218" s="228" t="s">
        <v>240</v>
      </c>
      <c r="F218" s="145" t="s">
        <v>671</v>
      </c>
      <c r="G218" s="110" t="str">
        <f t="shared" si="6"/>
        <v>фото</v>
      </c>
      <c r="H218" s="220" t="s">
        <v>672</v>
      </c>
      <c r="I218" s="141" t="s">
        <v>580</v>
      </c>
      <c r="J218" s="146" t="s">
        <v>242</v>
      </c>
      <c r="K218" s="381">
        <v>2</v>
      </c>
      <c r="L218" s="443">
        <v>140.25</v>
      </c>
      <c r="M218" s="169">
        <v>5</v>
      </c>
      <c r="N218" s="143"/>
      <c r="O218" s="174">
        <f t="shared" si="7"/>
        <v>0</v>
      </c>
      <c r="P218" s="378">
        <v>4607109943595</v>
      </c>
      <c r="Q218" s="141"/>
      <c r="R218" s="379" t="s">
        <v>939</v>
      </c>
      <c r="S218" s="380" t="s">
        <v>1936</v>
      </c>
      <c r="T218" s="363" t="s">
        <v>4108</v>
      </c>
    </row>
    <row r="219" spans="1:20" ht="32.1" customHeight="1" x14ac:dyDescent="0.2">
      <c r="A219" s="165">
        <v>205</v>
      </c>
      <c r="B219" s="282">
        <v>5981</v>
      </c>
      <c r="C219" s="289" t="s">
        <v>940</v>
      </c>
      <c r="D219" s="144"/>
      <c r="E219" s="228" t="s">
        <v>240</v>
      </c>
      <c r="F219" s="145" t="s">
        <v>673</v>
      </c>
      <c r="G219" s="110" t="str">
        <f t="shared" si="6"/>
        <v>фото</v>
      </c>
      <c r="H219" s="220" t="s">
        <v>7671</v>
      </c>
      <c r="I219" s="141" t="s">
        <v>580</v>
      </c>
      <c r="J219" s="146" t="s">
        <v>242</v>
      </c>
      <c r="K219" s="381">
        <v>3</v>
      </c>
      <c r="L219" s="443">
        <v>195.57999999999998</v>
      </c>
      <c r="M219" s="169">
        <v>5</v>
      </c>
      <c r="N219" s="143"/>
      <c r="O219" s="174">
        <f t="shared" si="7"/>
        <v>0</v>
      </c>
      <c r="P219" s="378">
        <v>4607109916643</v>
      </c>
      <c r="Q219" s="141"/>
      <c r="R219" s="379" t="s">
        <v>940</v>
      </c>
      <c r="S219" s="380" t="s">
        <v>1936</v>
      </c>
      <c r="T219" s="363" t="s">
        <v>4108</v>
      </c>
    </row>
    <row r="220" spans="1:20" ht="18" customHeight="1" x14ac:dyDescent="0.2">
      <c r="A220" s="165">
        <v>206</v>
      </c>
      <c r="B220" s="205"/>
      <c r="C220" s="288"/>
      <c r="D220" s="288"/>
      <c r="E220" s="356" t="s">
        <v>4078</v>
      </c>
      <c r="F220" s="206"/>
      <c r="G220" s="352"/>
      <c r="H220" s="206"/>
      <c r="I220" s="353"/>
      <c r="J220" s="354"/>
      <c r="K220" s="382"/>
      <c r="L220" s="353"/>
      <c r="M220" s="355"/>
      <c r="N220" s="352"/>
      <c r="O220" s="109"/>
      <c r="P220" s="109"/>
      <c r="Q220" s="109"/>
      <c r="R220" s="109"/>
      <c r="S220" s="109"/>
      <c r="T220" s="326"/>
    </row>
    <row r="221" spans="1:20" ht="24.95" customHeight="1" x14ac:dyDescent="0.2">
      <c r="A221" s="165">
        <v>207</v>
      </c>
      <c r="B221" s="282">
        <v>13077</v>
      </c>
      <c r="C221" s="289" t="s">
        <v>908</v>
      </c>
      <c r="D221" s="144"/>
      <c r="E221" s="228" t="s">
        <v>240</v>
      </c>
      <c r="F221" s="145" t="s">
        <v>406</v>
      </c>
      <c r="G221" s="110" t="str">
        <f t="shared" si="6"/>
        <v>фото</v>
      </c>
      <c r="H221" s="220" t="s">
        <v>21</v>
      </c>
      <c r="I221" s="141" t="s">
        <v>580</v>
      </c>
      <c r="J221" s="146" t="s">
        <v>242</v>
      </c>
      <c r="K221" s="381">
        <v>3</v>
      </c>
      <c r="L221" s="443">
        <v>175.56</v>
      </c>
      <c r="M221" s="169">
        <v>5</v>
      </c>
      <c r="N221" s="143"/>
      <c r="O221" s="174">
        <f t="shared" si="7"/>
        <v>0</v>
      </c>
      <c r="P221" s="378">
        <v>4607105102903</v>
      </c>
      <c r="Q221" s="141"/>
      <c r="R221" s="379" t="s">
        <v>908</v>
      </c>
      <c r="S221" s="380" t="s">
        <v>1933</v>
      </c>
      <c r="T221" s="363" t="s">
        <v>4107</v>
      </c>
    </row>
    <row r="222" spans="1:20" ht="25.5" x14ac:dyDescent="0.2">
      <c r="A222" s="165">
        <v>208</v>
      </c>
      <c r="B222" s="282">
        <v>10951</v>
      </c>
      <c r="C222" s="289" t="s">
        <v>2187</v>
      </c>
      <c r="D222" s="144"/>
      <c r="E222" s="229" t="s">
        <v>240</v>
      </c>
      <c r="F222" s="151" t="s">
        <v>1934</v>
      </c>
      <c r="G222" s="110" t="str">
        <f t="shared" si="6"/>
        <v>фото</v>
      </c>
      <c r="H222" s="220" t="s">
        <v>1935</v>
      </c>
      <c r="I222" s="141" t="s">
        <v>580</v>
      </c>
      <c r="J222" s="146" t="s">
        <v>242</v>
      </c>
      <c r="K222" s="381">
        <v>3</v>
      </c>
      <c r="L222" s="443">
        <v>180.73</v>
      </c>
      <c r="M222" s="169">
        <v>5</v>
      </c>
      <c r="N222" s="143"/>
      <c r="O222" s="174">
        <f t="shared" si="7"/>
        <v>0</v>
      </c>
      <c r="P222" s="378">
        <v>4607109936504</v>
      </c>
      <c r="Q222" s="221" t="s">
        <v>7686</v>
      </c>
      <c r="R222" s="379" t="s">
        <v>2187</v>
      </c>
      <c r="S222" s="380" t="s">
        <v>1933</v>
      </c>
      <c r="T222" s="363" t="s">
        <v>4107</v>
      </c>
    </row>
    <row r="223" spans="1:20" ht="18.75" x14ac:dyDescent="0.2">
      <c r="A223" s="165">
        <v>209</v>
      </c>
      <c r="B223" s="282">
        <v>9588</v>
      </c>
      <c r="C223" s="289" t="s">
        <v>2376</v>
      </c>
      <c r="D223" s="144"/>
      <c r="E223" s="229" t="s">
        <v>240</v>
      </c>
      <c r="F223" s="151" t="s">
        <v>2377</v>
      </c>
      <c r="G223" s="110" t="str">
        <f t="shared" si="6"/>
        <v>фото</v>
      </c>
      <c r="H223" s="220" t="s">
        <v>2378</v>
      </c>
      <c r="I223" s="141" t="s">
        <v>580</v>
      </c>
      <c r="J223" s="146" t="s">
        <v>242</v>
      </c>
      <c r="K223" s="381">
        <v>3</v>
      </c>
      <c r="L223" s="443">
        <v>200.09000000000003</v>
      </c>
      <c r="M223" s="169">
        <v>5</v>
      </c>
      <c r="N223" s="143"/>
      <c r="O223" s="174">
        <f t="shared" si="7"/>
        <v>0</v>
      </c>
      <c r="P223" s="378">
        <v>4607109981733</v>
      </c>
      <c r="Q223" s="221" t="s">
        <v>7686</v>
      </c>
      <c r="R223" s="379" t="s">
        <v>2376</v>
      </c>
      <c r="S223" s="380" t="s">
        <v>1933</v>
      </c>
      <c r="T223" s="363" t="s">
        <v>4107</v>
      </c>
    </row>
    <row r="224" spans="1:20" ht="25.5" x14ac:dyDescent="0.2">
      <c r="A224" s="165">
        <v>210</v>
      </c>
      <c r="B224" s="282">
        <v>1911</v>
      </c>
      <c r="C224" s="289" t="s">
        <v>1513</v>
      </c>
      <c r="D224" s="144"/>
      <c r="E224" s="228" t="s">
        <v>240</v>
      </c>
      <c r="F224" s="145" t="s">
        <v>1337</v>
      </c>
      <c r="G224" s="110" t="str">
        <f t="shared" si="6"/>
        <v>фото</v>
      </c>
      <c r="H224" s="220" t="s">
        <v>1353</v>
      </c>
      <c r="I224" s="141" t="s">
        <v>580</v>
      </c>
      <c r="J224" s="146" t="s">
        <v>242</v>
      </c>
      <c r="K224" s="381">
        <v>3</v>
      </c>
      <c r="L224" s="443">
        <v>200.09000000000003</v>
      </c>
      <c r="M224" s="169">
        <v>5</v>
      </c>
      <c r="N224" s="143"/>
      <c r="O224" s="174">
        <f t="shared" si="7"/>
        <v>0</v>
      </c>
      <c r="P224" s="378">
        <v>4607109985717</v>
      </c>
      <c r="Q224" s="141"/>
      <c r="R224" s="379" t="s">
        <v>1513</v>
      </c>
      <c r="S224" s="380" t="s">
        <v>1933</v>
      </c>
      <c r="T224" s="363" t="s">
        <v>4107</v>
      </c>
    </row>
    <row r="225" spans="1:20" ht="25.5" x14ac:dyDescent="0.2">
      <c r="A225" s="165">
        <v>211</v>
      </c>
      <c r="B225" s="282">
        <v>12950</v>
      </c>
      <c r="C225" s="289" t="s">
        <v>1511</v>
      </c>
      <c r="D225" s="144"/>
      <c r="E225" s="228" t="s">
        <v>240</v>
      </c>
      <c r="F225" s="145" t="s">
        <v>1512</v>
      </c>
      <c r="G225" s="110" t="str">
        <f t="shared" si="6"/>
        <v>фото</v>
      </c>
      <c r="H225" s="220" t="s">
        <v>2925</v>
      </c>
      <c r="I225" s="141" t="s">
        <v>580</v>
      </c>
      <c r="J225" s="146" t="s">
        <v>242</v>
      </c>
      <c r="K225" s="381">
        <v>2</v>
      </c>
      <c r="L225" s="443">
        <v>132.88</v>
      </c>
      <c r="M225" s="169">
        <v>5</v>
      </c>
      <c r="N225" s="143"/>
      <c r="O225" s="174">
        <f t="shared" si="7"/>
        <v>0</v>
      </c>
      <c r="P225" s="378">
        <v>4607109916629</v>
      </c>
      <c r="Q225" s="141"/>
      <c r="R225" s="379" t="s">
        <v>1511</v>
      </c>
      <c r="S225" s="380" t="s">
        <v>1933</v>
      </c>
      <c r="T225" s="363" t="s">
        <v>4107</v>
      </c>
    </row>
    <row r="226" spans="1:20" ht="38.25" x14ac:dyDescent="0.2">
      <c r="A226" s="165">
        <v>212</v>
      </c>
      <c r="B226" s="282">
        <v>8774</v>
      </c>
      <c r="C226" s="289" t="s">
        <v>2188</v>
      </c>
      <c r="D226" s="144"/>
      <c r="E226" s="229" t="s">
        <v>240</v>
      </c>
      <c r="F226" s="151" t="s">
        <v>1257</v>
      </c>
      <c r="G226" s="110" t="str">
        <f t="shared" si="6"/>
        <v>фото</v>
      </c>
      <c r="H226" s="220" t="s">
        <v>2127</v>
      </c>
      <c r="I226" s="141" t="s">
        <v>580</v>
      </c>
      <c r="J226" s="146" t="s">
        <v>242</v>
      </c>
      <c r="K226" s="381">
        <v>2</v>
      </c>
      <c r="L226" s="443">
        <v>140.25</v>
      </c>
      <c r="M226" s="169">
        <v>5</v>
      </c>
      <c r="N226" s="143"/>
      <c r="O226" s="174">
        <f t="shared" si="7"/>
        <v>0</v>
      </c>
      <c r="P226" s="378">
        <v>4607109955529</v>
      </c>
      <c r="Q226" s="221" t="s">
        <v>7686</v>
      </c>
      <c r="R226" s="379" t="s">
        <v>2188</v>
      </c>
      <c r="S226" s="380" t="s">
        <v>1933</v>
      </c>
      <c r="T226" s="363" t="s">
        <v>4107</v>
      </c>
    </row>
    <row r="227" spans="1:20" ht="24.95" customHeight="1" x14ac:dyDescent="0.2">
      <c r="A227" s="165">
        <v>213</v>
      </c>
      <c r="B227" s="282">
        <v>12952</v>
      </c>
      <c r="C227" s="289" t="s">
        <v>916</v>
      </c>
      <c r="D227" s="144"/>
      <c r="E227" s="228" t="s">
        <v>240</v>
      </c>
      <c r="F227" s="145" t="s">
        <v>280</v>
      </c>
      <c r="G227" s="110" t="str">
        <f t="shared" si="6"/>
        <v>фото</v>
      </c>
      <c r="H227" s="334" t="s">
        <v>160</v>
      </c>
      <c r="I227" s="141" t="s">
        <v>580</v>
      </c>
      <c r="J227" s="146" t="s">
        <v>242</v>
      </c>
      <c r="K227" s="381">
        <v>2</v>
      </c>
      <c r="L227" s="443">
        <v>131.66999999999999</v>
      </c>
      <c r="M227" s="169">
        <v>5</v>
      </c>
      <c r="N227" s="143"/>
      <c r="O227" s="174">
        <f t="shared" si="7"/>
        <v>0</v>
      </c>
      <c r="P227" s="378">
        <v>4607109916636</v>
      </c>
      <c r="Q227" s="141"/>
      <c r="R227" s="379" t="s">
        <v>916</v>
      </c>
      <c r="S227" s="380" t="s">
        <v>1933</v>
      </c>
      <c r="T227" s="363" t="s">
        <v>4107</v>
      </c>
    </row>
    <row r="228" spans="1:20" ht="24.95" customHeight="1" x14ac:dyDescent="0.2">
      <c r="A228" s="165">
        <v>214</v>
      </c>
      <c r="B228" s="282">
        <v>7814</v>
      </c>
      <c r="C228" s="289" t="s">
        <v>2927</v>
      </c>
      <c r="D228" s="144"/>
      <c r="E228" s="228" t="s">
        <v>240</v>
      </c>
      <c r="F228" s="145" t="s">
        <v>2926</v>
      </c>
      <c r="G228" s="110" t="str">
        <f t="shared" si="6"/>
        <v>фото</v>
      </c>
      <c r="H228" s="423" t="s">
        <v>7672</v>
      </c>
      <c r="I228" s="141" t="s">
        <v>580</v>
      </c>
      <c r="J228" s="146" t="s">
        <v>242</v>
      </c>
      <c r="K228" s="381">
        <v>2</v>
      </c>
      <c r="L228" s="443">
        <v>145.86000000000001</v>
      </c>
      <c r="M228" s="169">
        <v>5</v>
      </c>
      <c r="N228" s="143"/>
      <c r="O228" s="174">
        <f t="shared" si="7"/>
        <v>0</v>
      </c>
      <c r="P228" s="378">
        <v>4607109911365</v>
      </c>
      <c r="Q228" s="141"/>
      <c r="R228" s="379" t="s">
        <v>2927</v>
      </c>
      <c r="S228" s="380" t="s">
        <v>1933</v>
      </c>
      <c r="T228" s="363" t="s">
        <v>4107</v>
      </c>
    </row>
    <row r="229" spans="1:20" ht="30.95" customHeight="1" x14ac:dyDescent="0.2">
      <c r="A229" s="165">
        <v>215</v>
      </c>
      <c r="B229" s="282">
        <v>13952</v>
      </c>
      <c r="C229" s="289" t="s">
        <v>3333</v>
      </c>
      <c r="D229" s="144"/>
      <c r="E229" s="228" t="s">
        <v>240</v>
      </c>
      <c r="F229" s="145" t="s">
        <v>3386</v>
      </c>
      <c r="G229" s="110" t="str">
        <f t="shared" si="6"/>
        <v>фото</v>
      </c>
      <c r="H229" s="350" t="s">
        <v>7673</v>
      </c>
      <c r="I229" s="141" t="s">
        <v>580</v>
      </c>
      <c r="J229" s="146" t="s">
        <v>242</v>
      </c>
      <c r="K229" s="381">
        <v>2</v>
      </c>
      <c r="L229" s="443">
        <v>163.13</v>
      </c>
      <c r="M229" s="169">
        <v>5</v>
      </c>
      <c r="N229" s="143"/>
      <c r="O229" s="174">
        <f t="shared" si="7"/>
        <v>0</v>
      </c>
      <c r="P229" s="378">
        <v>4607109949238</v>
      </c>
      <c r="Q229" s="141"/>
      <c r="R229" s="379" t="s">
        <v>3333</v>
      </c>
      <c r="S229" s="380" t="s">
        <v>1933</v>
      </c>
      <c r="T229" s="363" t="s">
        <v>4107</v>
      </c>
    </row>
    <row r="230" spans="1:20" ht="24.95" customHeight="1" x14ac:dyDescent="0.2">
      <c r="A230" s="165">
        <v>216</v>
      </c>
      <c r="B230" s="282">
        <v>9581</v>
      </c>
      <c r="C230" s="289" t="s">
        <v>1519</v>
      </c>
      <c r="D230" s="144"/>
      <c r="E230" s="229" t="s">
        <v>240</v>
      </c>
      <c r="F230" s="151" t="s">
        <v>1340</v>
      </c>
      <c r="G230" s="110" t="str">
        <f t="shared" si="6"/>
        <v>фото</v>
      </c>
      <c r="H230" s="220" t="s">
        <v>1356</v>
      </c>
      <c r="I230" s="141" t="s">
        <v>580</v>
      </c>
      <c r="J230" s="146" t="s">
        <v>242</v>
      </c>
      <c r="K230" s="381">
        <v>3</v>
      </c>
      <c r="L230" s="443">
        <v>204.71</v>
      </c>
      <c r="M230" s="169">
        <v>5</v>
      </c>
      <c r="N230" s="143"/>
      <c r="O230" s="174">
        <f t="shared" si="7"/>
        <v>0</v>
      </c>
      <c r="P230" s="378">
        <v>4607109974834</v>
      </c>
      <c r="Q230" s="221" t="s">
        <v>7686</v>
      </c>
      <c r="R230" s="379" t="s">
        <v>1519</v>
      </c>
      <c r="S230" s="380" t="s">
        <v>1933</v>
      </c>
      <c r="T230" s="363" t="s">
        <v>4107</v>
      </c>
    </row>
    <row r="231" spans="1:20" ht="31.5" customHeight="1" x14ac:dyDescent="0.2">
      <c r="A231" s="165">
        <v>217</v>
      </c>
      <c r="B231" s="282">
        <v>920</v>
      </c>
      <c r="C231" s="289" t="s">
        <v>1938</v>
      </c>
      <c r="D231" s="144"/>
      <c r="E231" s="228" t="s">
        <v>240</v>
      </c>
      <c r="F231" s="145" t="s">
        <v>1939</v>
      </c>
      <c r="G231" s="110" t="str">
        <f t="shared" si="6"/>
        <v>фото</v>
      </c>
      <c r="H231" s="220" t="s">
        <v>1940</v>
      </c>
      <c r="I231" s="141" t="s">
        <v>580</v>
      </c>
      <c r="J231" s="146" t="s">
        <v>242</v>
      </c>
      <c r="K231" s="381">
        <v>3</v>
      </c>
      <c r="L231" s="443">
        <v>200.09000000000003</v>
      </c>
      <c r="M231" s="169">
        <v>5</v>
      </c>
      <c r="N231" s="143"/>
      <c r="O231" s="174">
        <f t="shared" si="7"/>
        <v>0</v>
      </c>
      <c r="P231" s="378">
        <v>4607109939796</v>
      </c>
      <c r="Q231" s="141"/>
      <c r="R231" s="379" t="s">
        <v>1938</v>
      </c>
      <c r="S231" s="380" t="s">
        <v>1933</v>
      </c>
      <c r="T231" s="363" t="s">
        <v>4107</v>
      </c>
    </row>
    <row r="232" spans="1:20" ht="24.95" customHeight="1" x14ac:dyDescent="0.2">
      <c r="A232" s="165">
        <v>218</v>
      </c>
      <c r="B232" s="282">
        <v>6082</v>
      </c>
      <c r="C232" s="289" t="s">
        <v>1510</v>
      </c>
      <c r="D232" s="144"/>
      <c r="E232" s="228" t="s">
        <v>240</v>
      </c>
      <c r="F232" s="145" t="s">
        <v>910</v>
      </c>
      <c r="G232" s="110" t="str">
        <f t="shared" si="6"/>
        <v>фото</v>
      </c>
      <c r="H232" s="220" t="s">
        <v>911</v>
      </c>
      <c r="I232" s="141" t="s">
        <v>613</v>
      </c>
      <c r="J232" s="146" t="s">
        <v>241</v>
      </c>
      <c r="K232" s="381">
        <v>3</v>
      </c>
      <c r="L232" s="443">
        <v>160.71</v>
      </c>
      <c r="M232" s="169">
        <v>5</v>
      </c>
      <c r="N232" s="143"/>
      <c r="O232" s="174">
        <f t="shared" si="7"/>
        <v>0</v>
      </c>
      <c r="P232" s="378">
        <v>4607109935194</v>
      </c>
      <c r="Q232" s="141"/>
      <c r="R232" s="379" t="s">
        <v>1510</v>
      </c>
      <c r="S232" s="380" t="s">
        <v>1933</v>
      </c>
      <c r="T232" s="363" t="s">
        <v>4107</v>
      </c>
    </row>
    <row r="233" spans="1:20" ht="24.95" customHeight="1" x14ac:dyDescent="0.2">
      <c r="A233" s="165">
        <v>219</v>
      </c>
      <c r="B233" s="282">
        <v>7704</v>
      </c>
      <c r="C233" s="289" t="s">
        <v>912</v>
      </c>
      <c r="D233" s="144"/>
      <c r="E233" s="229" t="s">
        <v>240</v>
      </c>
      <c r="F233" s="151" t="s">
        <v>281</v>
      </c>
      <c r="G233" s="110" t="str">
        <f t="shared" si="6"/>
        <v>фото</v>
      </c>
      <c r="H233" s="427" t="s">
        <v>151</v>
      </c>
      <c r="I233" s="141" t="s">
        <v>596</v>
      </c>
      <c r="J233" s="146" t="s">
        <v>242</v>
      </c>
      <c r="K233" s="381">
        <v>2</v>
      </c>
      <c r="L233" s="443">
        <v>145.86000000000001</v>
      </c>
      <c r="M233" s="169">
        <v>5</v>
      </c>
      <c r="N233" s="143"/>
      <c r="O233" s="174">
        <f t="shared" si="7"/>
        <v>0</v>
      </c>
      <c r="P233" s="378">
        <v>4607109955512</v>
      </c>
      <c r="Q233" s="221" t="s">
        <v>7686</v>
      </c>
      <c r="R233" s="379" t="s">
        <v>912</v>
      </c>
      <c r="S233" s="380" t="s">
        <v>1933</v>
      </c>
      <c r="T233" s="363" t="s">
        <v>4107</v>
      </c>
    </row>
    <row r="234" spans="1:20" ht="24.95" customHeight="1" x14ac:dyDescent="0.2">
      <c r="A234" s="165">
        <v>220</v>
      </c>
      <c r="B234" s="282">
        <v>16067</v>
      </c>
      <c r="C234" s="289" t="s">
        <v>3164</v>
      </c>
      <c r="D234" s="144"/>
      <c r="E234" s="229" t="s">
        <v>240</v>
      </c>
      <c r="F234" s="151" t="s">
        <v>3206</v>
      </c>
      <c r="G234" s="110" t="str">
        <f t="shared" si="6"/>
        <v>фото</v>
      </c>
      <c r="H234" s="220" t="s">
        <v>3233</v>
      </c>
      <c r="I234" s="141" t="s">
        <v>580</v>
      </c>
      <c r="J234" s="146" t="s">
        <v>242</v>
      </c>
      <c r="K234" s="381">
        <v>2</v>
      </c>
      <c r="L234" s="443">
        <v>134.20000000000002</v>
      </c>
      <c r="M234" s="169">
        <v>5</v>
      </c>
      <c r="N234" s="143"/>
      <c r="O234" s="174">
        <f t="shared" si="7"/>
        <v>0</v>
      </c>
      <c r="P234" s="378">
        <v>4607109982006</v>
      </c>
      <c r="Q234" s="221" t="s">
        <v>7686</v>
      </c>
      <c r="R234" s="379" t="s">
        <v>3164</v>
      </c>
      <c r="S234" s="380" t="s">
        <v>1933</v>
      </c>
      <c r="T234" s="363" t="s">
        <v>4107</v>
      </c>
    </row>
    <row r="235" spans="1:20" ht="24.95" customHeight="1" x14ac:dyDescent="0.2">
      <c r="A235" s="165">
        <v>221</v>
      </c>
      <c r="B235" s="282">
        <v>14980</v>
      </c>
      <c r="C235" s="289" t="s">
        <v>2190</v>
      </c>
      <c r="D235" s="144"/>
      <c r="E235" s="228" t="s">
        <v>240</v>
      </c>
      <c r="F235" s="145" t="s">
        <v>2072</v>
      </c>
      <c r="G235" s="110" t="str">
        <f t="shared" si="6"/>
        <v>фото</v>
      </c>
      <c r="H235" s="220" t="s">
        <v>2129</v>
      </c>
      <c r="I235" s="141" t="s">
        <v>580</v>
      </c>
      <c r="J235" s="146" t="s">
        <v>242</v>
      </c>
      <c r="K235" s="381">
        <v>2</v>
      </c>
      <c r="L235" s="443">
        <v>157.52000000000001</v>
      </c>
      <c r="M235" s="169">
        <v>5</v>
      </c>
      <c r="N235" s="143"/>
      <c r="O235" s="174">
        <f t="shared" si="7"/>
        <v>0</v>
      </c>
      <c r="P235" s="378">
        <v>4607109949252</v>
      </c>
      <c r="Q235" s="141"/>
      <c r="R235" s="379" t="s">
        <v>2190</v>
      </c>
      <c r="S235" s="380" t="s">
        <v>1933</v>
      </c>
      <c r="T235" s="363" t="s">
        <v>4107</v>
      </c>
    </row>
    <row r="236" spans="1:20" ht="24.95" customHeight="1" x14ac:dyDescent="0.2">
      <c r="A236" s="165">
        <v>222</v>
      </c>
      <c r="B236" s="282">
        <v>6084</v>
      </c>
      <c r="C236" s="289" t="s">
        <v>915</v>
      </c>
      <c r="D236" s="144"/>
      <c r="E236" s="228" t="s">
        <v>240</v>
      </c>
      <c r="F236" s="145" t="s">
        <v>282</v>
      </c>
      <c r="G236" s="110" t="str">
        <f t="shared" si="6"/>
        <v>фото</v>
      </c>
      <c r="H236" s="220" t="s">
        <v>283</v>
      </c>
      <c r="I236" s="141" t="s">
        <v>580</v>
      </c>
      <c r="J236" s="146" t="s">
        <v>242</v>
      </c>
      <c r="K236" s="381">
        <v>3</v>
      </c>
      <c r="L236" s="443">
        <v>187.22</v>
      </c>
      <c r="M236" s="169">
        <v>5</v>
      </c>
      <c r="N236" s="143"/>
      <c r="O236" s="174">
        <f t="shared" si="7"/>
        <v>0</v>
      </c>
      <c r="P236" s="378">
        <v>4607109930892</v>
      </c>
      <c r="Q236" s="141"/>
      <c r="R236" s="379" t="s">
        <v>915</v>
      </c>
      <c r="S236" s="380" t="s">
        <v>1933</v>
      </c>
      <c r="T236" s="363" t="s">
        <v>4107</v>
      </c>
    </row>
    <row r="237" spans="1:20" ht="25.5" x14ac:dyDescent="0.2">
      <c r="A237" s="165">
        <v>223</v>
      </c>
      <c r="B237" s="282">
        <v>15453</v>
      </c>
      <c r="C237" s="289" t="s">
        <v>5028</v>
      </c>
      <c r="D237" s="144"/>
      <c r="E237" s="228" t="s">
        <v>240</v>
      </c>
      <c r="F237" s="145" t="s">
        <v>4805</v>
      </c>
      <c r="G237" s="110" t="str">
        <f t="shared" si="6"/>
        <v>фото</v>
      </c>
      <c r="H237" s="220" t="s">
        <v>4844</v>
      </c>
      <c r="I237" s="141" t="s">
        <v>580</v>
      </c>
      <c r="J237" s="146" t="s">
        <v>241</v>
      </c>
      <c r="K237" s="381">
        <v>3</v>
      </c>
      <c r="L237" s="443">
        <v>178.09000000000003</v>
      </c>
      <c r="M237" s="169">
        <v>5</v>
      </c>
      <c r="N237" s="143"/>
      <c r="O237" s="174">
        <f t="shared" si="7"/>
        <v>0</v>
      </c>
      <c r="P237" s="378">
        <v>4607109949092</v>
      </c>
      <c r="Q237" s="141"/>
      <c r="R237" s="379" t="s">
        <v>5028</v>
      </c>
      <c r="S237" s="380" t="s">
        <v>1933</v>
      </c>
      <c r="T237" s="363" t="s">
        <v>4107</v>
      </c>
    </row>
    <row r="238" spans="1:20" ht="24.95" customHeight="1" x14ac:dyDescent="0.2">
      <c r="A238" s="165">
        <v>224</v>
      </c>
      <c r="B238" s="282">
        <v>1388</v>
      </c>
      <c r="C238" s="289" t="s">
        <v>917</v>
      </c>
      <c r="D238" s="144"/>
      <c r="E238" s="228" t="s">
        <v>240</v>
      </c>
      <c r="F238" s="145" t="s">
        <v>284</v>
      </c>
      <c r="G238" s="110" t="str">
        <f t="shared" si="6"/>
        <v>фото</v>
      </c>
      <c r="H238" s="220" t="s">
        <v>285</v>
      </c>
      <c r="I238" s="141" t="s">
        <v>580</v>
      </c>
      <c r="J238" s="146" t="s">
        <v>242</v>
      </c>
      <c r="K238" s="381">
        <v>3</v>
      </c>
      <c r="L238" s="443">
        <v>183.26000000000002</v>
      </c>
      <c r="M238" s="169">
        <v>5</v>
      </c>
      <c r="N238" s="143"/>
      <c r="O238" s="174">
        <f t="shared" si="7"/>
        <v>0</v>
      </c>
      <c r="P238" s="378">
        <v>4607109963487</v>
      </c>
      <c r="Q238" s="141"/>
      <c r="R238" s="379" t="s">
        <v>917</v>
      </c>
      <c r="S238" s="380" t="s">
        <v>1933</v>
      </c>
      <c r="T238" s="363" t="s">
        <v>4107</v>
      </c>
    </row>
    <row r="239" spans="1:20" ht="24.95" customHeight="1" x14ac:dyDescent="0.2">
      <c r="A239" s="165">
        <v>225</v>
      </c>
      <c r="B239" s="282">
        <v>1998</v>
      </c>
      <c r="C239" s="289" t="s">
        <v>3334</v>
      </c>
      <c r="D239" s="144"/>
      <c r="E239" s="228" t="s">
        <v>240</v>
      </c>
      <c r="F239" s="145" t="s">
        <v>3387</v>
      </c>
      <c r="G239" s="110" t="str">
        <f t="shared" si="6"/>
        <v>фото</v>
      </c>
      <c r="H239" s="220" t="s">
        <v>3427</v>
      </c>
      <c r="I239" s="141" t="s">
        <v>580</v>
      </c>
      <c r="J239" s="146" t="s">
        <v>242</v>
      </c>
      <c r="K239" s="381">
        <v>2</v>
      </c>
      <c r="L239" s="443">
        <v>157.52000000000001</v>
      </c>
      <c r="M239" s="169">
        <v>5</v>
      </c>
      <c r="N239" s="143"/>
      <c r="O239" s="174">
        <f t="shared" si="7"/>
        <v>0</v>
      </c>
      <c r="P239" s="378">
        <v>4607109981122</v>
      </c>
      <c r="Q239" s="141"/>
      <c r="R239" s="379" t="s">
        <v>3334</v>
      </c>
      <c r="S239" s="380" t="s">
        <v>1933</v>
      </c>
      <c r="T239" s="363" t="s">
        <v>4107</v>
      </c>
    </row>
    <row r="240" spans="1:20" ht="24.95" customHeight="1" x14ac:dyDescent="0.2">
      <c r="A240" s="165">
        <v>226</v>
      </c>
      <c r="B240" s="282">
        <v>2358</v>
      </c>
      <c r="C240" s="289" t="s">
        <v>3165</v>
      </c>
      <c r="D240" s="144"/>
      <c r="E240" s="228" t="s">
        <v>240</v>
      </c>
      <c r="F240" s="145" t="s">
        <v>3207</v>
      </c>
      <c r="G240" s="110" t="str">
        <f t="shared" si="6"/>
        <v>фото</v>
      </c>
      <c r="H240" s="220" t="s">
        <v>3234</v>
      </c>
      <c r="I240" s="141" t="s">
        <v>580</v>
      </c>
      <c r="J240" s="146" t="s">
        <v>242</v>
      </c>
      <c r="K240" s="381">
        <v>3</v>
      </c>
      <c r="L240" s="443">
        <v>213.07</v>
      </c>
      <c r="M240" s="169">
        <v>5</v>
      </c>
      <c r="N240" s="143"/>
      <c r="O240" s="174">
        <f t="shared" si="7"/>
        <v>0</v>
      </c>
      <c r="P240" s="378">
        <v>4607109975848</v>
      </c>
      <c r="Q240" s="141"/>
      <c r="R240" s="379" t="s">
        <v>3165</v>
      </c>
      <c r="S240" s="380" t="s">
        <v>1933</v>
      </c>
      <c r="T240" s="363" t="s">
        <v>4107</v>
      </c>
    </row>
    <row r="241" spans="1:20" ht="24.95" customHeight="1" x14ac:dyDescent="0.2">
      <c r="A241" s="165">
        <v>227</v>
      </c>
      <c r="B241" s="282">
        <v>5066</v>
      </c>
      <c r="C241" s="289" t="s">
        <v>918</v>
      </c>
      <c r="D241" s="144"/>
      <c r="E241" s="228" t="s">
        <v>240</v>
      </c>
      <c r="F241" s="145" t="s">
        <v>226</v>
      </c>
      <c r="G241" s="110" t="str">
        <f t="shared" si="6"/>
        <v>фото</v>
      </c>
      <c r="H241" s="220" t="s">
        <v>227</v>
      </c>
      <c r="I241" s="141" t="s">
        <v>580</v>
      </c>
      <c r="J241" s="146" t="s">
        <v>242</v>
      </c>
      <c r="K241" s="381">
        <v>3</v>
      </c>
      <c r="L241" s="443">
        <v>213.07</v>
      </c>
      <c r="M241" s="169">
        <v>5</v>
      </c>
      <c r="N241" s="143"/>
      <c r="O241" s="174">
        <f t="shared" si="7"/>
        <v>0</v>
      </c>
      <c r="P241" s="378">
        <v>4607109973288</v>
      </c>
      <c r="Q241" s="141"/>
      <c r="R241" s="379" t="s">
        <v>918</v>
      </c>
      <c r="S241" s="380" t="s">
        <v>1933</v>
      </c>
      <c r="T241" s="363" t="s">
        <v>4107</v>
      </c>
    </row>
    <row r="242" spans="1:20" ht="24.95" customHeight="1" x14ac:dyDescent="0.2">
      <c r="A242" s="165">
        <v>228</v>
      </c>
      <c r="B242" s="282">
        <v>7651</v>
      </c>
      <c r="C242" s="289" t="s">
        <v>920</v>
      </c>
      <c r="D242" s="144"/>
      <c r="E242" s="228" t="s">
        <v>240</v>
      </c>
      <c r="F242" s="145" t="s">
        <v>230</v>
      </c>
      <c r="G242" s="110" t="str">
        <f t="shared" si="6"/>
        <v>фото</v>
      </c>
      <c r="H242" s="427" t="s">
        <v>231</v>
      </c>
      <c r="I242" s="141" t="s">
        <v>580</v>
      </c>
      <c r="J242" s="146" t="s">
        <v>242</v>
      </c>
      <c r="K242" s="381">
        <v>3</v>
      </c>
      <c r="L242" s="443">
        <v>208.56</v>
      </c>
      <c r="M242" s="169">
        <v>5</v>
      </c>
      <c r="N242" s="143"/>
      <c r="O242" s="174">
        <f t="shared" si="7"/>
        <v>0</v>
      </c>
      <c r="P242" s="378">
        <v>4607109931165</v>
      </c>
      <c r="Q242" s="141"/>
      <c r="R242" s="379" t="s">
        <v>920</v>
      </c>
      <c r="S242" s="380" t="s">
        <v>1933</v>
      </c>
      <c r="T242" s="363" t="s">
        <v>4107</v>
      </c>
    </row>
    <row r="243" spans="1:20" ht="24.95" customHeight="1" x14ac:dyDescent="0.2">
      <c r="A243" s="165">
        <v>229</v>
      </c>
      <c r="B243" s="282">
        <v>5864</v>
      </c>
      <c r="C243" s="289" t="s">
        <v>1517</v>
      </c>
      <c r="D243" s="144"/>
      <c r="E243" s="228" t="s">
        <v>240</v>
      </c>
      <c r="F243" s="145" t="s">
        <v>1338</v>
      </c>
      <c r="G243" s="110" t="str">
        <f t="shared" si="6"/>
        <v>фото</v>
      </c>
      <c r="H243" s="220" t="s">
        <v>1354</v>
      </c>
      <c r="I243" s="141" t="s">
        <v>580</v>
      </c>
      <c r="J243" s="146" t="s">
        <v>242</v>
      </c>
      <c r="K243" s="381">
        <v>2</v>
      </c>
      <c r="L243" s="443">
        <v>140.69</v>
      </c>
      <c r="M243" s="169">
        <v>5</v>
      </c>
      <c r="N243" s="143"/>
      <c r="O243" s="174">
        <f t="shared" si="7"/>
        <v>0</v>
      </c>
      <c r="P243" s="378">
        <v>4607109981061</v>
      </c>
      <c r="Q243" s="141"/>
      <c r="R243" s="379" t="s">
        <v>1517</v>
      </c>
      <c r="S243" s="380" t="s">
        <v>1933</v>
      </c>
      <c r="T243" s="363" t="s">
        <v>4107</v>
      </c>
    </row>
    <row r="244" spans="1:20" ht="24.95" customHeight="1" x14ac:dyDescent="0.2">
      <c r="A244" s="165">
        <v>230</v>
      </c>
      <c r="B244" s="282">
        <v>878</v>
      </c>
      <c r="C244" s="289" t="s">
        <v>2379</v>
      </c>
      <c r="D244" s="144"/>
      <c r="E244" s="228" t="s">
        <v>240</v>
      </c>
      <c r="F244" s="145" t="s">
        <v>2380</v>
      </c>
      <c r="G244" s="110" t="str">
        <f t="shared" si="6"/>
        <v>фото</v>
      </c>
      <c r="H244" s="220" t="s">
        <v>2381</v>
      </c>
      <c r="I244" s="141" t="s">
        <v>580</v>
      </c>
      <c r="J244" s="146" t="s">
        <v>242</v>
      </c>
      <c r="K244" s="381">
        <v>3</v>
      </c>
      <c r="L244" s="443">
        <v>200.09000000000003</v>
      </c>
      <c r="M244" s="169">
        <v>5</v>
      </c>
      <c r="N244" s="143"/>
      <c r="O244" s="174">
        <f t="shared" si="7"/>
        <v>0</v>
      </c>
      <c r="P244" s="378">
        <v>4607109956090</v>
      </c>
      <c r="Q244" s="141"/>
      <c r="R244" s="379" t="s">
        <v>2379</v>
      </c>
      <c r="S244" s="380" t="s">
        <v>1933</v>
      </c>
      <c r="T244" s="363" t="s">
        <v>4107</v>
      </c>
    </row>
    <row r="245" spans="1:20" ht="24.95" customHeight="1" x14ac:dyDescent="0.2">
      <c r="A245" s="165">
        <v>231</v>
      </c>
      <c r="B245" s="282">
        <v>3222</v>
      </c>
      <c r="C245" s="289" t="s">
        <v>2191</v>
      </c>
      <c r="D245" s="144"/>
      <c r="E245" s="228" t="s">
        <v>240</v>
      </c>
      <c r="F245" s="145" t="s">
        <v>2073</v>
      </c>
      <c r="G245" s="110" t="str">
        <f t="shared" si="6"/>
        <v>фото</v>
      </c>
      <c r="H245" s="220" t="s">
        <v>2130</v>
      </c>
      <c r="I245" s="141" t="s">
        <v>580</v>
      </c>
      <c r="J245" s="146" t="s">
        <v>242</v>
      </c>
      <c r="K245" s="381">
        <v>2</v>
      </c>
      <c r="L245" s="443">
        <v>157.52000000000001</v>
      </c>
      <c r="M245" s="169">
        <v>5</v>
      </c>
      <c r="N245" s="143"/>
      <c r="O245" s="174">
        <f t="shared" si="7"/>
        <v>0</v>
      </c>
      <c r="P245" s="378">
        <v>4607109944189</v>
      </c>
      <c r="Q245" s="141"/>
      <c r="R245" s="379" t="s">
        <v>2191</v>
      </c>
      <c r="S245" s="380" t="s">
        <v>1933</v>
      </c>
      <c r="T245" s="363" t="s">
        <v>4107</v>
      </c>
    </row>
    <row r="246" spans="1:20" ht="24.95" customHeight="1" x14ac:dyDescent="0.2">
      <c r="A246" s="165">
        <v>232</v>
      </c>
      <c r="B246" s="282">
        <v>729</v>
      </c>
      <c r="C246" s="289" t="s">
        <v>1518</v>
      </c>
      <c r="D246" s="144"/>
      <c r="E246" s="228" t="s">
        <v>240</v>
      </c>
      <c r="F246" s="145" t="s">
        <v>1339</v>
      </c>
      <c r="G246" s="110" t="str">
        <f t="shared" si="6"/>
        <v>фото</v>
      </c>
      <c r="H246" s="220" t="s">
        <v>1355</v>
      </c>
      <c r="I246" s="141" t="s">
        <v>580</v>
      </c>
      <c r="J246" s="146" t="s">
        <v>242</v>
      </c>
      <c r="K246" s="381">
        <v>3</v>
      </c>
      <c r="L246" s="443">
        <v>169.73</v>
      </c>
      <c r="M246" s="169">
        <v>5</v>
      </c>
      <c r="N246" s="143"/>
      <c r="O246" s="174">
        <f t="shared" si="7"/>
        <v>0</v>
      </c>
      <c r="P246" s="378">
        <v>4607109944196</v>
      </c>
      <c r="Q246" s="141"/>
      <c r="R246" s="379" t="s">
        <v>1518</v>
      </c>
      <c r="S246" s="380" t="s">
        <v>1933</v>
      </c>
      <c r="T246" s="363" t="s">
        <v>4107</v>
      </c>
    </row>
    <row r="247" spans="1:20" ht="25.5" x14ac:dyDescent="0.2">
      <c r="A247" s="165">
        <v>233</v>
      </c>
      <c r="B247" s="282">
        <v>8772</v>
      </c>
      <c r="C247" s="289" t="s">
        <v>7552</v>
      </c>
      <c r="D247" s="144"/>
      <c r="E247" s="229" t="s">
        <v>240</v>
      </c>
      <c r="F247" s="151" t="s">
        <v>7573</v>
      </c>
      <c r="G247" s="110" t="str">
        <f t="shared" si="6"/>
        <v>фото</v>
      </c>
      <c r="H247" s="220" t="s">
        <v>7574</v>
      </c>
      <c r="I247" s="141" t="s">
        <v>580</v>
      </c>
      <c r="J247" s="146" t="s">
        <v>242</v>
      </c>
      <c r="K247" s="381">
        <v>2</v>
      </c>
      <c r="L247" s="443">
        <v>145.86000000000001</v>
      </c>
      <c r="M247" s="169">
        <v>5</v>
      </c>
      <c r="N247" s="143"/>
      <c r="O247" s="174">
        <f t="shared" si="7"/>
        <v>0</v>
      </c>
      <c r="P247" s="378">
        <v>4607109928462</v>
      </c>
      <c r="Q247" s="221" t="s">
        <v>7686</v>
      </c>
      <c r="R247" s="379" t="s">
        <v>7552</v>
      </c>
      <c r="S247" s="380" t="s">
        <v>1933</v>
      </c>
      <c r="T247" s="363" t="s">
        <v>4107</v>
      </c>
    </row>
    <row r="248" spans="1:20" ht="38.25" x14ac:dyDescent="0.2">
      <c r="A248" s="165">
        <v>234</v>
      </c>
      <c r="B248" s="282">
        <v>2699</v>
      </c>
      <c r="C248" s="289" t="s">
        <v>2192</v>
      </c>
      <c r="D248" s="144"/>
      <c r="E248" s="228" t="s">
        <v>240</v>
      </c>
      <c r="F248" s="145" t="s">
        <v>2074</v>
      </c>
      <c r="G248" s="110" t="str">
        <f t="shared" si="6"/>
        <v>фото</v>
      </c>
      <c r="H248" s="220" t="s">
        <v>2131</v>
      </c>
      <c r="I248" s="141" t="s">
        <v>580</v>
      </c>
      <c r="J248" s="146" t="s">
        <v>242</v>
      </c>
      <c r="K248" s="381">
        <v>2</v>
      </c>
      <c r="L248" s="443">
        <v>142.89000000000001</v>
      </c>
      <c r="M248" s="169">
        <v>5</v>
      </c>
      <c r="N248" s="143"/>
      <c r="O248" s="174">
        <f t="shared" si="7"/>
        <v>0</v>
      </c>
      <c r="P248" s="378">
        <v>4607109956267</v>
      </c>
      <c r="Q248" s="141"/>
      <c r="R248" s="379" t="s">
        <v>2192</v>
      </c>
      <c r="S248" s="380" t="s">
        <v>1933</v>
      </c>
      <c r="T248" s="363" t="s">
        <v>4107</v>
      </c>
    </row>
    <row r="249" spans="1:20" ht="24.95" customHeight="1" x14ac:dyDescent="0.2">
      <c r="A249" s="165">
        <v>235</v>
      </c>
      <c r="B249" s="282">
        <v>14993</v>
      </c>
      <c r="C249" s="289" t="s">
        <v>1391</v>
      </c>
      <c r="D249" s="144"/>
      <c r="E249" s="228" t="s">
        <v>240</v>
      </c>
      <c r="F249" s="145" t="s">
        <v>923</v>
      </c>
      <c r="G249" s="110" t="str">
        <f t="shared" si="6"/>
        <v>фото</v>
      </c>
      <c r="H249" s="220" t="s">
        <v>924</v>
      </c>
      <c r="I249" s="141" t="s">
        <v>580</v>
      </c>
      <c r="J249" s="146" t="s">
        <v>242</v>
      </c>
      <c r="K249" s="381">
        <v>3</v>
      </c>
      <c r="L249" s="443">
        <v>208.56</v>
      </c>
      <c r="M249" s="169">
        <v>5</v>
      </c>
      <c r="N249" s="143"/>
      <c r="O249" s="174">
        <f t="shared" si="7"/>
        <v>0</v>
      </c>
      <c r="P249" s="378">
        <v>4607109911280</v>
      </c>
      <c r="Q249" s="141"/>
      <c r="R249" s="379" t="s">
        <v>1391</v>
      </c>
      <c r="S249" s="380" t="s">
        <v>1933</v>
      </c>
      <c r="T249" s="363" t="s">
        <v>4107</v>
      </c>
    </row>
    <row r="250" spans="1:20" ht="24.95" customHeight="1" x14ac:dyDescent="0.2">
      <c r="A250" s="165">
        <v>236</v>
      </c>
      <c r="B250" s="282">
        <v>10958</v>
      </c>
      <c r="C250" s="289" t="s">
        <v>919</v>
      </c>
      <c r="D250" s="144"/>
      <c r="E250" s="229" t="s">
        <v>240</v>
      </c>
      <c r="F250" s="151" t="s">
        <v>228</v>
      </c>
      <c r="G250" s="110" t="str">
        <f t="shared" si="6"/>
        <v>фото</v>
      </c>
      <c r="H250" s="220" t="s">
        <v>229</v>
      </c>
      <c r="I250" s="141" t="s">
        <v>580</v>
      </c>
      <c r="J250" s="146" t="s">
        <v>242</v>
      </c>
      <c r="K250" s="381">
        <v>3</v>
      </c>
      <c r="L250" s="443">
        <v>208.56</v>
      </c>
      <c r="M250" s="169">
        <v>5</v>
      </c>
      <c r="N250" s="143"/>
      <c r="O250" s="174">
        <f t="shared" si="7"/>
        <v>0</v>
      </c>
      <c r="P250" s="378">
        <v>4607109913253</v>
      </c>
      <c r="Q250" s="221" t="s">
        <v>7686</v>
      </c>
      <c r="R250" s="379" t="s">
        <v>919</v>
      </c>
      <c r="S250" s="380" t="s">
        <v>1933</v>
      </c>
      <c r="T250" s="363" t="s">
        <v>4107</v>
      </c>
    </row>
    <row r="251" spans="1:20" ht="51" x14ac:dyDescent="0.2">
      <c r="A251" s="165">
        <v>237</v>
      </c>
      <c r="B251" s="282">
        <v>7423</v>
      </c>
      <c r="C251" s="289" t="s">
        <v>1514</v>
      </c>
      <c r="D251" s="144"/>
      <c r="E251" s="228" t="s">
        <v>240</v>
      </c>
      <c r="F251" s="145" t="s">
        <v>1515</v>
      </c>
      <c r="G251" s="110" t="str">
        <f t="shared" si="6"/>
        <v>фото</v>
      </c>
      <c r="H251" s="334" t="s">
        <v>1516</v>
      </c>
      <c r="I251" s="141" t="s">
        <v>580</v>
      </c>
      <c r="J251" s="146" t="s">
        <v>242</v>
      </c>
      <c r="K251" s="381">
        <v>3</v>
      </c>
      <c r="L251" s="443">
        <v>204.71</v>
      </c>
      <c r="M251" s="169">
        <v>5</v>
      </c>
      <c r="N251" s="143"/>
      <c r="O251" s="174">
        <f t="shared" si="7"/>
        <v>0</v>
      </c>
      <c r="P251" s="378">
        <v>4607109939406</v>
      </c>
      <c r="Q251" s="141"/>
      <c r="R251" s="379" t="s">
        <v>1514</v>
      </c>
      <c r="S251" s="380" t="s">
        <v>1933</v>
      </c>
      <c r="T251" s="363" t="s">
        <v>4107</v>
      </c>
    </row>
    <row r="252" spans="1:20" ht="24.95" customHeight="1" x14ac:dyDescent="0.2">
      <c r="A252" s="165">
        <v>238</v>
      </c>
      <c r="B252" s="282">
        <v>6635</v>
      </c>
      <c r="C252" s="289" t="s">
        <v>1824</v>
      </c>
      <c r="D252" s="144"/>
      <c r="E252" s="228" t="s">
        <v>240</v>
      </c>
      <c r="F252" s="145" t="s">
        <v>1734</v>
      </c>
      <c r="G252" s="110" t="str">
        <f t="shared" ref="G252:G315" si="8">HYPERLINK("https://www.gardenbulbs.ru/images/promoline_CL/thumbnails/"&amp;C252&amp;".jpg","фото")</f>
        <v>фото</v>
      </c>
      <c r="H252" s="334" t="s">
        <v>621</v>
      </c>
      <c r="I252" s="141" t="s">
        <v>580</v>
      </c>
      <c r="J252" s="146" t="s">
        <v>242</v>
      </c>
      <c r="K252" s="381">
        <v>3</v>
      </c>
      <c r="L252" s="443">
        <v>175.56</v>
      </c>
      <c r="M252" s="169">
        <v>5</v>
      </c>
      <c r="N252" s="143"/>
      <c r="O252" s="174">
        <f t="shared" ref="O252:O315" si="9">IF(ISERROR(L252*N252),0,L252*N252)</f>
        <v>0</v>
      </c>
      <c r="P252" s="378">
        <v>4607109949603</v>
      </c>
      <c r="Q252" s="141"/>
      <c r="R252" s="379" t="s">
        <v>1824</v>
      </c>
      <c r="S252" s="380" t="s">
        <v>1933</v>
      </c>
      <c r="T252" s="363" t="s">
        <v>4107</v>
      </c>
    </row>
    <row r="253" spans="1:20" ht="24.95" customHeight="1" x14ac:dyDescent="0.2">
      <c r="A253" s="165">
        <v>239</v>
      </c>
      <c r="B253" s="282">
        <v>10723</v>
      </c>
      <c r="C253" s="289" t="s">
        <v>922</v>
      </c>
      <c r="D253" s="144"/>
      <c r="E253" s="229" t="s">
        <v>240</v>
      </c>
      <c r="F253" s="151" t="s">
        <v>622</v>
      </c>
      <c r="G253" s="110" t="str">
        <f t="shared" si="8"/>
        <v>фото</v>
      </c>
      <c r="H253" s="220" t="s">
        <v>14</v>
      </c>
      <c r="I253" s="141" t="s">
        <v>580</v>
      </c>
      <c r="J253" s="146" t="s">
        <v>242</v>
      </c>
      <c r="K253" s="381">
        <v>3</v>
      </c>
      <c r="L253" s="443">
        <v>200.09000000000003</v>
      </c>
      <c r="M253" s="169">
        <v>5</v>
      </c>
      <c r="N253" s="143"/>
      <c r="O253" s="174">
        <f t="shared" si="9"/>
        <v>0</v>
      </c>
      <c r="P253" s="378">
        <v>4607109954904</v>
      </c>
      <c r="Q253" s="221" t="s">
        <v>7686</v>
      </c>
      <c r="R253" s="379" t="s">
        <v>922</v>
      </c>
      <c r="S253" s="380" t="s">
        <v>1933</v>
      </c>
      <c r="T253" s="363" t="s">
        <v>4107</v>
      </c>
    </row>
    <row r="254" spans="1:20" ht="24.95" customHeight="1" x14ac:dyDescent="0.2">
      <c r="A254" s="165">
        <v>240</v>
      </c>
      <c r="B254" s="282">
        <v>7355</v>
      </c>
      <c r="C254" s="289" t="s">
        <v>1823</v>
      </c>
      <c r="D254" s="144"/>
      <c r="E254" s="228" t="s">
        <v>240</v>
      </c>
      <c r="F254" s="145" t="s">
        <v>1733</v>
      </c>
      <c r="G254" s="110" t="str">
        <f t="shared" si="8"/>
        <v>фото</v>
      </c>
      <c r="H254" s="220" t="s">
        <v>1770</v>
      </c>
      <c r="I254" s="141" t="s">
        <v>580</v>
      </c>
      <c r="J254" s="146" t="s">
        <v>242</v>
      </c>
      <c r="K254" s="381">
        <v>3</v>
      </c>
      <c r="L254" s="443">
        <v>213.07</v>
      </c>
      <c r="M254" s="169">
        <v>5</v>
      </c>
      <c r="N254" s="143"/>
      <c r="O254" s="174">
        <f t="shared" si="9"/>
        <v>0</v>
      </c>
      <c r="P254" s="378">
        <v>4607109911525</v>
      </c>
      <c r="Q254" s="141"/>
      <c r="R254" s="379" t="s">
        <v>1823</v>
      </c>
      <c r="S254" s="380" t="s">
        <v>1933</v>
      </c>
      <c r="T254" s="363" t="s">
        <v>4107</v>
      </c>
    </row>
    <row r="255" spans="1:20" ht="18" customHeight="1" x14ac:dyDescent="0.2">
      <c r="A255" s="165">
        <v>241</v>
      </c>
      <c r="B255" s="205"/>
      <c r="C255" s="288"/>
      <c r="D255" s="288"/>
      <c r="E255" s="356" t="s">
        <v>4080</v>
      </c>
      <c r="F255" s="206"/>
      <c r="G255" s="352"/>
      <c r="H255" s="206"/>
      <c r="I255" s="353"/>
      <c r="J255" s="354"/>
      <c r="K255" s="382"/>
      <c r="L255" s="353"/>
      <c r="M255" s="355"/>
      <c r="N255" s="352"/>
      <c r="O255" s="109"/>
      <c r="P255" s="109"/>
      <c r="Q255" s="109"/>
      <c r="R255" s="109"/>
      <c r="S255" s="109"/>
      <c r="T255" s="326"/>
    </row>
    <row r="256" spans="1:20" ht="24.95" customHeight="1" x14ac:dyDescent="0.2">
      <c r="A256" s="165">
        <v>242</v>
      </c>
      <c r="B256" s="282">
        <v>13079</v>
      </c>
      <c r="C256" s="289" t="s">
        <v>973</v>
      </c>
      <c r="D256" s="144"/>
      <c r="E256" s="228" t="s">
        <v>240</v>
      </c>
      <c r="F256" s="145" t="s">
        <v>700</v>
      </c>
      <c r="G256" s="110" t="str">
        <f t="shared" si="8"/>
        <v>фото</v>
      </c>
      <c r="H256" s="220" t="s">
        <v>701</v>
      </c>
      <c r="I256" s="141" t="s">
        <v>580</v>
      </c>
      <c r="J256" s="146" t="s">
        <v>242</v>
      </c>
      <c r="K256" s="381">
        <v>3</v>
      </c>
      <c r="L256" s="443">
        <v>204.71</v>
      </c>
      <c r="M256" s="169">
        <v>5</v>
      </c>
      <c r="N256" s="143"/>
      <c r="O256" s="174">
        <f t="shared" si="9"/>
        <v>0</v>
      </c>
      <c r="P256" s="378">
        <v>4607105102187</v>
      </c>
      <c r="Q256" s="141"/>
      <c r="R256" s="379" t="s">
        <v>973</v>
      </c>
      <c r="S256" s="380" t="s">
        <v>1951</v>
      </c>
      <c r="T256" s="363" t="s">
        <v>4109</v>
      </c>
    </row>
    <row r="257" spans="1:20" ht="24.95" customHeight="1" x14ac:dyDescent="0.2">
      <c r="A257" s="165">
        <v>243</v>
      </c>
      <c r="B257" s="282">
        <v>13090</v>
      </c>
      <c r="C257" s="289" t="s">
        <v>971</v>
      </c>
      <c r="D257" s="144"/>
      <c r="E257" s="228" t="s">
        <v>240</v>
      </c>
      <c r="F257" s="145" t="s">
        <v>702</v>
      </c>
      <c r="G257" s="110" t="str">
        <f t="shared" si="8"/>
        <v>фото</v>
      </c>
      <c r="H257" s="220" t="s">
        <v>703</v>
      </c>
      <c r="I257" s="141" t="s">
        <v>580</v>
      </c>
      <c r="J257" s="146" t="s">
        <v>242</v>
      </c>
      <c r="K257" s="381">
        <v>3</v>
      </c>
      <c r="L257" s="443">
        <v>146.41</v>
      </c>
      <c r="M257" s="169">
        <v>5</v>
      </c>
      <c r="N257" s="143"/>
      <c r="O257" s="174">
        <f t="shared" si="9"/>
        <v>0</v>
      </c>
      <c r="P257" s="378">
        <v>4607109922859</v>
      </c>
      <c r="Q257" s="141"/>
      <c r="R257" s="379" t="s">
        <v>971</v>
      </c>
      <c r="S257" s="380" t="s">
        <v>1951</v>
      </c>
      <c r="T257" s="363" t="s">
        <v>4109</v>
      </c>
    </row>
    <row r="258" spans="1:20" ht="24.95" customHeight="1" x14ac:dyDescent="0.2">
      <c r="A258" s="165">
        <v>244</v>
      </c>
      <c r="B258" s="282">
        <v>4822</v>
      </c>
      <c r="C258" s="289" t="s">
        <v>972</v>
      </c>
      <c r="D258" s="144"/>
      <c r="E258" s="228" t="s">
        <v>240</v>
      </c>
      <c r="F258" s="145" t="s">
        <v>704</v>
      </c>
      <c r="G258" s="110" t="str">
        <f t="shared" si="8"/>
        <v>фото</v>
      </c>
      <c r="H258" s="220" t="s">
        <v>7674</v>
      </c>
      <c r="I258" s="141" t="s">
        <v>580</v>
      </c>
      <c r="J258" s="146" t="s">
        <v>242</v>
      </c>
      <c r="K258" s="381">
        <v>3</v>
      </c>
      <c r="L258" s="443">
        <v>204.71</v>
      </c>
      <c r="M258" s="169">
        <v>5</v>
      </c>
      <c r="N258" s="143"/>
      <c r="O258" s="174">
        <f t="shared" si="9"/>
        <v>0</v>
      </c>
      <c r="P258" s="378">
        <v>4607109941508</v>
      </c>
      <c r="Q258" s="141"/>
      <c r="R258" s="379" t="s">
        <v>972</v>
      </c>
      <c r="S258" s="380" t="s">
        <v>1951</v>
      </c>
      <c r="T258" s="363" t="s">
        <v>4109</v>
      </c>
    </row>
    <row r="259" spans="1:20" ht="24.95" customHeight="1" x14ac:dyDescent="0.2">
      <c r="A259" s="165">
        <v>245</v>
      </c>
      <c r="B259" s="282">
        <v>12161</v>
      </c>
      <c r="C259" s="289" t="s">
        <v>987</v>
      </c>
      <c r="D259" s="144"/>
      <c r="E259" s="228" t="s">
        <v>240</v>
      </c>
      <c r="F259" s="145" t="s">
        <v>705</v>
      </c>
      <c r="G259" s="110" t="str">
        <f t="shared" si="8"/>
        <v>фото</v>
      </c>
      <c r="H259" s="220" t="s">
        <v>706</v>
      </c>
      <c r="I259" s="141" t="s">
        <v>583</v>
      </c>
      <c r="J259" s="146" t="s">
        <v>275</v>
      </c>
      <c r="K259" s="381">
        <v>3</v>
      </c>
      <c r="L259" s="443">
        <v>195.57999999999998</v>
      </c>
      <c r="M259" s="169">
        <v>5</v>
      </c>
      <c r="N259" s="143"/>
      <c r="O259" s="174">
        <f t="shared" si="9"/>
        <v>0</v>
      </c>
      <c r="P259" s="378">
        <v>4607109940945</v>
      </c>
      <c r="Q259" s="141"/>
      <c r="R259" s="379" t="s">
        <v>987</v>
      </c>
      <c r="S259" s="380" t="s">
        <v>1951</v>
      </c>
      <c r="T259" s="363" t="s">
        <v>4109</v>
      </c>
    </row>
    <row r="260" spans="1:20" ht="25.5" x14ac:dyDescent="0.2">
      <c r="A260" s="165">
        <v>246</v>
      </c>
      <c r="B260" s="282">
        <v>9632</v>
      </c>
      <c r="C260" s="289" t="s">
        <v>4745</v>
      </c>
      <c r="D260" s="144"/>
      <c r="E260" s="228" t="s">
        <v>240</v>
      </c>
      <c r="F260" s="145" t="s">
        <v>4806</v>
      </c>
      <c r="G260" s="110" t="str">
        <f t="shared" si="8"/>
        <v>фото</v>
      </c>
      <c r="H260" s="220" t="s">
        <v>4845</v>
      </c>
      <c r="I260" s="141" t="s">
        <v>580</v>
      </c>
      <c r="J260" s="146" t="s">
        <v>242</v>
      </c>
      <c r="K260" s="381">
        <v>2</v>
      </c>
      <c r="L260" s="443">
        <v>135.96</v>
      </c>
      <c r="M260" s="169">
        <v>5</v>
      </c>
      <c r="N260" s="143"/>
      <c r="O260" s="174">
        <f t="shared" si="9"/>
        <v>0</v>
      </c>
      <c r="P260" s="378">
        <v>4607109949306</v>
      </c>
      <c r="Q260" s="141"/>
      <c r="R260" s="379" t="s">
        <v>4745</v>
      </c>
      <c r="S260" s="380" t="s">
        <v>1951</v>
      </c>
      <c r="T260" s="363" t="s">
        <v>4109</v>
      </c>
    </row>
    <row r="261" spans="1:20" ht="24.95" customHeight="1" x14ac:dyDescent="0.2">
      <c r="A261" s="165">
        <v>247</v>
      </c>
      <c r="B261" s="282">
        <v>11908</v>
      </c>
      <c r="C261" s="289" t="s">
        <v>995</v>
      </c>
      <c r="D261" s="144"/>
      <c r="E261" s="228" t="s">
        <v>240</v>
      </c>
      <c r="F261" s="145" t="s">
        <v>707</v>
      </c>
      <c r="G261" s="110" t="str">
        <f t="shared" si="8"/>
        <v>фото</v>
      </c>
      <c r="H261" s="220" t="s">
        <v>151</v>
      </c>
      <c r="I261" s="141" t="s">
        <v>583</v>
      </c>
      <c r="J261" s="146" t="s">
        <v>242</v>
      </c>
      <c r="K261" s="381">
        <v>2</v>
      </c>
      <c r="L261" s="443">
        <v>140.25</v>
      </c>
      <c r="M261" s="169">
        <v>5</v>
      </c>
      <c r="N261" s="143"/>
      <c r="O261" s="174">
        <f t="shared" si="9"/>
        <v>0</v>
      </c>
      <c r="P261" s="378">
        <v>4607109959640</v>
      </c>
      <c r="Q261" s="141"/>
      <c r="R261" s="379" t="s">
        <v>995</v>
      </c>
      <c r="S261" s="380" t="s">
        <v>1951</v>
      </c>
      <c r="T261" s="363" t="s">
        <v>4109</v>
      </c>
    </row>
    <row r="262" spans="1:20" ht="51" x14ac:dyDescent="0.2">
      <c r="A262" s="165">
        <v>248</v>
      </c>
      <c r="B262" s="282">
        <v>2645</v>
      </c>
      <c r="C262" s="289" t="s">
        <v>1533</v>
      </c>
      <c r="D262" s="144"/>
      <c r="E262" s="228" t="s">
        <v>240</v>
      </c>
      <c r="F262" s="145" t="s">
        <v>1534</v>
      </c>
      <c r="G262" s="110" t="str">
        <f t="shared" si="8"/>
        <v>фото</v>
      </c>
      <c r="H262" s="351" t="s">
        <v>7675</v>
      </c>
      <c r="I262" s="141" t="s">
        <v>583</v>
      </c>
      <c r="J262" s="146" t="s">
        <v>242</v>
      </c>
      <c r="K262" s="381">
        <v>2</v>
      </c>
      <c r="L262" s="443">
        <v>128.59</v>
      </c>
      <c r="M262" s="169">
        <v>5</v>
      </c>
      <c r="N262" s="143"/>
      <c r="O262" s="174">
        <f t="shared" si="9"/>
        <v>0</v>
      </c>
      <c r="P262" s="378">
        <v>4607109946763</v>
      </c>
      <c r="Q262" s="141"/>
      <c r="R262" s="379" t="s">
        <v>1533</v>
      </c>
      <c r="S262" s="380" t="s">
        <v>1951</v>
      </c>
      <c r="T262" s="363" t="s">
        <v>4109</v>
      </c>
    </row>
    <row r="263" spans="1:20" ht="24.95" customHeight="1" x14ac:dyDescent="0.2">
      <c r="A263" s="165">
        <v>249</v>
      </c>
      <c r="B263" s="282">
        <v>14287</v>
      </c>
      <c r="C263" s="289" t="s">
        <v>975</v>
      </c>
      <c r="D263" s="144"/>
      <c r="E263" s="228" t="s">
        <v>240</v>
      </c>
      <c r="F263" s="145" t="s">
        <v>709</v>
      </c>
      <c r="G263" s="110" t="str">
        <f t="shared" si="8"/>
        <v>фото</v>
      </c>
      <c r="H263" s="220" t="s">
        <v>710</v>
      </c>
      <c r="I263" s="141" t="s">
        <v>583</v>
      </c>
      <c r="J263" s="146" t="s">
        <v>242</v>
      </c>
      <c r="K263" s="381">
        <v>2</v>
      </c>
      <c r="L263" s="443">
        <v>134.20000000000002</v>
      </c>
      <c r="M263" s="169">
        <v>5</v>
      </c>
      <c r="N263" s="143"/>
      <c r="O263" s="174">
        <f t="shared" si="9"/>
        <v>0</v>
      </c>
      <c r="P263" s="378">
        <v>4607109911488</v>
      </c>
      <c r="Q263" s="141"/>
      <c r="R263" s="379" t="s">
        <v>975</v>
      </c>
      <c r="S263" s="380" t="s">
        <v>1951</v>
      </c>
      <c r="T263" s="363" t="s">
        <v>4109</v>
      </c>
    </row>
    <row r="264" spans="1:20" ht="24.95" customHeight="1" x14ac:dyDescent="0.2">
      <c r="A264" s="165">
        <v>250</v>
      </c>
      <c r="B264" s="282">
        <v>4259</v>
      </c>
      <c r="C264" s="289" t="s">
        <v>1532</v>
      </c>
      <c r="D264" s="144"/>
      <c r="E264" s="228" t="s">
        <v>240</v>
      </c>
      <c r="F264" s="145" t="s">
        <v>711</v>
      </c>
      <c r="G264" s="110" t="str">
        <f t="shared" si="8"/>
        <v>фото</v>
      </c>
      <c r="H264" s="220" t="s">
        <v>712</v>
      </c>
      <c r="I264" s="141" t="s">
        <v>583</v>
      </c>
      <c r="J264" s="146" t="s">
        <v>242</v>
      </c>
      <c r="K264" s="381">
        <v>3</v>
      </c>
      <c r="L264" s="443">
        <v>160.71</v>
      </c>
      <c r="M264" s="169">
        <v>5</v>
      </c>
      <c r="N264" s="143"/>
      <c r="O264" s="174">
        <f t="shared" si="9"/>
        <v>0</v>
      </c>
      <c r="P264" s="378">
        <v>4607109924167</v>
      </c>
      <c r="Q264" s="141"/>
      <c r="R264" s="379" t="s">
        <v>1532</v>
      </c>
      <c r="S264" s="380" t="s">
        <v>1951</v>
      </c>
      <c r="T264" s="363" t="s">
        <v>4109</v>
      </c>
    </row>
    <row r="265" spans="1:20" ht="76.5" x14ac:dyDescent="0.2">
      <c r="A265" s="165">
        <v>251</v>
      </c>
      <c r="B265" s="282">
        <v>13880</v>
      </c>
      <c r="C265" s="289" t="s">
        <v>976</v>
      </c>
      <c r="D265" s="144"/>
      <c r="E265" s="228" t="s">
        <v>240</v>
      </c>
      <c r="F265" s="145" t="s">
        <v>713</v>
      </c>
      <c r="G265" s="110" t="str">
        <f t="shared" si="8"/>
        <v>фото</v>
      </c>
      <c r="H265" s="427" t="s">
        <v>1779</v>
      </c>
      <c r="I265" s="141" t="s">
        <v>583</v>
      </c>
      <c r="J265" s="146" t="s">
        <v>242</v>
      </c>
      <c r="K265" s="381">
        <v>2</v>
      </c>
      <c r="L265" s="443">
        <v>130.35000000000002</v>
      </c>
      <c r="M265" s="169">
        <v>5</v>
      </c>
      <c r="N265" s="143"/>
      <c r="O265" s="174">
        <f t="shared" si="9"/>
        <v>0</v>
      </c>
      <c r="P265" s="378">
        <v>4607109911471</v>
      </c>
      <c r="Q265" s="141"/>
      <c r="R265" s="379" t="s">
        <v>976</v>
      </c>
      <c r="S265" s="380" t="s">
        <v>1951</v>
      </c>
      <c r="T265" s="363" t="s">
        <v>4109</v>
      </c>
    </row>
    <row r="266" spans="1:20" ht="24.95" customHeight="1" x14ac:dyDescent="0.2">
      <c r="A266" s="165">
        <v>252</v>
      </c>
      <c r="B266" s="282">
        <v>2562</v>
      </c>
      <c r="C266" s="289" t="s">
        <v>974</v>
      </c>
      <c r="D266" s="144"/>
      <c r="E266" s="228" t="s">
        <v>240</v>
      </c>
      <c r="F266" s="145" t="s">
        <v>717</v>
      </c>
      <c r="G266" s="110" t="str">
        <f t="shared" si="8"/>
        <v>фото</v>
      </c>
      <c r="H266" s="220" t="s">
        <v>718</v>
      </c>
      <c r="I266" s="141" t="s">
        <v>580</v>
      </c>
      <c r="J266" s="146" t="s">
        <v>242</v>
      </c>
      <c r="K266" s="381">
        <v>3</v>
      </c>
      <c r="L266" s="443">
        <v>198.22</v>
      </c>
      <c r="M266" s="169">
        <v>5</v>
      </c>
      <c r="N266" s="143"/>
      <c r="O266" s="174">
        <f t="shared" si="9"/>
        <v>0</v>
      </c>
      <c r="P266" s="378">
        <v>4607109911464</v>
      </c>
      <c r="Q266" s="141"/>
      <c r="R266" s="379" t="s">
        <v>974</v>
      </c>
      <c r="S266" s="380" t="s">
        <v>1951</v>
      </c>
      <c r="T266" s="363" t="s">
        <v>4109</v>
      </c>
    </row>
    <row r="267" spans="1:20" ht="24.95" customHeight="1" x14ac:dyDescent="0.2">
      <c r="A267" s="165">
        <v>253</v>
      </c>
      <c r="B267" s="282">
        <v>6030</v>
      </c>
      <c r="C267" s="289" t="s">
        <v>1397</v>
      </c>
      <c r="D267" s="144"/>
      <c r="E267" s="228" t="s">
        <v>240</v>
      </c>
      <c r="F267" s="145" t="s">
        <v>985</v>
      </c>
      <c r="G267" s="110" t="str">
        <f t="shared" si="8"/>
        <v>фото</v>
      </c>
      <c r="H267" s="220" t="s">
        <v>986</v>
      </c>
      <c r="I267" s="141" t="s">
        <v>583</v>
      </c>
      <c r="J267" s="146" t="s">
        <v>242</v>
      </c>
      <c r="K267" s="381">
        <v>3</v>
      </c>
      <c r="L267" s="443">
        <v>204.05</v>
      </c>
      <c r="M267" s="169">
        <v>5</v>
      </c>
      <c r="N267" s="143"/>
      <c r="O267" s="174">
        <f t="shared" si="9"/>
        <v>0</v>
      </c>
      <c r="P267" s="378">
        <v>4607109929179</v>
      </c>
      <c r="Q267" s="141"/>
      <c r="R267" s="379" t="s">
        <v>1397</v>
      </c>
      <c r="S267" s="380" t="s">
        <v>1951</v>
      </c>
      <c r="T267" s="363" t="s">
        <v>4109</v>
      </c>
    </row>
    <row r="268" spans="1:20" ht="24.95" customHeight="1" x14ac:dyDescent="0.2">
      <c r="A268" s="165">
        <v>254</v>
      </c>
      <c r="B268" s="282">
        <v>6495</v>
      </c>
      <c r="C268" s="289" t="s">
        <v>988</v>
      </c>
      <c r="D268" s="144"/>
      <c r="E268" s="228" t="s">
        <v>240</v>
      </c>
      <c r="F268" s="145" t="s">
        <v>719</v>
      </c>
      <c r="G268" s="110" t="str">
        <f t="shared" si="8"/>
        <v>фото</v>
      </c>
      <c r="H268" s="220" t="s">
        <v>614</v>
      </c>
      <c r="I268" s="141" t="s">
        <v>583</v>
      </c>
      <c r="J268" s="146" t="s">
        <v>242</v>
      </c>
      <c r="K268" s="381">
        <v>2</v>
      </c>
      <c r="L268" s="443">
        <v>135.96</v>
      </c>
      <c r="M268" s="169">
        <v>5</v>
      </c>
      <c r="N268" s="143"/>
      <c r="O268" s="174">
        <f t="shared" si="9"/>
        <v>0</v>
      </c>
      <c r="P268" s="378">
        <v>4607109930717</v>
      </c>
      <c r="Q268" s="141"/>
      <c r="R268" s="379" t="s">
        <v>988</v>
      </c>
      <c r="S268" s="380" t="s">
        <v>1951</v>
      </c>
      <c r="T268" s="363" t="s">
        <v>4109</v>
      </c>
    </row>
    <row r="269" spans="1:20" ht="24.95" customHeight="1" x14ac:dyDescent="0.2">
      <c r="A269" s="165">
        <v>255</v>
      </c>
      <c r="B269" s="282">
        <v>177</v>
      </c>
      <c r="C269" s="289" t="s">
        <v>2392</v>
      </c>
      <c r="D269" s="144"/>
      <c r="E269" s="229" t="s">
        <v>240</v>
      </c>
      <c r="F269" s="151" t="s">
        <v>2393</v>
      </c>
      <c r="G269" s="110" t="str">
        <f t="shared" si="8"/>
        <v>фото</v>
      </c>
      <c r="H269" s="220" t="s">
        <v>2394</v>
      </c>
      <c r="I269" s="141" t="s">
        <v>583</v>
      </c>
      <c r="J269" s="146" t="s">
        <v>242</v>
      </c>
      <c r="K269" s="434">
        <v>3</v>
      </c>
      <c r="L269" s="443">
        <v>189.75000000000003</v>
      </c>
      <c r="M269" s="169">
        <v>5</v>
      </c>
      <c r="N269" s="143"/>
      <c r="O269" s="174">
        <f t="shared" si="9"/>
        <v>0</v>
      </c>
      <c r="P269" s="378">
        <v>4607109960387</v>
      </c>
      <c r="Q269" s="221"/>
      <c r="R269" s="379" t="s">
        <v>2392</v>
      </c>
      <c r="S269" s="380" t="s">
        <v>1951</v>
      </c>
      <c r="T269" s="363" t="s">
        <v>4109</v>
      </c>
    </row>
    <row r="270" spans="1:20" ht="25.5" x14ac:dyDescent="0.2">
      <c r="A270" s="165">
        <v>256</v>
      </c>
      <c r="B270" s="282">
        <v>6729</v>
      </c>
      <c r="C270" s="289" t="s">
        <v>991</v>
      </c>
      <c r="D270" s="144"/>
      <c r="E270" s="228" t="s">
        <v>240</v>
      </c>
      <c r="F270" s="145" t="s">
        <v>720</v>
      </c>
      <c r="G270" s="110" t="str">
        <f t="shared" si="8"/>
        <v>фото</v>
      </c>
      <c r="H270" s="220" t="s">
        <v>7676</v>
      </c>
      <c r="I270" s="141" t="s">
        <v>583</v>
      </c>
      <c r="J270" s="146" t="s">
        <v>242</v>
      </c>
      <c r="K270" s="381">
        <v>2</v>
      </c>
      <c r="L270" s="443">
        <v>135.96</v>
      </c>
      <c r="M270" s="169">
        <v>5</v>
      </c>
      <c r="N270" s="143"/>
      <c r="O270" s="174">
        <f t="shared" si="9"/>
        <v>0</v>
      </c>
      <c r="P270" s="378">
        <v>4607109948606</v>
      </c>
      <c r="Q270" s="141"/>
      <c r="R270" s="379" t="s">
        <v>991</v>
      </c>
      <c r="S270" s="380" t="s">
        <v>1951</v>
      </c>
      <c r="T270" s="363" t="s">
        <v>4109</v>
      </c>
    </row>
    <row r="271" spans="1:20" ht="24.95" customHeight="1" x14ac:dyDescent="0.2">
      <c r="A271" s="165">
        <v>257</v>
      </c>
      <c r="B271" s="282">
        <v>2024</v>
      </c>
      <c r="C271" s="289" t="s">
        <v>994</v>
      </c>
      <c r="D271" s="144"/>
      <c r="E271" s="228" t="s">
        <v>240</v>
      </c>
      <c r="F271" s="145" t="s">
        <v>726</v>
      </c>
      <c r="G271" s="110" t="str">
        <f t="shared" si="8"/>
        <v>фото</v>
      </c>
      <c r="H271" s="220" t="s">
        <v>632</v>
      </c>
      <c r="I271" s="141" t="s">
        <v>583</v>
      </c>
      <c r="J271" s="146" t="s">
        <v>242</v>
      </c>
      <c r="K271" s="381">
        <v>3</v>
      </c>
      <c r="L271" s="443">
        <v>204.71</v>
      </c>
      <c r="M271" s="169">
        <v>5</v>
      </c>
      <c r="N271" s="143"/>
      <c r="O271" s="174">
        <f t="shared" si="9"/>
        <v>0</v>
      </c>
      <c r="P271" s="378">
        <v>4607109929490</v>
      </c>
      <c r="Q271" s="141"/>
      <c r="R271" s="379" t="s">
        <v>994</v>
      </c>
      <c r="S271" s="380" t="s">
        <v>1951</v>
      </c>
      <c r="T271" s="363" t="s">
        <v>4109</v>
      </c>
    </row>
    <row r="272" spans="1:20" ht="24.95" customHeight="1" x14ac:dyDescent="0.2">
      <c r="A272" s="165">
        <v>258</v>
      </c>
      <c r="B272" s="282">
        <v>15955</v>
      </c>
      <c r="C272" s="289" t="s">
        <v>978</v>
      </c>
      <c r="D272" s="144"/>
      <c r="E272" s="228" t="s">
        <v>240</v>
      </c>
      <c r="F272" s="145" t="s">
        <v>52</v>
      </c>
      <c r="G272" s="110" t="str">
        <f t="shared" si="8"/>
        <v>фото</v>
      </c>
      <c r="H272" s="220" t="s">
        <v>53</v>
      </c>
      <c r="I272" s="141" t="s">
        <v>583</v>
      </c>
      <c r="J272" s="146" t="s">
        <v>242</v>
      </c>
      <c r="K272" s="381">
        <v>3</v>
      </c>
      <c r="L272" s="443">
        <v>204.71</v>
      </c>
      <c r="M272" s="169">
        <v>5</v>
      </c>
      <c r="N272" s="143"/>
      <c r="O272" s="174">
        <f t="shared" si="9"/>
        <v>0</v>
      </c>
      <c r="P272" s="378">
        <v>4607109924129</v>
      </c>
      <c r="Q272" s="141"/>
      <c r="R272" s="379" t="s">
        <v>978</v>
      </c>
      <c r="S272" s="380" t="s">
        <v>1951</v>
      </c>
      <c r="T272" s="363" t="s">
        <v>4109</v>
      </c>
    </row>
    <row r="273" spans="1:20" ht="24.95" customHeight="1" x14ac:dyDescent="0.2">
      <c r="A273" s="165">
        <v>259</v>
      </c>
      <c r="B273" s="282">
        <v>1356</v>
      </c>
      <c r="C273" s="289" t="s">
        <v>979</v>
      </c>
      <c r="D273" s="144"/>
      <c r="E273" s="228" t="s">
        <v>240</v>
      </c>
      <c r="F273" s="145" t="s">
        <v>727</v>
      </c>
      <c r="G273" s="110" t="str">
        <f t="shared" si="8"/>
        <v>фото</v>
      </c>
      <c r="H273" s="220" t="s">
        <v>728</v>
      </c>
      <c r="I273" s="141" t="s">
        <v>583</v>
      </c>
      <c r="J273" s="146" t="s">
        <v>242</v>
      </c>
      <c r="K273" s="381">
        <v>3</v>
      </c>
      <c r="L273" s="443">
        <v>203.39000000000001</v>
      </c>
      <c r="M273" s="169">
        <v>5</v>
      </c>
      <c r="N273" s="143"/>
      <c r="O273" s="174">
        <f t="shared" si="9"/>
        <v>0</v>
      </c>
      <c r="P273" s="378">
        <v>4607109950258</v>
      </c>
      <c r="Q273" s="141"/>
      <c r="R273" s="379" t="s">
        <v>979</v>
      </c>
      <c r="S273" s="380" t="s">
        <v>1951</v>
      </c>
      <c r="T273" s="363" t="s">
        <v>4109</v>
      </c>
    </row>
    <row r="274" spans="1:20" ht="24.95" customHeight="1" x14ac:dyDescent="0.2">
      <c r="A274" s="165">
        <v>260</v>
      </c>
      <c r="B274" s="282">
        <v>14978</v>
      </c>
      <c r="C274" s="289" t="s">
        <v>977</v>
      </c>
      <c r="D274" s="144"/>
      <c r="E274" s="228" t="s">
        <v>240</v>
      </c>
      <c r="F274" s="145" t="s">
        <v>729</v>
      </c>
      <c r="G274" s="110" t="str">
        <f t="shared" si="8"/>
        <v>фото</v>
      </c>
      <c r="H274" s="220" t="s">
        <v>615</v>
      </c>
      <c r="I274" s="141" t="s">
        <v>583</v>
      </c>
      <c r="J274" s="146" t="s">
        <v>242</v>
      </c>
      <c r="K274" s="381">
        <v>3</v>
      </c>
      <c r="L274" s="443">
        <v>204.71</v>
      </c>
      <c r="M274" s="169">
        <v>5</v>
      </c>
      <c r="N274" s="143"/>
      <c r="O274" s="174">
        <f t="shared" si="9"/>
        <v>0</v>
      </c>
      <c r="P274" s="378">
        <v>4607109924112</v>
      </c>
      <c r="Q274" s="141"/>
      <c r="R274" s="379" t="s">
        <v>977</v>
      </c>
      <c r="S274" s="380" t="s">
        <v>1951</v>
      </c>
      <c r="T274" s="363" t="s">
        <v>4109</v>
      </c>
    </row>
    <row r="275" spans="1:20" ht="24.95" customHeight="1" x14ac:dyDescent="0.2">
      <c r="A275" s="165">
        <v>261</v>
      </c>
      <c r="B275" s="282">
        <v>14057</v>
      </c>
      <c r="C275" s="289" t="s">
        <v>981</v>
      </c>
      <c r="D275" s="144"/>
      <c r="E275" s="229" t="s">
        <v>240</v>
      </c>
      <c r="F275" s="151" t="s">
        <v>730</v>
      </c>
      <c r="G275" s="110" t="str">
        <f t="shared" si="8"/>
        <v>фото</v>
      </c>
      <c r="H275" s="220" t="s">
        <v>731</v>
      </c>
      <c r="I275" s="141" t="s">
        <v>583</v>
      </c>
      <c r="J275" s="146" t="s">
        <v>242</v>
      </c>
      <c r="K275" s="381">
        <v>3</v>
      </c>
      <c r="L275" s="443">
        <v>160.71</v>
      </c>
      <c r="M275" s="169">
        <v>5</v>
      </c>
      <c r="N275" s="143"/>
      <c r="O275" s="174">
        <f t="shared" si="9"/>
        <v>0</v>
      </c>
      <c r="P275" s="378">
        <v>4607109945742</v>
      </c>
      <c r="Q275" s="221" t="s">
        <v>7686</v>
      </c>
      <c r="R275" s="379" t="s">
        <v>981</v>
      </c>
      <c r="S275" s="380" t="s">
        <v>1951</v>
      </c>
      <c r="T275" s="363" t="s">
        <v>4109</v>
      </c>
    </row>
    <row r="276" spans="1:20" ht="24.95" customHeight="1" x14ac:dyDescent="0.2">
      <c r="A276" s="165">
        <v>262</v>
      </c>
      <c r="B276" s="282">
        <v>2642</v>
      </c>
      <c r="C276" s="289" t="s">
        <v>4746</v>
      </c>
      <c r="D276" s="144"/>
      <c r="E276" s="228" t="s">
        <v>240</v>
      </c>
      <c r="F276" s="145" t="s">
        <v>4807</v>
      </c>
      <c r="G276" s="110" t="str">
        <f t="shared" si="8"/>
        <v>фото</v>
      </c>
      <c r="H276" s="220" t="s">
        <v>4846</v>
      </c>
      <c r="I276" s="141" t="s">
        <v>580</v>
      </c>
      <c r="J276" s="146" t="s">
        <v>242</v>
      </c>
      <c r="K276" s="381">
        <v>2</v>
      </c>
      <c r="L276" s="443">
        <v>140.25</v>
      </c>
      <c r="M276" s="169">
        <v>5</v>
      </c>
      <c r="N276" s="143"/>
      <c r="O276" s="174">
        <f t="shared" si="9"/>
        <v>0</v>
      </c>
      <c r="P276" s="378">
        <v>4607109961766</v>
      </c>
      <c r="Q276" s="141"/>
      <c r="R276" s="379" t="s">
        <v>4746</v>
      </c>
      <c r="S276" s="380" t="s">
        <v>1951</v>
      </c>
      <c r="T276" s="363" t="s">
        <v>4109</v>
      </c>
    </row>
    <row r="277" spans="1:20" ht="18" customHeight="1" x14ac:dyDescent="0.2">
      <c r="A277" s="165">
        <v>263</v>
      </c>
      <c r="B277" s="205"/>
      <c r="C277" s="288"/>
      <c r="D277" s="288"/>
      <c r="E277" s="356" t="s">
        <v>4081</v>
      </c>
      <c r="F277" s="206"/>
      <c r="G277" s="352"/>
      <c r="H277" s="206"/>
      <c r="I277" s="353"/>
      <c r="J277" s="354"/>
      <c r="K277" s="382"/>
      <c r="L277" s="353"/>
      <c r="M277" s="355"/>
      <c r="N277" s="352"/>
      <c r="O277" s="109"/>
      <c r="P277" s="109"/>
      <c r="Q277" s="109"/>
      <c r="R277" s="109"/>
      <c r="S277" s="109"/>
      <c r="T277" s="326"/>
    </row>
    <row r="278" spans="1:20" ht="24.95" customHeight="1" x14ac:dyDescent="0.2">
      <c r="A278" s="165">
        <v>264</v>
      </c>
      <c r="B278" s="282">
        <v>13081</v>
      </c>
      <c r="C278" s="289" t="s">
        <v>1024</v>
      </c>
      <c r="D278" s="144"/>
      <c r="E278" s="228" t="s">
        <v>240</v>
      </c>
      <c r="F278" s="145" t="s">
        <v>770</v>
      </c>
      <c r="G278" s="110" t="str">
        <f t="shared" si="8"/>
        <v>фото</v>
      </c>
      <c r="H278" s="220" t="s">
        <v>771</v>
      </c>
      <c r="I278" s="141" t="s">
        <v>580</v>
      </c>
      <c r="J278" s="146" t="s">
        <v>242</v>
      </c>
      <c r="K278" s="381">
        <v>2</v>
      </c>
      <c r="L278" s="443">
        <v>148.82999999999998</v>
      </c>
      <c r="M278" s="169">
        <v>5</v>
      </c>
      <c r="N278" s="143"/>
      <c r="O278" s="174">
        <f t="shared" si="9"/>
        <v>0</v>
      </c>
      <c r="P278" s="378">
        <v>4607105100572</v>
      </c>
      <c r="Q278" s="141"/>
      <c r="R278" s="379" t="s">
        <v>1024</v>
      </c>
      <c r="S278" s="380" t="s">
        <v>1953</v>
      </c>
      <c r="T278" s="363" t="s">
        <v>4110</v>
      </c>
    </row>
    <row r="279" spans="1:20" ht="25.5" x14ac:dyDescent="0.2">
      <c r="A279" s="165">
        <v>265</v>
      </c>
      <c r="B279" s="282">
        <v>5089</v>
      </c>
      <c r="C279" s="289" t="s">
        <v>4747</v>
      </c>
      <c r="D279" s="144"/>
      <c r="E279" s="228" t="s">
        <v>240</v>
      </c>
      <c r="F279" s="145" t="s">
        <v>4808</v>
      </c>
      <c r="G279" s="110" t="str">
        <f t="shared" si="8"/>
        <v>фото</v>
      </c>
      <c r="H279" s="423" t="s">
        <v>4847</v>
      </c>
      <c r="I279" s="141" t="s">
        <v>580</v>
      </c>
      <c r="J279" s="146" t="s">
        <v>242</v>
      </c>
      <c r="K279" s="381">
        <v>2</v>
      </c>
      <c r="L279" s="443">
        <v>173.14000000000001</v>
      </c>
      <c r="M279" s="169">
        <v>5</v>
      </c>
      <c r="N279" s="143"/>
      <c r="O279" s="174">
        <f t="shared" si="9"/>
        <v>0</v>
      </c>
      <c r="P279" s="378">
        <v>4607109912522</v>
      </c>
      <c r="Q279" s="141"/>
      <c r="R279" s="379" t="s">
        <v>4747</v>
      </c>
      <c r="S279" s="380" t="s">
        <v>1953</v>
      </c>
      <c r="T279" s="363" t="s">
        <v>4110</v>
      </c>
    </row>
    <row r="280" spans="1:20" ht="24.95" customHeight="1" x14ac:dyDescent="0.2">
      <c r="A280" s="165">
        <v>266</v>
      </c>
      <c r="B280" s="282">
        <v>2407</v>
      </c>
      <c r="C280" s="289" t="s">
        <v>1025</v>
      </c>
      <c r="D280" s="144"/>
      <c r="E280" s="228" t="s">
        <v>240</v>
      </c>
      <c r="F280" s="145" t="s">
        <v>772</v>
      </c>
      <c r="G280" s="110" t="str">
        <f t="shared" si="8"/>
        <v>фото</v>
      </c>
      <c r="H280" s="220" t="s">
        <v>773</v>
      </c>
      <c r="I280" s="141" t="s">
        <v>580</v>
      </c>
      <c r="J280" s="146" t="s">
        <v>242</v>
      </c>
      <c r="K280" s="381">
        <v>3</v>
      </c>
      <c r="L280" s="443">
        <v>203.39000000000001</v>
      </c>
      <c r="M280" s="169">
        <v>5</v>
      </c>
      <c r="N280" s="143"/>
      <c r="O280" s="174">
        <f t="shared" si="9"/>
        <v>0</v>
      </c>
      <c r="P280" s="378">
        <v>4607109966600</v>
      </c>
      <c r="Q280" s="141"/>
      <c r="R280" s="379" t="s">
        <v>1025</v>
      </c>
      <c r="S280" s="380" t="s">
        <v>1953</v>
      </c>
      <c r="T280" s="363" t="s">
        <v>4110</v>
      </c>
    </row>
    <row r="281" spans="1:20" ht="24.95" customHeight="1" x14ac:dyDescent="0.2">
      <c r="A281" s="165">
        <v>267</v>
      </c>
      <c r="B281" s="282">
        <v>6259</v>
      </c>
      <c r="C281" s="289" t="s">
        <v>1026</v>
      </c>
      <c r="D281" s="144"/>
      <c r="E281" s="228" t="s">
        <v>240</v>
      </c>
      <c r="F281" s="145" t="s">
        <v>774</v>
      </c>
      <c r="G281" s="110" t="str">
        <f t="shared" si="8"/>
        <v>фото</v>
      </c>
      <c r="H281" s="220" t="s">
        <v>276</v>
      </c>
      <c r="I281" s="141" t="s">
        <v>580</v>
      </c>
      <c r="J281" s="146" t="s">
        <v>242</v>
      </c>
      <c r="K281" s="381">
        <v>3</v>
      </c>
      <c r="L281" s="443">
        <v>182.05</v>
      </c>
      <c r="M281" s="169">
        <v>5</v>
      </c>
      <c r="N281" s="143"/>
      <c r="O281" s="174">
        <f t="shared" si="9"/>
        <v>0</v>
      </c>
      <c r="P281" s="378">
        <v>4607109915707</v>
      </c>
      <c r="Q281" s="141"/>
      <c r="R281" s="379" t="s">
        <v>1026</v>
      </c>
      <c r="S281" s="380" t="s">
        <v>1953</v>
      </c>
      <c r="T281" s="363" t="s">
        <v>4110</v>
      </c>
    </row>
    <row r="282" spans="1:20" ht="24.95" customHeight="1" x14ac:dyDescent="0.2">
      <c r="A282" s="165">
        <v>268</v>
      </c>
      <c r="B282" s="282">
        <v>9583</v>
      </c>
      <c r="C282" s="289" t="s">
        <v>3171</v>
      </c>
      <c r="D282" s="144"/>
      <c r="E282" s="229" t="s">
        <v>240</v>
      </c>
      <c r="F282" s="151" t="s">
        <v>3213</v>
      </c>
      <c r="G282" s="110" t="str">
        <f t="shared" si="8"/>
        <v>фото</v>
      </c>
      <c r="H282" s="220" t="s">
        <v>3239</v>
      </c>
      <c r="I282" s="141" t="s">
        <v>580</v>
      </c>
      <c r="J282" s="146" t="s">
        <v>242</v>
      </c>
      <c r="K282" s="381">
        <v>2</v>
      </c>
      <c r="L282" s="443">
        <v>142.89000000000001</v>
      </c>
      <c r="M282" s="169">
        <v>5</v>
      </c>
      <c r="N282" s="143"/>
      <c r="O282" s="174">
        <f t="shared" si="9"/>
        <v>0</v>
      </c>
      <c r="P282" s="378">
        <v>4607109983591</v>
      </c>
      <c r="Q282" s="221" t="s">
        <v>7686</v>
      </c>
      <c r="R282" s="379" t="s">
        <v>3171</v>
      </c>
      <c r="S282" s="380" t="s">
        <v>1953</v>
      </c>
      <c r="T282" s="363" t="s">
        <v>4110</v>
      </c>
    </row>
    <row r="283" spans="1:20" ht="24.95" customHeight="1" x14ac:dyDescent="0.2">
      <c r="A283" s="165">
        <v>269</v>
      </c>
      <c r="B283" s="282">
        <v>1958</v>
      </c>
      <c r="C283" s="289" t="s">
        <v>3890</v>
      </c>
      <c r="D283" s="144"/>
      <c r="E283" s="228" t="s">
        <v>240</v>
      </c>
      <c r="F283" s="145" t="s">
        <v>3394</v>
      </c>
      <c r="G283" s="110" t="str">
        <f t="shared" si="8"/>
        <v>фото</v>
      </c>
      <c r="H283" s="220" t="s">
        <v>3432</v>
      </c>
      <c r="I283" s="141" t="s">
        <v>583</v>
      </c>
      <c r="J283" s="146" t="s">
        <v>242</v>
      </c>
      <c r="K283" s="381">
        <v>2</v>
      </c>
      <c r="L283" s="443">
        <v>137.28</v>
      </c>
      <c r="M283" s="169">
        <v>5</v>
      </c>
      <c r="N283" s="143"/>
      <c r="O283" s="174">
        <f t="shared" si="9"/>
        <v>0</v>
      </c>
      <c r="P283" s="378">
        <v>4607109954263</v>
      </c>
      <c r="Q283" s="141"/>
      <c r="R283" s="379" t="s">
        <v>3890</v>
      </c>
      <c r="S283" s="380" t="s">
        <v>1953</v>
      </c>
      <c r="T283" s="363" t="s">
        <v>4110</v>
      </c>
    </row>
    <row r="284" spans="1:20" ht="24.95" customHeight="1" x14ac:dyDescent="0.2">
      <c r="A284" s="165">
        <v>270</v>
      </c>
      <c r="B284" s="282">
        <v>1774</v>
      </c>
      <c r="C284" s="289" t="s">
        <v>1542</v>
      </c>
      <c r="D284" s="144"/>
      <c r="E284" s="228" t="s">
        <v>240</v>
      </c>
      <c r="F284" s="145" t="s">
        <v>1343</v>
      </c>
      <c r="G284" s="110" t="str">
        <f t="shared" si="8"/>
        <v>фото</v>
      </c>
      <c r="H284" s="220" t="s">
        <v>1360</v>
      </c>
      <c r="I284" s="141" t="s">
        <v>580</v>
      </c>
      <c r="J284" s="146" t="s">
        <v>242</v>
      </c>
      <c r="K284" s="381">
        <v>2</v>
      </c>
      <c r="L284" s="443">
        <v>137.28</v>
      </c>
      <c r="M284" s="169">
        <v>5</v>
      </c>
      <c r="N284" s="143"/>
      <c r="O284" s="174">
        <f t="shared" si="9"/>
        <v>0</v>
      </c>
      <c r="P284" s="378">
        <v>4607109960936</v>
      </c>
      <c r="Q284" s="141"/>
      <c r="R284" s="379" t="s">
        <v>1542</v>
      </c>
      <c r="S284" s="380" t="s">
        <v>1953</v>
      </c>
      <c r="T284" s="363" t="s">
        <v>4110</v>
      </c>
    </row>
    <row r="285" spans="1:20" ht="24.95" customHeight="1" x14ac:dyDescent="0.2">
      <c r="A285" s="165">
        <v>271</v>
      </c>
      <c r="B285" s="282">
        <v>3530</v>
      </c>
      <c r="C285" s="289" t="s">
        <v>3341</v>
      </c>
      <c r="D285" s="144"/>
      <c r="E285" s="228" t="s">
        <v>240</v>
      </c>
      <c r="F285" s="145" t="s">
        <v>3395</v>
      </c>
      <c r="G285" s="110" t="str">
        <f t="shared" si="8"/>
        <v>фото</v>
      </c>
      <c r="H285" s="220" t="s">
        <v>3433</v>
      </c>
      <c r="I285" s="141" t="s">
        <v>588</v>
      </c>
      <c r="J285" s="146" t="s">
        <v>242</v>
      </c>
      <c r="K285" s="381">
        <v>2</v>
      </c>
      <c r="L285" s="443">
        <v>126.83000000000001</v>
      </c>
      <c r="M285" s="169">
        <v>5</v>
      </c>
      <c r="N285" s="143"/>
      <c r="O285" s="174">
        <f t="shared" si="9"/>
        <v>0</v>
      </c>
      <c r="P285" s="378">
        <v>4607109936054</v>
      </c>
      <c r="Q285" s="141"/>
      <c r="R285" s="379" t="s">
        <v>3341</v>
      </c>
      <c r="S285" s="380" t="s">
        <v>1953</v>
      </c>
      <c r="T285" s="363" t="s">
        <v>4110</v>
      </c>
    </row>
    <row r="286" spans="1:20" ht="24.95" customHeight="1" x14ac:dyDescent="0.2">
      <c r="A286" s="165">
        <v>272</v>
      </c>
      <c r="B286" s="282">
        <v>12322</v>
      </c>
      <c r="C286" s="289" t="s">
        <v>4748</v>
      </c>
      <c r="D286" s="144"/>
      <c r="E286" s="228" t="s">
        <v>240</v>
      </c>
      <c r="F286" s="145" t="s">
        <v>4809</v>
      </c>
      <c r="G286" s="110" t="str">
        <f t="shared" si="8"/>
        <v>фото</v>
      </c>
      <c r="H286" s="423" t="s">
        <v>4848</v>
      </c>
      <c r="I286" s="141" t="s">
        <v>580</v>
      </c>
      <c r="J286" s="146" t="s">
        <v>242</v>
      </c>
      <c r="K286" s="381">
        <v>3</v>
      </c>
      <c r="L286" s="443">
        <v>184.57999999999998</v>
      </c>
      <c r="M286" s="169">
        <v>5</v>
      </c>
      <c r="N286" s="143"/>
      <c r="O286" s="174">
        <f t="shared" si="9"/>
        <v>0</v>
      </c>
      <c r="P286" s="378">
        <v>4607109924426</v>
      </c>
      <c r="Q286" s="141"/>
      <c r="R286" s="379" t="s">
        <v>4748</v>
      </c>
      <c r="S286" s="380" t="s">
        <v>1953</v>
      </c>
      <c r="T286" s="363" t="s">
        <v>4110</v>
      </c>
    </row>
    <row r="287" spans="1:20" ht="24.95" customHeight="1" x14ac:dyDescent="0.2">
      <c r="A287" s="165">
        <v>273</v>
      </c>
      <c r="B287" s="282">
        <v>2431</v>
      </c>
      <c r="C287" s="289" t="s">
        <v>2203</v>
      </c>
      <c r="D287" s="144"/>
      <c r="E287" s="228" t="s">
        <v>240</v>
      </c>
      <c r="F287" s="145" t="s">
        <v>2081</v>
      </c>
      <c r="G287" s="110" t="str">
        <f t="shared" si="8"/>
        <v>фото</v>
      </c>
      <c r="H287" s="220" t="s">
        <v>2138</v>
      </c>
      <c r="I287" s="141" t="s">
        <v>580</v>
      </c>
      <c r="J287" s="146" t="s">
        <v>242</v>
      </c>
      <c r="K287" s="381">
        <v>2</v>
      </c>
      <c r="L287" s="443">
        <v>140.25</v>
      </c>
      <c r="M287" s="169">
        <v>5</v>
      </c>
      <c r="N287" s="143"/>
      <c r="O287" s="174">
        <f t="shared" si="9"/>
        <v>0</v>
      </c>
      <c r="P287" s="378">
        <v>4607109966761</v>
      </c>
      <c r="Q287" s="141"/>
      <c r="R287" s="379" t="s">
        <v>2203</v>
      </c>
      <c r="S287" s="380" t="s">
        <v>1953</v>
      </c>
      <c r="T287" s="363" t="s">
        <v>4110</v>
      </c>
    </row>
    <row r="288" spans="1:20" ht="38.25" x14ac:dyDescent="0.2">
      <c r="A288" s="165">
        <v>274</v>
      </c>
      <c r="B288" s="282">
        <v>11943</v>
      </c>
      <c r="C288" s="289" t="s">
        <v>1401</v>
      </c>
      <c r="D288" s="144"/>
      <c r="E288" s="228" t="s">
        <v>240</v>
      </c>
      <c r="F288" s="145" t="s">
        <v>1029</v>
      </c>
      <c r="G288" s="110" t="str">
        <f t="shared" si="8"/>
        <v>фото</v>
      </c>
      <c r="H288" s="220" t="s">
        <v>1030</v>
      </c>
      <c r="I288" s="141" t="s">
        <v>583</v>
      </c>
      <c r="J288" s="146" t="s">
        <v>242</v>
      </c>
      <c r="K288" s="381">
        <v>2</v>
      </c>
      <c r="L288" s="443">
        <v>157.52000000000001</v>
      </c>
      <c r="M288" s="169">
        <v>5</v>
      </c>
      <c r="N288" s="143"/>
      <c r="O288" s="174">
        <f t="shared" si="9"/>
        <v>0</v>
      </c>
      <c r="P288" s="378">
        <v>4607109947548</v>
      </c>
      <c r="Q288" s="141"/>
      <c r="R288" s="379" t="s">
        <v>1401</v>
      </c>
      <c r="S288" s="380" t="s">
        <v>1953</v>
      </c>
      <c r="T288" s="363" t="s">
        <v>4110</v>
      </c>
    </row>
    <row r="289" spans="1:20" ht="25.5" x14ac:dyDescent="0.2">
      <c r="A289" s="165">
        <v>275</v>
      </c>
      <c r="B289" s="282">
        <v>1317</v>
      </c>
      <c r="C289" s="289" t="s">
        <v>4127</v>
      </c>
      <c r="D289" s="144"/>
      <c r="E289" s="228" t="s">
        <v>240</v>
      </c>
      <c r="F289" s="145" t="s">
        <v>4156</v>
      </c>
      <c r="G289" s="110" t="str">
        <f t="shared" si="8"/>
        <v>фото</v>
      </c>
      <c r="H289" s="350" t="s">
        <v>4185</v>
      </c>
      <c r="I289" s="141" t="s">
        <v>580</v>
      </c>
      <c r="J289" s="146" t="s">
        <v>242</v>
      </c>
      <c r="K289" s="381">
        <v>2</v>
      </c>
      <c r="L289" s="443">
        <v>151.47</v>
      </c>
      <c r="M289" s="169">
        <v>5</v>
      </c>
      <c r="N289" s="143"/>
      <c r="O289" s="174">
        <f t="shared" si="9"/>
        <v>0</v>
      </c>
      <c r="P289" s="378">
        <v>4607109973400</v>
      </c>
      <c r="Q289" s="141"/>
      <c r="R289" s="379" t="s">
        <v>4127</v>
      </c>
      <c r="S289" s="380" t="s">
        <v>1953</v>
      </c>
      <c r="T289" s="363" t="s">
        <v>4110</v>
      </c>
    </row>
    <row r="290" spans="1:20" ht="24.95" customHeight="1" x14ac:dyDescent="0.2">
      <c r="A290" s="165">
        <v>276</v>
      </c>
      <c r="B290" s="282">
        <v>7359</v>
      </c>
      <c r="C290" s="289" t="s">
        <v>1031</v>
      </c>
      <c r="D290" s="144"/>
      <c r="E290" s="228" t="s">
        <v>240</v>
      </c>
      <c r="F290" s="145" t="s">
        <v>779</v>
      </c>
      <c r="G290" s="110" t="str">
        <f t="shared" si="8"/>
        <v>фото</v>
      </c>
      <c r="H290" s="220" t="s">
        <v>636</v>
      </c>
      <c r="I290" s="141" t="s">
        <v>580</v>
      </c>
      <c r="J290" s="146" t="s">
        <v>242</v>
      </c>
      <c r="K290" s="381">
        <v>3</v>
      </c>
      <c r="L290" s="443">
        <v>204.71</v>
      </c>
      <c r="M290" s="169">
        <v>5</v>
      </c>
      <c r="N290" s="143"/>
      <c r="O290" s="174">
        <f t="shared" si="9"/>
        <v>0</v>
      </c>
      <c r="P290" s="378">
        <v>4607109916230</v>
      </c>
      <c r="Q290" s="141"/>
      <c r="R290" s="379" t="s">
        <v>1031</v>
      </c>
      <c r="S290" s="380" t="s">
        <v>1953</v>
      </c>
      <c r="T290" s="363" t="s">
        <v>4110</v>
      </c>
    </row>
    <row r="291" spans="1:20" ht="24.95" customHeight="1" x14ac:dyDescent="0.2">
      <c r="A291" s="165">
        <v>277</v>
      </c>
      <c r="B291" s="282">
        <v>11782</v>
      </c>
      <c r="C291" s="289" t="s">
        <v>1404</v>
      </c>
      <c r="D291" s="144"/>
      <c r="E291" s="228" t="s">
        <v>240</v>
      </c>
      <c r="F291" s="145" t="s">
        <v>1741</v>
      </c>
      <c r="G291" s="110" t="str">
        <f t="shared" si="8"/>
        <v>фото</v>
      </c>
      <c r="H291" s="427" t="s">
        <v>778</v>
      </c>
      <c r="I291" s="141" t="s">
        <v>580</v>
      </c>
      <c r="J291" s="146" t="s">
        <v>242</v>
      </c>
      <c r="K291" s="381">
        <v>2</v>
      </c>
      <c r="L291" s="443">
        <v>148.82999999999998</v>
      </c>
      <c r="M291" s="169">
        <v>5</v>
      </c>
      <c r="N291" s="143"/>
      <c r="O291" s="174">
        <f t="shared" si="9"/>
        <v>0</v>
      </c>
      <c r="P291" s="378">
        <v>4607109922774</v>
      </c>
      <c r="Q291" s="141"/>
      <c r="R291" s="379" t="s">
        <v>1404</v>
      </c>
      <c r="S291" s="380" t="s">
        <v>1953</v>
      </c>
      <c r="T291" s="363" t="s">
        <v>4110</v>
      </c>
    </row>
    <row r="292" spans="1:20" ht="38.25" x14ac:dyDescent="0.2">
      <c r="A292" s="165">
        <v>278</v>
      </c>
      <c r="B292" s="282">
        <v>6753</v>
      </c>
      <c r="C292" s="289" t="s">
        <v>1402</v>
      </c>
      <c r="D292" s="144"/>
      <c r="E292" s="228" t="s">
        <v>240</v>
      </c>
      <c r="F292" s="145" t="s">
        <v>1032</v>
      </c>
      <c r="G292" s="110" t="str">
        <f t="shared" si="8"/>
        <v>фото</v>
      </c>
      <c r="H292" s="220" t="s">
        <v>1033</v>
      </c>
      <c r="I292" s="141" t="s">
        <v>580</v>
      </c>
      <c r="J292" s="146" t="s">
        <v>242</v>
      </c>
      <c r="K292" s="381">
        <v>2</v>
      </c>
      <c r="L292" s="443">
        <v>140.25</v>
      </c>
      <c r="M292" s="169">
        <v>5</v>
      </c>
      <c r="N292" s="143"/>
      <c r="O292" s="174">
        <f t="shared" si="9"/>
        <v>0</v>
      </c>
      <c r="P292" s="378">
        <v>4607109914663</v>
      </c>
      <c r="Q292" s="141"/>
      <c r="R292" s="379" t="s">
        <v>1402</v>
      </c>
      <c r="S292" s="380" t="s">
        <v>1953</v>
      </c>
      <c r="T292" s="363" t="s">
        <v>4110</v>
      </c>
    </row>
    <row r="293" spans="1:20" ht="24.95" customHeight="1" x14ac:dyDescent="0.2">
      <c r="A293" s="165">
        <v>279</v>
      </c>
      <c r="B293" s="282">
        <v>7628</v>
      </c>
      <c r="C293" s="289" t="s">
        <v>4749</v>
      </c>
      <c r="D293" s="144"/>
      <c r="E293" s="228" t="s">
        <v>240</v>
      </c>
      <c r="F293" s="145" t="s">
        <v>4810</v>
      </c>
      <c r="G293" s="110" t="str">
        <f t="shared" si="8"/>
        <v>фото</v>
      </c>
      <c r="H293" s="423" t="s">
        <v>4849</v>
      </c>
      <c r="I293" s="141" t="s">
        <v>580</v>
      </c>
      <c r="J293" s="146" t="s">
        <v>242</v>
      </c>
      <c r="K293" s="381">
        <v>3</v>
      </c>
      <c r="L293" s="443">
        <v>213.07</v>
      </c>
      <c r="M293" s="169">
        <v>5</v>
      </c>
      <c r="N293" s="143"/>
      <c r="O293" s="174">
        <f t="shared" si="9"/>
        <v>0</v>
      </c>
      <c r="P293" s="378">
        <v>4607109944158</v>
      </c>
      <c r="Q293" s="141"/>
      <c r="R293" s="379" t="s">
        <v>4749</v>
      </c>
      <c r="S293" s="380" t="s">
        <v>1953</v>
      </c>
      <c r="T293" s="363" t="s">
        <v>4110</v>
      </c>
    </row>
    <row r="294" spans="1:20" ht="24.95" customHeight="1" x14ac:dyDescent="0.2">
      <c r="A294" s="165">
        <v>280</v>
      </c>
      <c r="B294" s="282">
        <v>11906</v>
      </c>
      <c r="C294" s="289" t="s">
        <v>1036</v>
      </c>
      <c r="D294" s="144"/>
      <c r="E294" s="228" t="s">
        <v>240</v>
      </c>
      <c r="F294" s="145" t="s">
        <v>780</v>
      </c>
      <c r="G294" s="110" t="str">
        <f t="shared" si="8"/>
        <v>фото</v>
      </c>
      <c r="H294" s="220" t="s">
        <v>781</v>
      </c>
      <c r="I294" s="141" t="s">
        <v>580</v>
      </c>
      <c r="J294" s="146" t="s">
        <v>242</v>
      </c>
      <c r="K294" s="381">
        <v>2</v>
      </c>
      <c r="L294" s="443">
        <v>140.25</v>
      </c>
      <c r="M294" s="169">
        <v>5</v>
      </c>
      <c r="N294" s="143"/>
      <c r="O294" s="174">
        <f t="shared" si="9"/>
        <v>0</v>
      </c>
      <c r="P294" s="378">
        <v>4607109937372</v>
      </c>
      <c r="Q294" s="141"/>
      <c r="R294" s="379" t="s">
        <v>1036</v>
      </c>
      <c r="S294" s="380" t="s">
        <v>1953</v>
      </c>
      <c r="T294" s="363" t="s">
        <v>4110</v>
      </c>
    </row>
    <row r="295" spans="1:20" ht="38.25" x14ac:dyDescent="0.2">
      <c r="A295" s="165">
        <v>281</v>
      </c>
      <c r="B295" s="282">
        <v>14070</v>
      </c>
      <c r="C295" s="289" t="s">
        <v>2205</v>
      </c>
      <c r="D295" s="144"/>
      <c r="E295" s="229" t="s">
        <v>240</v>
      </c>
      <c r="F295" s="151" t="s">
        <v>2082</v>
      </c>
      <c r="G295" s="110" t="str">
        <f t="shared" si="8"/>
        <v>фото</v>
      </c>
      <c r="H295" s="220" t="s">
        <v>7677</v>
      </c>
      <c r="I295" s="141" t="s">
        <v>580</v>
      </c>
      <c r="J295" s="146" t="s">
        <v>242</v>
      </c>
      <c r="K295" s="381">
        <v>2</v>
      </c>
      <c r="L295" s="443">
        <v>144.10000000000002</v>
      </c>
      <c r="M295" s="169">
        <v>5</v>
      </c>
      <c r="N295" s="143"/>
      <c r="O295" s="174">
        <f t="shared" si="9"/>
        <v>0</v>
      </c>
      <c r="P295" s="378">
        <v>4607109991725</v>
      </c>
      <c r="Q295" s="221" t="s">
        <v>7686</v>
      </c>
      <c r="R295" s="379" t="s">
        <v>2205</v>
      </c>
      <c r="S295" s="380" t="s">
        <v>1953</v>
      </c>
      <c r="T295" s="363" t="s">
        <v>4110</v>
      </c>
    </row>
    <row r="296" spans="1:20" ht="25.5" x14ac:dyDescent="0.2">
      <c r="A296" s="165">
        <v>282</v>
      </c>
      <c r="B296" s="282">
        <v>11893</v>
      </c>
      <c r="C296" s="289" t="s">
        <v>2206</v>
      </c>
      <c r="D296" s="144"/>
      <c r="E296" s="228" t="s">
        <v>240</v>
      </c>
      <c r="F296" s="145" t="s">
        <v>2083</v>
      </c>
      <c r="G296" s="110" t="str">
        <f t="shared" si="8"/>
        <v>фото</v>
      </c>
      <c r="H296" s="220" t="s">
        <v>7678</v>
      </c>
      <c r="I296" s="141" t="s">
        <v>580</v>
      </c>
      <c r="J296" s="146" t="s">
        <v>241</v>
      </c>
      <c r="K296" s="381">
        <v>3</v>
      </c>
      <c r="L296" s="443">
        <v>187.22</v>
      </c>
      <c r="M296" s="169">
        <v>5</v>
      </c>
      <c r="N296" s="143"/>
      <c r="O296" s="174">
        <f t="shared" si="9"/>
        <v>0</v>
      </c>
      <c r="P296" s="378">
        <v>4607109939451</v>
      </c>
      <c r="Q296" s="141"/>
      <c r="R296" s="379" t="s">
        <v>2206</v>
      </c>
      <c r="S296" s="380" t="s">
        <v>1953</v>
      </c>
      <c r="T296" s="363" t="s">
        <v>4110</v>
      </c>
    </row>
    <row r="297" spans="1:20" ht="24.95" customHeight="1" x14ac:dyDescent="0.2">
      <c r="A297" s="165">
        <v>283</v>
      </c>
      <c r="B297" s="282">
        <v>2043</v>
      </c>
      <c r="C297" s="289" t="s">
        <v>1037</v>
      </c>
      <c r="D297" s="144"/>
      <c r="E297" s="228" t="s">
        <v>240</v>
      </c>
      <c r="F297" s="145" t="s">
        <v>782</v>
      </c>
      <c r="G297" s="110" t="str">
        <f t="shared" si="8"/>
        <v>фото</v>
      </c>
      <c r="H297" s="220" t="s">
        <v>783</v>
      </c>
      <c r="I297" s="141" t="s">
        <v>583</v>
      </c>
      <c r="J297" s="146" t="s">
        <v>242</v>
      </c>
      <c r="K297" s="381">
        <v>2</v>
      </c>
      <c r="L297" s="443">
        <v>148.82999999999998</v>
      </c>
      <c r="M297" s="169">
        <v>5</v>
      </c>
      <c r="N297" s="143"/>
      <c r="O297" s="174">
        <f t="shared" si="9"/>
        <v>0</v>
      </c>
      <c r="P297" s="378">
        <v>4607109912812</v>
      </c>
      <c r="Q297" s="141"/>
      <c r="R297" s="379" t="s">
        <v>1037</v>
      </c>
      <c r="S297" s="380" t="s">
        <v>1953</v>
      </c>
      <c r="T297" s="363" t="s">
        <v>4110</v>
      </c>
    </row>
    <row r="298" spans="1:20" ht="24.95" customHeight="1" x14ac:dyDescent="0.2">
      <c r="A298" s="165">
        <v>284</v>
      </c>
      <c r="B298" s="282">
        <v>1015</v>
      </c>
      <c r="C298" s="289" t="s">
        <v>1038</v>
      </c>
      <c r="D298" s="144"/>
      <c r="E298" s="228" t="s">
        <v>240</v>
      </c>
      <c r="F298" s="145" t="s">
        <v>784</v>
      </c>
      <c r="G298" s="110" t="str">
        <f t="shared" si="8"/>
        <v>фото</v>
      </c>
      <c r="H298" s="220" t="s">
        <v>785</v>
      </c>
      <c r="I298" s="141" t="s">
        <v>583</v>
      </c>
      <c r="J298" s="146" t="s">
        <v>242</v>
      </c>
      <c r="K298" s="381">
        <v>3</v>
      </c>
      <c r="L298" s="443">
        <v>200.09000000000003</v>
      </c>
      <c r="M298" s="169">
        <v>5</v>
      </c>
      <c r="N298" s="143"/>
      <c r="O298" s="174">
        <f t="shared" si="9"/>
        <v>0</v>
      </c>
      <c r="P298" s="378">
        <v>4607109920107</v>
      </c>
      <c r="Q298" s="141"/>
      <c r="R298" s="379" t="s">
        <v>1038</v>
      </c>
      <c r="S298" s="380" t="s">
        <v>1953</v>
      </c>
      <c r="T298" s="363" t="s">
        <v>4110</v>
      </c>
    </row>
    <row r="299" spans="1:20" ht="38.25" x14ac:dyDescent="0.2">
      <c r="A299" s="165">
        <v>285</v>
      </c>
      <c r="B299" s="282">
        <v>5015</v>
      </c>
      <c r="C299" s="289" t="s">
        <v>3172</v>
      </c>
      <c r="D299" s="144"/>
      <c r="E299" s="228" t="s">
        <v>240</v>
      </c>
      <c r="F299" s="145" t="s">
        <v>3397</v>
      </c>
      <c r="G299" s="110" t="str">
        <f t="shared" si="8"/>
        <v>фото</v>
      </c>
      <c r="H299" s="220" t="s">
        <v>3240</v>
      </c>
      <c r="I299" s="141" t="s">
        <v>580</v>
      </c>
      <c r="J299" s="146" t="s">
        <v>242</v>
      </c>
      <c r="K299" s="381">
        <v>3</v>
      </c>
      <c r="L299" s="443">
        <v>189.09000000000003</v>
      </c>
      <c r="M299" s="169">
        <v>5</v>
      </c>
      <c r="N299" s="143"/>
      <c r="O299" s="174">
        <f t="shared" si="9"/>
        <v>0</v>
      </c>
      <c r="P299" s="378">
        <v>4607105102460</v>
      </c>
      <c r="Q299" s="141"/>
      <c r="R299" s="379" t="s">
        <v>3172</v>
      </c>
      <c r="S299" s="380" t="s">
        <v>1953</v>
      </c>
      <c r="T299" s="363" t="s">
        <v>4110</v>
      </c>
    </row>
    <row r="300" spans="1:20" ht="25.5" x14ac:dyDescent="0.2">
      <c r="A300" s="165">
        <v>286</v>
      </c>
      <c r="B300" s="282">
        <v>3889</v>
      </c>
      <c r="C300" s="289" t="s">
        <v>7553</v>
      </c>
      <c r="D300" s="144"/>
      <c r="E300" s="229" t="s">
        <v>240</v>
      </c>
      <c r="F300" s="151" t="s">
        <v>7575</v>
      </c>
      <c r="G300" s="110" t="str">
        <f t="shared" si="8"/>
        <v>фото</v>
      </c>
      <c r="H300" s="428" t="s">
        <v>7576</v>
      </c>
      <c r="I300" s="141" t="s">
        <v>580</v>
      </c>
      <c r="J300" s="146" t="s">
        <v>242</v>
      </c>
      <c r="K300" s="381">
        <v>2</v>
      </c>
      <c r="L300" s="443">
        <v>157.52000000000001</v>
      </c>
      <c r="M300" s="169">
        <v>5</v>
      </c>
      <c r="N300" s="143"/>
      <c r="O300" s="174">
        <f t="shared" si="9"/>
        <v>0</v>
      </c>
      <c r="P300" s="378">
        <v>4607109954980</v>
      </c>
      <c r="Q300" s="221" t="s">
        <v>7686</v>
      </c>
      <c r="R300" s="379" t="s">
        <v>7553</v>
      </c>
      <c r="S300" s="380" t="s">
        <v>1953</v>
      </c>
      <c r="T300" s="363" t="s">
        <v>4110</v>
      </c>
    </row>
    <row r="301" spans="1:20" ht="24.95" customHeight="1" x14ac:dyDescent="0.2">
      <c r="A301" s="165">
        <v>287</v>
      </c>
      <c r="B301" s="282">
        <v>1349</v>
      </c>
      <c r="C301" s="289" t="s">
        <v>1028</v>
      </c>
      <c r="D301" s="144"/>
      <c r="E301" s="228" t="s">
        <v>240</v>
      </c>
      <c r="F301" s="145" t="s">
        <v>786</v>
      </c>
      <c r="G301" s="110" t="str">
        <f t="shared" si="8"/>
        <v>фото</v>
      </c>
      <c r="H301" s="220" t="s">
        <v>787</v>
      </c>
      <c r="I301" s="141" t="s">
        <v>583</v>
      </c>
      <c r="J301" s="146" t="s">
        <v>242</v>
      </c>
      <c r="K301" s="381">
        <v>3</v>
      </c>
      <c r="L301" s="443">
        <v>213.07</v>
      </c>
      <c r="M301" s="169">
        <v>5</v>
      </c>
      <c r="N301" s="143"/>
      <c r="O301" s="174">
        <f t="shared" si="9"/>
        <v>0</v>
      </c>
      <c r="P301" s="378">
        <v>4607109951583</v>
      </c>
      <c r="Q301" s="141"/>
      <c r="R301" s="379" t="s">
        <v>1028</v>
      </c>
      <c r="S301" s="380" t="s">
        <v>1953</v>
      </c>
      <c r="T301" s="363" t="s">
        <v>4110</v>
      </c>
    </row>
    <row r="302" spans="1:20" ht="25.5" x14ac:dyDescent="0.2">
      <c r="A302" s="165">
        <v>288</v>
      </c>
      <c r="B302" s="282">
        <v>16053</v>
      </c>
      <c r="C302" s="289" t="s">
        <v>4904</v>
      </c>
      <c r="D302" s="144"/>
      <c r="E302" s="229" t="s">
        <v>240</v>
      </c>
      <c r="F302" s="151" t="s">
        <v>4990</v>
      </c>
      <c r="G302" s="110" t="str">
        <f t="shared" si="8"/>
        <v>фото</v>
      </c>
      <c r="H302" s="220" t="s">
        <v>4940</v>
      </c>
      <c r="I302" s="141" t="s">
        <v>580</v>
      </c>
      <c r="J302" s="146" t="s">
        <v>242</v>
      </c>
      <c r="K302" s="381">
        <v>2</v>
      </c>
      <c r="L302" s="443">
        <v>137.28</v>
      </c>
      <c r="M302" s="169">
        <v>5</v>
      </c>
      <c r="N302" s="143"/>
      <c r="O302" s="174">
        <f t="shared" si="9"/>
        <v>0</v>
      </c>
      <c r="P302" s="378">
        <v>4607109955451</v>
      </c>
      <c r="Q302" s="221" t="s">
        <v>7686</v>
      </c>
      <c r="R302" s="379" t="s">
        <v>4904</v>
      </c>
      <c r="S302" s="380" t="s">
        <v>1953</v>
      </c>
      <c r="T302" s="363" t="s">
        <v>4110</v>
      </c>
    </row>
    <row r="303" spans="1:20" ht="24.95" customHeight="1" x14ac:dyDescent="0.2">
      <c r="A303" s="165">
        <v>289</v>
      </c>
      <c r="B303" s="282">
        <v>2629</v>
      </c>
      <c r="C303" s="289" t="s">
        <v>2204</v>
      </c>
      <c r="D303" s="144"/>
      <c r="E303" s="228" t="s">
        <v>240</v>
      </c>
      <c r="F303" s="145" t="s">
        <v>788</v>
      </c>
      <c r="G303" s="110" t="str">
        <f t="shared" si="8"/>
        <v>фото</v>
      </c>
      <c r="H303" s="427" t="s">
        <v>789</v>
      </c>
      <c r="I303" s="141" t="s">
        <v>583</v>
      </c>
      <c r="J303" s="146" t="s">
        <v>242</v>
      </c>
      <c r="K303" s="381">
        <v>2</v>
      </c>
      <c r="L303" s="443">
        <v>147.18</v>
      </c>
      <c r="M303" s="169">
        <v>5</v>
      </c>
      <c r="N303" s="143"/>
      <c r="O303" s="174">
        <f t="shared" si="9"/>
        <v>0</v>
      </c>
      <c r="P303" s="378">
        <v>4607109956632</v>
      </c>
      <c r="Q303" s="141"/>
      <c r="R303" s="379" t="s">
        <v>2204</v>
      </c>
      <c r="S303" s="380" t="s">
        <v>1953</v>
      </c>
      <c r="T303" s="363" t="s">
        <v>4110</v>
      </c>
    </row>
    <row r="304" spans="1:20" ht="24.95" customHeight="1" x14ac:dyDescent="0.2">
      <c r="A304" s="165">
        <v>290</v>
      </c>
      <c r="B304" s="282">
        <v>2594</v>
      </c>
      <c r="C304" s="289" t="s">
        <v>3343</v>
      </c>
      <c r="D304" s="144"/>
      <c r="E304" s="228" t="s">
        <v>240</v>
      </c>
      <c r="F304" s="145" t="s">
        <v>3398</v>
      </c>
      <c r="G304" s="110" t="str">
        <f t="shared" si="8"/>
        <v>фото</v>
      </c>
      <c r="H304" s="220" t="s">
        <v>3434</v>
      </c>
      <c r="I304" s="141" t="s">
        <v>580</v>
      </c>
      <c r="J304" s="146" t="s">
        <v>242</v>
      </c>
      <c r="K304" s="381">
        <v>2</v>
      </c>
      <c r="L304" s="443">
        <v>140.25</v>
      </c>
      <c r="M304" s="169">
        <v>5</v>
      </c>
      <c r="N304" s="143"/>
      <c r="O304" s="174">
        <f t="shared" si="9"/>
        <v>0</v>
      </c>
      <c r="P304" s="378">
        <v>4607109948682</v>
      </c>
      <c r="Q304" s="141"/>
      <c r="R304" s="379" t="s">
        <v>3343</v>
      </c>
      <c r="S304" s="380" t="s">
        <v>1953</v>
      </c>
      <c r="T304" s="363" t="s">
        <v>4110</v>
      </c>
    </row>
    <row r="305" spans="1:20" ht="18" customHeight="1" x14ac:dyDescent="0.2">
      <c r="A305" s="165">
        <v>291</v>
      </c>
      <c r="B305" s="205"/>
      <c r="C305" s="288"/>
      <c r="D305" s="288"/>
      <c r="E305" s="356" t="s">
        <v>4082</v>
      </c>
      <c r="F305" s="206"/>
      <c r="G305" s="352"/>
      <c r="H305" s="206"/>
      <c r="I305" s="353"/>
      <c r="J305" s="354"/>
      <c r="K305" s="382"/>
      <c r="L305" s="353"/>
      <c r="M305" s="355"/>
      <c r="N305" s="352"/>
      <c r="O305" s="109"/>
      <c r="P305" s="109"/>
      <c r="Q305" s="109"/>
      <c r="R305" s="109"/>
      <c r="S305" s="109"/>
      <c r="T305" s="326"/>
    </row>
    <row r="306" spans="1:20" ht="24.95" customHeight="1" x14ac:dyDescent="0.2">
      <c r="A306" s="165">
        <v>292</v>
      </c>
      <c r="B306" s="282">
        <v>2886</v>
      </c>
      <c r="C306" s="289" t="s">
        <v>2417</v>
      </c>
      <c r="D306" s="144"/>
      <c r="E306" s="228" t="s">
        <v>240</v>
      </c>
      <c r="F306" s="145" t="s">
        <v>2418</v>
      </c>
      <c r="G306" s="110" t="str">
        <f t="shared" si="8"/>
        <v>фото</v>
      </c>
      <c r="H306" s="220" t="s">
        <v>2419</v>
      </c>
      <c r="I306" s="141" t="s">
        <v>588</v>
      </c>
      <c r="J306" s="146" t="s">
        <v>242</v>
      </c>
      <c r="K306" s="381">
        <v>2</v>
      </c>
      <c r="L306" s="443">
        <v>134.20000000000002</v>
      </c>
      <c r="M306" s="169">
        <v>5</v>
      </c>
      <c r="N306" s="143"/>
      <c r="O306" s="174">
        <f t="shared" si="9"/>
        <v>0</v>
      </c>
      <c r="P306" s="378">
        <v>4607109933947</v>
      </c>
      <c r="Q306" s="141"/>
      <c r="R306" s="379" t="s">
        <v>2417</v>
      </c>
      <c r="S306" s="380" t="s">
        <v>1955</v>
      </c>
      <c r="T306" s="363" t="s">
        <v>4111</v>
      </c>
    </row>
    <row r="307" spans="1:20" ht="24.95" customHeight="1" x14ac:dyDescent="0.2">
      <c r="A307" s="165">
        <v>293</v>
      </c>
      <c r="B307" s="282">
        <v>12492</v>
      </c>
      <c r="C307" s="289" t="s">
        <v>1042</v>
      </c>
      <c r="D307" s="144"/>
      <c r="E307" s="228" t="s">
        <v>240</v>
      </c>
      <c r="F307" s="145" t="s">
        <v>802</v>
      </c>
      <c r="G307" s="110" t="str">
        <f t="shared" si="8"/>
        <v>фото</v>
      </c>
      <c r="H307" s="220" t="s">
        <v>803</v>
      </c>
      <c r="I307" s="141" t="s">
        <v>588</v>
      </c>
      <c r="J307" s="146" t="s">
        <v>242</v>
      </c>
      <c r="K307" s="381">
        <v>3</v>
      </c>
      <c r="L307" s="443">
        <v>156.09000000000003</v>
      </c>
      <c r="M307" s="169">
        <v>5</v>
      </c>
      <c r="N307" s="143"/>
      <c r="O307" s="174">
        <f t="shared" si="9"/>
        <v>0</v>
      </c>
      <c r="P307" s="378">
        <v>4607109924440</v>
      </c>
      <c r="Q307" s="141"/>
      <c r="R307" s="379" t="s">
        <v>1042</v>
      </c>
      <c r="S307" s="380" t="s">
        <v>1955</v>
      </c>
      <c r="T307" s="363" t="s">
        <v>4111</v>
      </c>
    </row>
    <row r="308" spans="1:20" ht="24.95" customHeight="1" x14ac:dyDescent="0.2">
      <c r="A308" s="165">
        <v>294</v>
      </c>
      <c r="B308" s="282">
        <v>13107</v>
      </c>
      <c r="C308" s="289" t="s">
        <v>2420</v>
      </c>
      <c r="D308" s="144"/>
      <c r="E308" s="228" t="s">
        <v>240</v>
      </c>
      <c r="F308" s="145" t="s">
        <v>2421</v>
      </c>
      <c r="G308" s="110" t="str">
        <f t="shared" si="8"/>
        <v>фото</v>
      </c>
      <c r="H308" s="220" t="s">
        <v>2422</v>
      </c>
      <c r="I308" s="141" t="s">
        <v>588</v>
      </c>
      <c r="J308" s="146" t="s">
        <v>242</v>
      </c>
      <c r="K308" s="381">
        <v>3</v>
      </c>
      <c r="L308" s="443">
        <v>119.24</v>
      </c>
      <c r="M308" s="169">
        <v>5</v>
      </c>
      <c r="N308" s="143"/>
      <c r="O308" s="174">
        <f t="shared" si="9"/>
        <v>0</v>
      </c>
      <c r="P308" s="378">
        <v>4607109938881</v>
      </c>
      <c r="Q308" s="141"/>
      <c r="R308" s="379" t="s">
        <v>2420</v>
      </c>
      <c r="S308" s="380" t="s">
        <v>1955</v>
      </c>
      <c r="T308" s="363" t="s">
        <v>4111</v>
      </c>
    </row>
    <row r="309" spans="1:20" ht="24.95" customHeight="1" x14ac:dyDescent="0.2">
      <c r="A309" s="165">
        <v>295</v>
      </c>
      <c r="B309" s="282">
        <v>10961</v>
      </c>
      <c r="C309" s="289" t="s">
        <v>2423</v>
      </c>
      <c r="D309" s="144"/>
      <c r="E309" s="229" t="s">
        <v>240</v>
      </c>
      <c r="F309" s="151" t="s">
        <v>2424</v>
      </c>
      <c r="G309" s="110" t="str">
        <f t="shared" si="8"/>
        <v>фото</v>
      </c>
      <c r="H309" s="220" t="s">
        <v>2425</v>
      </c>
      <c r="I309" s="141" t="s">
        <v>588</v>
      </c>
      <c r="J309" s="146" t="s">
        <v>242</v>
      </c>
      <c r="K309" s="381">
        <v>3</v>
      </c>
      <c r="L309" s="443">
        <v>132.77000000000001</v>
      </c>
      <c r="M309" s="169">
        <v>5</v>
      </c>
      <c r="N309" s="143"/>
      <c r="O309" s="174">
        <f t="shared" si="9"/>
        <v>0</v>
      </c>
      <c r="P309" s="378">
        <v>4607109955475</v>
      </c>
      <c r="Q309" s="221" t="s">
        <v>7686</v>
      </c>
      <c r="R309" s="379" t="s">
        <v>2423</v>
      </c>
      <c r="S309" s="380" t="s">
        <v>1955</v>
      </c>
      <c r="T309" s="363" t="s">
        <v>4111</v>
      </c>
    </row>
    <row r="310" spans="1:20" ht="24.95" customHeight="1" x14ac:dyDescent="0.2">
      <c r="A310" s="165">
        <v>296</v>
      </c>
      <c r="B310" s="282">
        <v>12942</v>
      </c>
      <c r="C310" s="289" t="s">
        <v>4750</v>
      </c>
      <c r="D310" s="144"/>
      <c r="E310" s="228" t="s">
        <v>240</v>
      </c>
      <c r="F310" s="145" t="s">
        <v>4811</v>
      </c>
      <c r="G310" s="110" t="str">
        <f t="shared" si="8"/>
        <v>фото</v>
      </c>
      <c r="H310" s="423" t="s">
        <v>4850</v>
      </c>
      <c r="I310" s="141" t="s">
        <v>588</v>
      </c>
      <c r="J310" s="146" t="s">
        <v>242</v>
      </c>
      <c r="K310" s="381">
        <v>3</v>
      </c>
      <c r="L310" s="443">
        <v>119.24</v>
      </c>
      <c r="M310" s="169">
        <v>5</v>
      </c>
      <c r="N310" s="143"/>
      <c r="O310" s="174">
        <f t="shared" si="9"/>
        <v>0</v>
      </c>
      <c r="P310" s="378">
        <v>4607109912508</v>
      </c>
      <c r="Q310" s="141"/>
      <c r="R310" s="379" t="s">
        <v>4750</v>
      </c>
      <c r="S310" s="380" t="s">
        <v>1955</v>
      </c>
      <c r="T310" s="363" t="s">
        <v>4111</v>
      </c>
    </row>
    <row r="311" spans="1:20" ht="24.95" customHeight="1" x14ac:dyDescent="0.2">
      <c r="A311" s="165">
        <v>297</v>
      </c>
      <c r="B311" s="282">
        <v>13082</v>
      </c>
      <c r="C311" s="289" t="s">
        <v>1543</v>
      </c>
      <c r="D311" s="144"/>
      <c r="E311" s="228" t="s">
        <v>240</v>
      </c>
      <c r="F311" s="145" t="s">
        <v>1544</v>
      </c>
      <c r="G311" s="110" t="str">
        <f t="shared" si="8"/>
        <v>фото</v>
      </c>
      <c r="H311" s="220" t="s">
        <v>1545</v>
      </c>
      <c r="I311" s="141" t="s">
        <v>583</v>
      </c>
      <c r="J311" s="146" t="s">
        <v>242</v>
      </c>
      <c r="K311" s="381">
        <v>3</v>
      </c>
      <c r="L311" s="443">
        <v>119.24</v>
      </c>
      <c r="M311" s="169">
        <v>5</v>
      </c>
      <c r="N311" s="143"/>
      <c r="O311" s="174">
        <f t="shared" si="9"/>
        <v>0</v>
      </c>
      <c r="P311" s="378">
        <v>4607109934661</v>
      </c>
      <c r="Q311" s="141"/>
      <c r="R311" s="379" t="s">
        <v>1543</v>
      </c>
      <c r="S311" s="380" t="s">
        <v>1955</v>
      </c>
      <c r="T311" s="363" t="s">
        <v>4111</v>
      </c>
    </row>
    <row r="312" spans="1:20" ht="24.95" customHeight="1" x14ac:dyDescent="0.2">
      <c r="A312" s="165">
        <v>298</v>
      </c>
      <c r="B312" s="282">
        <v>13108</v>
      </c>
      <c r="C312" s="289" t="s">
        <v>2208</v>
      </c>
      <c r="D312" s="144"/>
      <c r="E312" s="228" t="s">
        <v>240</v>
      </c>
      <c r="F312" s="145" t="s">
        <v>2084</v>
      </c>
      <c r="G312" s="110" t="str">
        <f t="shared" si="8"/>
        <v>фото</v>
      </c>
      <c r="H312" s="220" t="s">
        <v>160</v>
      </c>
      <c r="I312" s="141" t="s">
        <v>588</v>
      </c>
      <c r="J312" s="146" t="s">
        <v>242</v>
      </c>
      <c r="K312" s="381">
        <v>3</v>
      </c>
      <c r="L312" s="443">
        <v>129.58000000000001</v>
      </c>
      <c r="M312" s="169">
        <v>5</v>
      </c>
      <c r="N312" s="143"/>
      <c r="O312" s="174">
        <f t="shared" si="9"/>
        <v>0</v>
      </c>
      <c r="P312" s="378">
        <v>4607109959596</v>
      </c>
      <c r="Q312" s="141"/>
      <c r="R312" s="379" t="s">
        <v>2208</v>
      </c>
      <c r="S312" s="380" t="s">
        <v>1955</v>
      </c>
      <c r="T312" s="363" t="s">
        <v>4111</v>
      </c>
    </row>
    <row r="313" spans="1:20" ht="24.95" customHeight="1" x14ac:dyDescent="0.2">
      <c r="A313" s="165">
        <v>299</v>
      </c>
      <c r="B313" s="282">
        <v>292</v>
      </c>
      <c r="C313" s="289" t="s">
        <v>2426</v>
      </c>
      <c r="D313" s="144"/>
      <c r="E313" s="229" t="s">
        <v>240</v>
      </c>
      <c r="F313" s="151" t="s">
        <v>2427</v>
      </c>
      <c r="G313" s="110" t="str">
        <f t="shared" si="8"/>
        <v>фото</v>
      </c>
      <c r="H313" s="220" t="s">
        <v>2428</v>
      </c>
      <c r="I313" s="141" t="s">
        <v>588</v>
      </c>
      <c r="J313" s="146" t="s">
        <v>242</v>
      </c>
      <c r="K313" s="381">
        <v>3</v>
      </c>
      <c r="L313" s="443">
        <v>136.73000000000002</v>
      </c>
      <c r="M313" s="169">
        <v>5</v>
      </c>
      <c r="N313" s="143"/>
      <c r="O313" s="174">
        <f t="shared" si="9"/>
        <v>0</v>
      </c>
      <c r="P313" s="378">
        <v>4607109955505</v>
      </c>
      <c r="Q313" s="221" t="s">
        <v>7686</v>
      </c>
      <c r="R313" s="379" t="s">
        <v>2426</v>
      </c>
      <c r="S313" s="380" t="s">
        <v>1955</v>
      </c>
      <c r="T313" s="363" t="s">
        <v>4111</v>
      </c>
    </row>
    <row r="314" spans="1:20" ht="24.95" customHeight="1" x14ac:dyDescent="0.2">
      <c r="A314" s="165">
        <v>300</v>
      </c>
      <c r="B314" s="282">
        <v>17043</v>
      </c>
      <c r="C314" s="289" t="s">
        <v>2429</v>
      </c>
      <c r="D314" s="144"/>
      <c r="E314" s="228" t="s">
        <v>240</v>
      </c>
      <c r="F314" s="145" t="s">
        <v>4812</v>
      </c>
      <c r="G314" s="110" t="str">
        <f t="shared" si="8"/>
        <v>фото</v>
      </c>
      <c r="H314" s="220" t="s">
        <v>2430</v>
      </c>
      <c r="I314" s="141" t="s">
        <v>593</v>
      </c>
      <c r="J314" s="146" t="s">
        <v>275</v>
      </c>
      <c r="K314" s="381">
        <v>3</v>
      </c>
      <c r="L314" s="443">
        <v>136.73000000000002</v>
      </c>
      <c r="M314" s="169">
        <v>5</v>
      </c>
      <c r="N314" s="143"/>
      <c r="O314" s="174">
        <f t="shared" si="9"/>
        <v>0</v>
      </c>
      <c r="P314" s="378">
        <v>4607109924372</v>
      </c>
      <c r="Q314" s="141"/>
      <c r="R314" s="379" t="s">
        <v>2429</v>
      </c>
      <c r="S314" s="380" t="s">
        <v>1955</v>
      </c>
      <c r="T314" s="363" t="s">
        <v>4111</v>
      </c>
    </row>
    <row r="315" spans="1:20" ht="24.95" customHeight="1" x14ac:dyDescent="0.2">
      <c r="A315" s="165">
        <v>301</v>
      </c>
      <c r="B315" s="282">
        <v>9596</v>
      </c>
      <c r="C315" s="289" t="s">
        <v>1043</v>
      </c>
      <c r="D315" s="144"/>
      <c r="E315" s="229" t="s">
        <v>240</v>
      </c>
      <c r="F315" s="151" t="s">
        <v>804</v>
      </c>
      <c r="G315" s="110" t="str">
        <f t="shared" si="8"/>
        <v>фото</v>
      </c>
      <c r="H315" s="220" t="s">
        <v>805</v>
      </c>
      <c r="I315" s="141" t="s">
        <v>583</v>
      </c>
      <c r="J315" s="146" t="s">
        <v>242</v>
      </c>
      <c r="K315" s="381">
        <v>3</v>
      </c>
      <c r="L315" s="443">
        <v>149.60000000000002</v>
      </c>
      <c r="M315" s="169">
        <v>5</v>
      </c>
      <c r="N315" s="143"/>
      <c r="O315" s="174">
        <f t="shared" si="9"/>
        <v>0</v>
      </c>
      <c r="P315" s="378">
        <v>4607109955598</v>
      </c>
      <c r="Q315" s="221" t="s">
        <v>7686</v>
      </c>
      <c r="R315" s="379" t="s">
        <v>1043</v>
      </c>
      <c r="S315" s="380" t="s">
        <v>1955</v>
      </c>
      <c r="T315" s="363" t="s">
        <v>4111</v>
      </c>
    </row>
    <row r="316" spans="1:20" ht="24.95" customHeight="1" x14ac:dyDescent="0.2">
      <c r="A316" s="165">
        <v>302</v>
      </c>
      <c r="B316" s="282">
        <v>2438</v>
      </c>
      <c r="C316" s="289" t="s">
        <v>2932</v>
      </c>
      <c r="D316" s="144"/>
      <c r="E316" s="228" t="s">
        <v>240</v>
      </c>
      <c r="F316" s="145" t="s">
        <v>2933</v>
      </c>
      <c r="G316" s="110" t="str">
        <f t="shared" ref="G316:G379" si="10">HYPERLINK("https://www.gardenbulbs.ru/images/promoline_CL/thumbnails/"&amp;C316&amp;".jpg","фото")</f>
        <v>фото</v>
      </c>
      <c r="H316" s="220" t="s">
        <v>615</v>
      </c>
      <c r="I316" s="141" t="s">
        <v>588</v>
      </c>
      <c r="J316" s="146" t="s">
        <v>241</v>
      </c>
      <c r="K316" s="381">
        <v>3</v>
      </c>
      <c r="L316" s="443">
        <v>114.07</v>
      </c>
      <c r="M316" s="169">
        <v>5</v>
      </c>
      <c r="N316" s="143"/>
      <c r="O316" s="174">
        <f t="shared" ref="O316:O379" si="11">IF(ISERROR(L316*N316),0,L316*N316)</f>
        <v>0</v>
      </c>
      <c r="P316" s="378">
        <v>4607109966778</v>
      </c>
      <c r="Q316" s="141"/>
      <c r="R316" s="379" t="s">
        <v>2932</v>
      </c>
      <c r="S316" s="380" t="s">
        <v>1955</v>
      </c>
      <c r="T316" s="363" t="s">
        <v>4111</v>
      </c>
    </row>
    <row r="317" spans="1:20" ht="24.95" customHeight="1" x14ac:dyDescent="0.2">
      <c r="A317" s="165">
        <v>303</v>
      </c>
      <c r="B317" s="282">
        <v>11321</v>
      </c>
      <c r="C317" s="289" t="s">
        <v>2209</v>
      </c>
      <c r="D317" s="144"/>
      <c r="E317" s="228" t="s">
        <v>240</v>
      </c>
      <c r="F317" s="145" t="s">
        <v>2085</v>
      </c>
      <c r="G317" s="110" t="str">
        <f t="shared" si="10"/>
        <v>фото</v>
      </c>
      <c r="H317" s="220" t="s">
        <v>2140</v>
      </c>
      <c r="I317" s="141" t="s">
        <v>1047</v>
      </c>
      <c r="J317" s="146" t="s">
        <v>242</v>
      </c>
      <c r="K317" s="381">
        <v>3</v>
      </c>
      <c r="L317" s="443">
        <v>158.07</v>
      </c>
      <c r="M317" s="169">
        <v>5</v>
      </c>
      <c r="N317" s="143"/>
      <c r="O317" s="174">
        <f t="shared" si="11"/>
        <v>0</v>
      </c>
      <c r="P317" s="378">
        <v>4607109916438</v>
      </c>
      <c r="Q317" s="141"/>
      <c r="R317" s="379" t="s">
        <v>2209</v>
      </c>
      <c r="S317" s="380" t="s">
        <v>1955</v>
      </c>
      <c r="T317" s="363" t="s">
        <v>4111</v>
      </c>
    </row>
    <row r="318" spans="1:20" ht="24.95" customHeight="1" x14ac:dyDescent="0.2">
      <c r="A318" s="165">
        <v>304</v>
      </c>
      <c r="B318" s="282">
        <v>6710</v>
      </c>
      <c r="C318" s="289" t="s">
        <v>2207</v>
      </c>
      <c r="D318" s="144"/>
      <c r="E318" s="228" t="s">
        <v>240</v>
      </c>
      <c r="F318" s="145" t="s">
        <v>3261</v>
      </c>
      <c r="G318" s="110" t="str">
        <f t="shared" si="10"/>
        <v>фото</v>
      </c>
      <c r="H318" s="220" t="s">
        <v>2139</v>
      </c>
      <c r="I318" s="141" t="s">
        <v>588</v>
      </c>
      <c r="J318" s="146" t="s">
        <v>242</v>
      </c>
      <c r="K318" s="381">
        <v>3</v>
      </c>
      <c r="L318" s="443">
        <v>131.56</v>
      </c>
      <c r="M318" s="169">
        <v>5</v>
      </c>
      <c r="N318" s="143"/>
      <c r="O318" s="174">
        <f t="shared" si="11"/>
        <v>0</v>
      </c>
      <c r="P318" s="378">
        <v>4607109943540</v>
      </c>
      <c r="Q318" s="141"/>
      <c r="R318" s="379" t="s">
        <v>2207</v>
      </c>
      <c r="S318" s="380" t="s">
        <v>1955</v>
      </c>
      <c r="T318" s="363" t="s">
        <v>4111</v>
      </c>
    </row>
    <row r="319" spans="1:20" ht="25.5" x14ac:dyDescent="0.2">
      <c r="A319" s="165">
        <v>305</v>
      </c>
      <c r="B319" s="282">
        <v>16898</v>
      </c>
      <c r="C319" s="289" t="s">
        <v>1956</v>
      </c>
      <c r="D319" s="144"/>
      <c r="E319" s="228" t="s">
        <v>240</v>
      </c>
      <c r="F319" s="145" t="s">
        <v>1957</v>
      </c>
      <c r="G319" s="110" t="str">
        <f t="shared" si="10"/>
        <v>фото</v>
      </c>
      <c r="H319" s="220" t="s">
        <v>1958</v>
      </c>
      <c r="I319" s="141" t="s">
        <v>593</v>
      </c>
      <c r="J319" s="146" t="s">
        <v>241</v>
      </c>
      <c r="K319" s="381">
        <v>3</v>
      </c>
      <c r="L319" s="443">
        <v>105.60000000000001</v>
      </c>
      <c r="M319" s="169">
        <v>5</v>
      </c>
      <c r="N319" s="143"/>
      <c r="O319" s="174">
        <f t="shared" si="11"/>
        <v>0</v>
      </c>
      <c r="P319" s="378">
        <v>4607109960875</v>
      </c>
      <c r="Q319" s="141"/>
      <c r="R319" s="379" t="s">
        <v>1956</v>
      </c>
      <c r="S319" s="380" t="s">
        <v>1955</v>
      </c>
      <c r="T319" s="363" t="s">
        <v>4111</v>
      </c>
    </row>
    <row r="320" spans="1:20" ht="24.95" customHeight="1" x14ac:dyDescent="0.2">
      <c r="A320" s="165">
        <v>306</v>
      </c>
      <c r="B320" s="282">
        <v>3363</v>
      </c>
      <c r="C320" s="289" t="s">
        <v>2434</v>
      </c>
      <c r="D320" s="144"/>
      <c r="E320" s="228" t="s">
        <v>240</v>
      </c>
      <c r="F320" s="145" t="s">
        <v>2435</v>
      </c>
      <c r="G320" s="110" t="str">
        <f t="shared" si="10"/>
        <v>фото</v>
      </c>
      <c r="H320" s="220" t="s">
        <v>53</v>
      </c>
      <c r="I320" s="141" t="s">
        <v>583</v>
      </c>
      <c r="J320" s="146" t="s">
        <v>242</v>
      </c>
      <c r="K320" s="381">
        <v>3</v>
      </c>
      <c r="L320" s="443">
        <v>143.22</v>
      </c>
      <c r="M320" s="169">
        <v>5</v>
      </c>
      <c r="N320" s="143"/>
      <c r="O320" s="174">
        <f t="shared" si="11"/>
        <v>0</v>
      </c>
      <c r="P320" s="378">
        <v>4607109950319</v>
      </c>
      <c r="Q320" s="141"/>
      <c r="R320" s="379" t="s">
        <v>2434</v>
      </c>
      <c r="S320" s="380" t="s">
        <v>1955</v>
      </c>
      <c r="T320" s="363" t="s">
        <v>4111</v>
      </c>
    </row>
    <row r="321" spans="1:20" ht="24.95" customHeight="1" x14ac:dyDescent="0.2">
      <c r="A321" s="165">
        <v>307</v>
      </c>
      <c r="B321" s="282">
        <v>7766</v>
      </c>
      <c r="C321" s="289" t="s">
        <v>3344</v>
      </c>
      <c r="D321" s="144"/>
      <c r="E321" s="229" t="s">
        <v>240</v>
      </c>
      <c r="F321" s="151" t="s">
        <v>3399</v>
      </c>
      <c r="G321" s="110" t="str">
        <f t="shared" si="10"/>
        <v>фото</v>
      </c>
      <c r="H321" s="220" t="s">
        <v>3435</v>
      </c>
      <c r="I321" s="141" t="s">
        <v>583</v>
      </c>
      <c r="J321" s="146" t="s">
        <v>242</v>
      </c>
      <c r="K321" s="381">
        <v>3</v>
      </c>
      <c r="L321" s="443">
        <v>187.22</v>
      </c>
      <c r="M321" s="169">
        <v>5</v>
      </c>
      <c r="N321" s="143"/>
      <c r="O321" s="174">
        <f t="shared" si="11"/>
        <v>0</v>
      </c>
      <c r="P321" s="378">
        <v>4607109913352</v>
      </c>
      <c r="Q321" s="221" t="s">
        <v>7686</v>
      </c>
      <c r="R321" s="379" t="s">
        <v>3344</v>
      </c>
      <c r="S321" s="380" t="s">
        <v>1955</v>
      </c>
      <c r="T321" s="363" t="s">
        <v>4111</v>
      </c>
    </row>
    <row r="322" spans="1:20" ht="24.95" customHeight="1" x14ac:dyDescent="0.2">
      <c r="A322" s="165">
        <v>308</v>
      </c>
      <c r="B322" s="282">
        <v>9604</v>
      </c>
      <c r="C322" s="289" t="s">
        <v>2210</v>
      </c>
      <c r="D322" s="144"/>
      <c r="E322" s="229" t="s">
        <v>240</v>
      </c>
      <c r="F322" s="151" t="s">
        <v>2086</v>
      </c>
      <c r="G322" s="110" t="str">
        <f t="shared" si="10"/>
        <v>фото</v>
      </c>
      <c r="H322" s="220" t="s">
        <v>160</v>
      </c>
      <c r="I322" s="141" t="s">
        <v>593</v>
      </c>
      <c r="J322" s="146" t="s">
        <v>241</v>
      </c>
      <c r="K322" s="381">
        <v>3</v>
      </c>
      <c r="L322" s="443">
        <v>123.09</v>
      </c>
      <c r="M322" s="169">
        <v>5</v>
      </c>
      <c r="N322" s="143"/>
      <c r="O322" s="174">
        <f t="shared" si="11"/>
        <v>0</v>
      </c>
      <c r="P322" s="378">
        <v>4607109958476</v>
      </c>
      <c r="Q322" s="221" t="s">
        <v>7686</v>
      </c>
      <c r="R322" s="379" t="s">
        <v>2210</v>
      </c>
      <c r="S322" s="380" t="s">
        <v>1955</v>
      </c>
      <c r="T322" s="363" t="s">
        <v>4111</v>
      </c>
    </row>
    <row r="323" spans="1:20" ht="24.95" customHeight="1" x14ac:dyDescent="0.2">
      <c r="A323" s="165">
        <v>309</v>
      </c>
      <c r="B323" s="282">
        <v>1937</v>
      </c>
      <c r="C323" s="289" t="s">
        <v>4751</v>
      </c>
      <c r="D323" s="144"/>
      <c r="E323" s="228" t="s">
        <v>240</v>
      </c>
      <c r="F323" s="145" t="s">
        <v>4813</v>
      </c>
      <c r="G323" s="110" t="str">
        <f t="shared" si="10"/>
        <v>фото</v>
      </c>
      <c r="H323" s="220" t="s">
        <v>4851</v>
      </c>
      <c r="I323" s="141" t="s">
        <v>593</v>
      </c>
      <c r="J323" s="146" t="s">
        <v>242</v>
      </c>
      <c r="K323" s="381">
        <v>3</v>
      </c>
      <c r="L323" s="443">
        <v>156.75</v>
      </c>
      <c r="M323" s="169">
        <v>5</v>
      </c>
      <c r="N323" s="143"/>
      <c r="O323" s="174">
        <f t="shared" si="11"/>
        <v>0</v>
      </c>
      <c r="P323" s="378">
        <v>4607109941225</v>
      </c>
      <c r="Q323" s="141"/>
      <c r="R323" s="379" t="s">
        <v>4751</v>
      </c>
      <c r="S323" s="380" t="s">
        <v>1955</v>
      </c>
      <c r="T323" s="363" t="s">
        <v>4111</v>
      </c>
    </row>
    <row r="324" spans="1:20" ht="38.25" x14ac:dyDescent="0.2">
      <c r="A324" s="165">
        <v>310</v>
      </c>
      <c r="B324" s="282">
        <v>8767</v>
      </c>
      <c r="C324" s="289" t="s">
        <v>7554</v>
      </c>
      <c r="D324" s="144"/>
      <c r="E324" s="229" t="s">
        <v>240</v>
      </c>
      <c r="F324" s="151" t="s">
        <v>7577</v>
      </c>
      <c r="G324" s="110" t="str">
        <f t="shared" si="10"/>
        <v>фото</v>
      </c>
      <c r="H324" s="220" t="s">
        <v>7578</v>
      </c>
      <c r="I324" s="141" t="s">
        <v>583</v>
      </c>
      <c r="J324" s="146" t="s">
        <v>242</v>
      </c>
      <c r="K324" s="381">
        <v>3</v>
      </c>
      <c r="L324" s="443">
        <v>136.73000000000002</v>
      </c>
      <c r="M324" s="169">
        <v>5</v>
      </c>
      <c r="N324" s="143"/>
      <c r="O324" s="174">
        <f t="shared" si="11"/>
        <v>0</v>
      </c>
      <c r="P324" s="378">
        <v>4607109913437</v>
      </c>
      <c r="Q324" s="221" t="s">
        <v>7686</v>
      </c>
      <c r="R324" s="379" t="s">
        <v>7554</v>
      </c>
      <c r="S324" s="380" t="s">
        <v>1955</v>
      </c>
      <c r="T324" s="363" t="s">
        <v>4111</v>
      </c>
    </row>
    <row r="325" spans="1:20" ht="24.95" customHeight="1" x14ac:dyDescent="0.2">
      <c r="A325" s="165">
        <v>311</v>
      </c>
      <c r="B325" s="282">
        <v>5826</v>
      </c>
      <c r="C325" s="289" t="s">
        <v>2211</v>
      </c>
      <c r="D325" s="144"/>
      <c r="E325" s="228" t="s">
        <v>240</v>
      </c>
      <c r="F325" s="145" t="s">
        <v>2087</v>
      </c>
      <c r="G325" s="110" t="str">
        <f t="shared" si="10"/>
        <v>фото</v>
      </c>
      <c r="H325" s="220" t="s">
        <v>341</v>
      </c>
      <c r="I325" s="141" t="s">
        <v>593</v>
      </c>
      <c r="J325" s="146" t="s">
        <v>241</v>
      </c>
      <c r="K325" s="381">
        <v>3</v>
      </c>
      <c r="L325" s="443">
        <v>123.09</v>
      </c>
      <c r="M325" s="169">
        <v>5</v>
      </c>
      <c r="N325" s="143"/>
      <c r="O325" s="174">
        <f t="shared" si="11"/>
        <v>0</v>
      </c>
      <c r="P325" s="378">
        <v>4607109934944</v>
      </c>
      <c r="Q325" s="141"/>
      <c r="R325" s="379" t="s">
        <v>2211</v>
      </c>
      <c r="S325" s="380" t="s">
        <v>1955</v>
      </c>
      <c r="T325" s="363" t="s">
        <v>4111</v>
      </c>
    </row>
    <row r="326" spans="1:20" ht="24.95" customHeight="1" x14ac:dyDescent="0.2">
      <c r="A326" s="165">
        <v>312</v>
      </c>
      <c r="B326" s="282">
        <v>7483</v>
      </c>
      <c r="C326" s="289" t="s">
        <v>1959</v>
      </c>
      <c r="D326" s="144"/>
      <c r="E326" s="228" t="s">
        <v>240</v>
      </c>
      <c r="F326" s="145" t="s">
        <v>1960</v>
      </c>
      <c r="G326" s="110" t="str">
        <f t="shared" si="10"/>
        <v>фото</v>
      </c>
      <c r="H326" s="220" t="s">
        <v>1961</v>
      </c>
      <c r="I326" s="141" t="s">
        <v>583</v>
      </c>
      <c r="J326" s="146" t="s">
        <v>242</v>
      </c>
      <c r="K326" s="381">
        <v>3</v>
      </c>
      <c r="L326" s="443">
        <v>132.77000000000001</v>
      </c>
      <c r="M326" s="169">
        <v>5</v>
      </c>
      <c r="N326" s="143"/>
      <c r="O326" s="174">
        <f t="shared" si="11"/>
        <v>0</v>
      </c>
      <c r="P326" s="378">
        <v>4607109938805</v>
      </c>
      <c r="Q326" s="141"/>
      <c r="R326" s="379" t="s">
        <v>1959</v>
      </c>
      <c r="S326" s="380" t="s">
        <v>1955</v>
      </c>
      <c r="T326" s="363" t="s">
        <v>4111</v>
      </c>
    </row>
    <row r="327" spans="1:20" ht="24.95" customHeight="1" x14ac:dyDescent="0.2">
      <c r="A327" s="165">
        <v>313</v>
      </c>
      <c r="B327" s="282">
        <v>7618</v>
      </c>
      <c r="C327" s="289" t="s">
        <v>2436</v>
      </c>
      <c r="D327" s="144"/>
      <c r="E327" s="228" t="s">
        <v>240</v>
      </c>
      <c r="F327" s="145" t="s">
        <v>2437</v>
      </c>
      <c r="G327" s="110" t="str">
        <f t="shared" si="10"/>
        <v>фото</v>
      </c>
      <c r="H327" s="220" t="s">
        <v>2438</v>
      </c>
      <c r="I327" s="141" t="s">
        <v>2165</v>
      </c>
      <c r="J327" s="146" t="s">
        <v>242</v>
      </c>
      <c r="K327" s="381">
        <v>3</v>
      </c>
      <c r="L327" s="443">
        <v>128.91999999999999</v>
      </c>
      <c r="M327" s="169">
        <v>5</v>
      </c>
      <c r="N327" s="143"/>
      <c r="O327" s="174">
        <f t="shared" si="11"/>
        <v>0</v>
      </c>
      <c r="P327" s="378">
        <v>4607105104709</v>
      </c>
      <c r="Q327" s="141"/>
      <c r="R327" s="379" t="s">
        <v>2436</v>
      </c>
      <c r="S327" s="380" t="s">
        <v>1955</v>
      </c>
      <c r="T327" s="363" t="s">
        <v>4111</v>
      </c>
    </row>
    <row r="328" spans="1:20" ht="24.95" customHeight="1" x14ac:dyDescent="0.2">
      <c r="A328" s="165">
        <v>314</v>
      </c>
      <c r="B328" s="282">
        <v>23</v>
      </c>
      <c r="C328" s="289" t="s">
        <v>2936</v>
      </c>
      <c r="D328" s="144"/>
      <c r="E328" s="228" t="s">
        <v>240</v>
      </c>
      <c r="F328" s="145" t="s">
        <v>2934</v>
      </c>
      <c r="G328" s="110" t="str">
        <f t="shared" si="10"/>
        <v>фото</v>
      </c>
      <c r="H328" s="220" t="s">
        <v>2935</v>
      </c>
      <c r="I328" s="141" t="s">
        <v>588</v>
      </c>
      <c r="J328" s="146" t="s">
        <v>241</v>
      </c>
      <c r="K328" s="381">
        <v>3</v>
      </c>
      <c r="L328" s="443">
        <v>119.24</v>
      </c>
      <c r="M328" s="169">
        <v>5</v>
      </c>
      <c r="N328" s="143"/>
      <c r="O328" s="174">
        <f t="shared" si="11"/>
        <v>0</v>
      </c>
      <c r="P328" s="378">
        <v>4607109944172</v>
      </c>
      <c r="Q328" s="141"/>
      <c r="R328" s="379" t="s">
        <v>2936</v>
      </c>
      <c r="S328" s="380" t="s">
        <v>1955</v>
      </c>
      <c r="T328" s="363" t="s">
        <v>4111</v>
      </c>
    </row>
    <row r="329" spans="1:20" ht="24.95" customHeight="1" x14ac:dyDescent="0.2">
      <c r="A329" s="165">
        <v>315</v>
      </c>
      <c r="B329" s="282">
        <v>3087</v>
      </c>
      <c r="C329" s="289" t="s">
        <v>4752</v>
      </c>
      <c r="D329" s="144"/>
      <c r="E329" s="228" t="s">
        <v>240</v>
      </c>
      <c r="F329" s="145" t="s">
        <v>4814</v>
      </c>
      <c r="G329" s="110" t="str">
        <f t="shared" si="10"/>
        <v>фото</v>
      </c>
      <c r="H329" s="423" t="s">
        <v>4852</v>
      </c>
      <c r="I329" s="141" t="s">
        <v>580</v>
      </c>
      <c r="J329" s="146" t="s">
        <v>242</v>
      </c>
      <c r="K329" s="381">
        <v>3</v>
      </c>
      <c r="L329" s="443">
        <v>152.9</v>
      </c>
      <c r="M329" s="169">
        <v>5</v>
      </c>
      <c r="N329" s="143"/>
      <c r="O329" s="174">
        <f t="shared" si="11"/>
        <v>0</v>
      </c>
      <c r="P329" s="378">
        <v>4607109977699</v>
      </c>
      <c r="Q329" s="141"/>
      <c r="R329" s="379" t="s">
        <v>4752</v>
      </c>
      <c r="S329" s="380" t="s">
        <v>1955</v>
      </c>
      <c r="T329" s="363" t="s">
        <v>4111</v>
      </c>
    </row>
    <row r="330" spans="1:20" ht="25.5" x14ac:dyDescent="0.2">
      <c r="A330" s="165">
        <v>316</v>
      </c>
      <c r="B330" s="282">
        <v>16176</v>
      </c>
      <c r="C330" s="289" t="s">
        <v>1549</v>
      </c>
      <c r="D330" s="144"/>
      <c r="E330" s="228" t="s">
        <v>240</v>
      </c>
      <c r="F330" s="145" t="s">
        <v>1550</v>
      </c>
      <c r="G330" s="110" t="str">
        <f t="shared" si="10"/>
        <v>фото</v>
      </c>
      <c r="H330" s="220" t="s">
        <v>1551</v>
      </c>
      <c r="I330" s="141" t="s">
        <v>588</v>
      </c>
      <c r="J330" s="146" t="s">
        <v>241</v>
      </c>
      <c r="K330" s="381">
        <v>3</v>
      </c>
      <c r="L330" s="443">
        <v>108.24</v>
      </c>
      <c r="M330" s="169">
        <v>5</v>
      </c>
      <c r="N330" s="143"/>
      <c r="O330" s="174">
        <f t="shared" si="11"/>
        <v>0</v>
      </c>
      <c r="P330" s="378">
        <v>4607109944226</v>
      </c>
      <c r="Q330" s="141"/>
      <c r="R330" s="379" t="s">
        <v>1549</v>
      </c>
      <c r="S330" s="380" t="s">
        <v>1955</v>
      </c>
      <c r="T330" s="363" t="s">
        <v>4111</v>
      </c>
    </row>
    <row r="331" spans="1:20" ht="27.2" customHeight="1" x14ac:dyDescent="0.2">
      <c r="A331" s="165">
        <v>317</v>
      </c>
      <c r="B331" s="282">
        <v>5533</v>
      </c>
      <c r="C331" s="289" t="s">
        <v>4753</v>
      </c>
      <c r="D331" s="144"/>
      <c r="E331" s="228" t="s">
        <v>240</v>
      </c>
      <c r="F331" s="145" t="s">
        <v>4815</v>
      </c>
      <c r="G331" s="110" t="str">
        <f t="shared" si="10"/>
        <v>фото</v>
      </c>
      <c r="H331" s="428" t="s">
        <v>4853</v>
      </c>
      <c r="I331" s="141" t="s">
        <v>588</v>
      </c>
      <c r="J331" s="146" t="s">
        <v>242</v>
      </c>
      <c r="K331" s="381">
        <v>3</v>
      </c>
      <c r="L331" s="443">
        <v>139.26</v>
      </c>
      <c r="M331" s="169">
        <v>5</v>
      </c>
      <c r="N331" s="143"/>
      <c r="O331" s="174">
        <f t="shared" si="11"/>
        <v>0</v>
      </c>
      <c r="P331" s="378">
        <v>4607109942376</v>
      </c>
      <c r="Q331" s="141"/>
      <c r="R331" s="379" t="s">
        <v>4753</v>
      </c>
      <c r="S331" s="380" t="s">
        <v>1955</v>
      </c>
      <c r="T331" s="363" t="s">
        <v>4111</v>
      </c>
    </row>
    <row r="332" spans="1:20" ht="25.5" x14ac:dyDescent="0.2">
      <c r="A332" s="165">
        <v>318</v>
      </c>
      <c r="B332" s="282">
        <v>7493</v>
      </c>
      <c r="C332" s="289" t="s">
        <v>4754</v>
      </c>
      <c r="D332" s="144"/>
      <c r="E332" s="228" t="s">
        <v>240</v>
      </c>
      <c r="F332" s="145" t="s">
        <v>4816</v>
      </c>
      <c r="G332" s="110" t="str">
        <f t="shared" si="10"/>
        <v>фото</v>
      </c>
      <c r="H332" s="220" t="s">
        <v>4854</v>
      </c>
      <c r="I332" s="141" t="s">
        <v>583</v>
      </c>
      <c r="J332" s="146" t="s">
        <v>242</v>
      </c>
      <c r="K332" s="381">
        <v>3</v>
      </c>
      <c r="L332" s="443">
        <v>157.41</v>
      </c>
      <c r="M332" s="169">
        <v>5</v>
      </c>
      <c r="N332" s="143"/>
      <c r="O332" s="174">
        <f t="shared" si="11"/>
        <v>0</v>
      </c>
      <c r="P332" s="378">
        <v>4607109936092</v>
      </c>
      <c r="Q332" s="141"/>
      <c r="R332" s="379" t="s">
        <v>4754</v>
      </c>
      <c r="S332" s="380" t="s">
        <v>1955</v>
      </c>
      <c r="T332" s="363" t="s">
        <v>4111</v>
      </c>
    </row>
    <row r="333" spans="1:20" ht="38.25" x14ac:dyDescent="0.2">
      <c r="A333" s="165">
        <v>319</v>
      </c>
      <c r="B333" s="282">
        <v>11318</v>
      </c>
      <c r="C333" s="289" t="s">
        <v>2937</v>
      </c>
      <c r="D333" s="144"/>
      <c r="E333" s="228" t="s">
        <v>240</v>
      </c>
      <c r="F333" s="145" t="s">
        <v>2938</v>
      </c>
      <c r="G333" s="110" t="str">
        <f t="shared" si="10"/>
        <v>фото</v>
      </c>
      <c r="H333" s="220" t="s">
        <v>2939</v>
      </c>
      <c r="I333" s="141" t="s">
        <v>593</v>
      </c>
      <c r="J333" s="146" t="s">
        <v>242</v>
      </c>
      <c r="K333" s="381">
        <v>3</v>
      </c>
      <c r="L333" s="443">
        <v>147.72999999999999</v>
      </c>
      <c r="M333" s="169">
        <v>5</v>
      </c>
      <c r="N333" s="143"/>
      <c r="O333" s="174">
        <f t="shared" si="11"/>
        <v>0</v>
      </c>
      <c r="P333" s="378">
        <v>4607109915479</v>
      </c>
      <c r="Q333" s="141"/>
      <c r="R333" s="379" t="s">
        <v>2937</v>
      </c>
      <c r="S333" s="380" t="s">
        <v>1955</v>
      </c>
      <c r="T333" s="363" t="s">
        <v>4111</v>
      </c>
    </row>
    <row r="334" spans="1:20" ht="24.95" customHeight="1" x14ac:dyDescent="0.2">
      <c r="A334" s="165">
        <v>320</v>
      </c>
      <c r="B334" s="282">
        <v>1337</v>
      </c>
      <c r="C334" s="289" t="s">
        <v>1045</v>
      </c>
      <c r="D334" s="144"/>
      <c r="E334" s="228" t="s">
        <v>240</v>
      </c>
      <c r="F334" s="145" t="s">
        <v>809</v>
      </c>
      <c r="G334" s="110" t="str">
        <f t="shared" si="10"/>
        <v>фото</v>
      </c>
      <c r="H334" s="220" t="s">
        <v>151</v>
      </c>
      <c r="I334" s="141" t="s">
        <v>588</v>
      </c>
      <c r="J334" s="146" t="s">
        <v>242</v>
      </c>
      <c r="K334" s="381">
        <v>3</v>
      </c>
      <c r="L334" s="443">
        <v>184.57999999999998</v>
      </c>
      <c r="M334" s="169">
        <v>5</v>
      </c>
      <c r="N334" s="143"/>
      <c r="O334" s="174">
        <f t="shared" si="11"/>
        <v>0</v>
      </c>
      <c r="P334" s="378">
        <v>4607109963425</v>
      </c>
      <c r="Q334" s="141"/>
      <c r="R334" s="379" t="s">
        <v>1045</v>
      </c>
      <c r="S334" s="380" t="s">
        <v>1955</v>
      </c>
      <c r="T334" s="363" t="s">
        <v>4111</v>
      </c>
    </row>
    <row r="335" spans="1:20" ht="24.95" customHeight="1" x14ac:dyDescent="0.2">
      <c r="A335" s="165">
        <v>321</v>
      </c>
      <c r="B335" s="282">
        <v>1241</v>
      </c>
      <c r="C335" s="289" t="s">
        <v>1071</v>
      </c>
      <c r="D335" s="144"/>
      <c r="E335" s="228" t="s">
        <v>240</v>
      </c>
      <c r="F335" s="145" t="s">
        <v>295</v>
      </c>
      <c r="G335" s="110" t="str">
        <f t="shared" si="10"/>
        <v>фото</v>
      </c>
      <c r="H335" s="220" t="s">
        <v>296</v>
      </c>
      <c r="I335" s="141" t="s">
        <v>583</v>
      </c>
      <c r="J335" s="146" t="s">
        <v>242</v>
      </c>
      <c r="K335" s="381">
        <v>3</v>
      </c>
      <c r="L335" s="443">
        <v>134.75</v>
      </c>
      <c r="M335" s="169">
        <v>5</v>
      </c>
      <c r="N335" s="143"/>
      <c r="O335" s="174">
        <f t="shared" si="11"/>
        <v>0</v>
      </c>
      <c r="P335" s="378">
        <v>4607109941522</v>
      </c>
      <c r="Q335" s="141"/>
      <c r="R335" s="379" t="s">
        <v>1071</v>
      </c>
      <c r="S335" s="380" t="s">
        <v>1955</v>
      </c>
      <c r="T335" s="363" t="s">
        <v>4111</v>
      </c>
    </row>
    <row r="336" spans="1:20" ht="18" customHeight="1" x14ac:dyDescent="0.2">
      <c r="A336" s="165">
        <v>322</v>
      </c>
      <c r="B336" s="205"/>
      <c r="C336" s="288"/>
      <c r="D336" s="288"/>
      <c r="E336" s="356" t="s">
        <v>4084</v>
      </c>
      <c r="F336" s="206"/>
      <c r="G336" s="352"/>
      <c r="H336" s="206"/>
      <c r="I336" s="353"/>
      <c r="J336" s="354"/>
      <c r="K336" s="382"/>
      <c r="L336" s="353"/>
      <c r="M336" s="355"/>
      <c r="N336" s="352"/>
      <c r="O336" s="109"/>
      <c r="P336" s="109"/>
      <c r="Q336" s="109"/>
      <c r="R336" s="109"/>
      <c r="S336" s="109"/>
      <c r="T336" s="326"/>
    </row>
    <row r="337" spans="1:20" ht="24.95" customHeight="1" x14ac:dyDescent="0.2">
      <c r="A337" s="165">
        <v>323</v>
      </c>
      <c r="B337" s="282">
        <v>13091</v>
      </c>
      <c r="C337" s="289" t="s">
        <v>1830</v>
      </c>
      <c r="D337" s="144"/>
      <c r="E337" s="228" t="s">
        <v>240</v>
      </c>
      <c r="F337" s="145" t="s">
        <v>1744</v>
      </c>
      <c r="G337" s="110" t="str">
        <f t="shared" si="10"/>
        <v>фото</v>
      </c>
      <c r="H337" s="220" t="s">
        <v>1782</v>
      </c>
      <c r="I337" s="141" t="s">
        <v>580</v>
      </c>
      <c r="J337" s="146" t="s">
        <v>242</v>
      </c>
      <c r="K337" s="381">
        <v>3</v>
      </c>
      <c r="L337" s="443">
        <v>201.41</v>
      </c>
      <c r="M337" s="169">
        <v>5</v>
      </c>
      <c r="N337" s="143"/>
      <c r="O337" s="174">
        <f t="shared" si="11"/>
        <v>0</v>
      </c>
      <c r="P337" s="378">
        <v>4607109985120</v>
      </c>
      <c r="Q337" s="141"/>
      <c r="R337" s="379" t="s">
        <v>1830</v>
      </c>
      <c r="S337" s="380" t="s">
        <v>1963</v>
      </c>
      <c r="T337" s="363" t="s">
        <v>4113</v>
      </c>
    </row>
    <row r="338" spans="1:20" ht="24.95" customHeight="1" x14ac:dyDescent="0.2">
      <c r="A338" s="165">
        <v>324</v>
      </c>
      <c r="B338" s="282">
        <v>5180</v>
      </c>
      <c r="C338" s="289" t="s">
        <v>1964</v>
      </c>
      <c r="D338" s="144"/>
      <c r="E338" s="228" t="s">
        <v>240</v>
      </c>
      <c r="F338" s="145" t="s">
        <v>1965</v>
      </c>
      <c r="G338" s="110" t="str">
        <f t="shared" si="10"/>
        <v>фото</v>
      </c>
      <c r="H338" s="220" t="s">
        <v>1966</v>
      </c>
      <c r="I338" s="141" t="s">
        <v>1967</v>
      </c>
      <c r="J338" s="146" t="s">
        <v>242</v>
      </c>
      <c r="K338" s="381">
        <v>3</v>
      </c>
      <c r="L338" s="443">
        <v>178.09000000000003</v>
      </c>
      <c r="M338" s="169">
        <v>5</v>
      </c>
      <c r="N338" s="143"/>
      <c r="O338" s="174">
        <f t="shared" si="11"/>
        <v>0</v>
      </c>
      <c r="P338" s="378">
        <v>4607109948927</v>
      </c>
      <c r="Q338" s="141"/>
      <c r="R338" s="379" t="s">
        <v>1964</v>
      </c>
      <c r="S338" s="380" t="s">
        <v>1963</v>
      </c>
      <c r="T338" s="363" t="s">
        <v>4113</v>
      </c>
    </row>
    <row r="339" spans="1:20" ht="24.95" customHeight="1" x14ac:dyDescent="0.2">
      <c r="A339" s="165">
        <v>325</v>
      </c>
      <c r="B339" s="282">
        <v>15325</v>
      </c>
      <c r="C339" s="289" t="s">
        <v>1051</v>
      </c>
      <c r="D339" s="144"/>
      <c r="E339" s="228" t="s">
        <v>240</v>
      </c>
      <c r="F339" s="145" t="s">
        <v>814</v>
      </c>
      <c r="G339" s="110" t="str">
        <f t="shared" si="10"/>
        <v>фото</v>
      </c>
      <c r="H339" s="220" t="s">
        <v>773</v>
      </c>
      <c r="I339" s="141" t="s">
        <v>588</v>
      </c>
      <c r="J339" s="146" t="s">
        <v>242</v>
      </c>
      <c r="K339" s="381">
        <v>3</v>
      </c>
      <c r="L339" s="443">
        <v>187.22</v>
      </c>
      <c r="M339" s="169">
        <v>5</v>
      </c>
      <c r="N339" s="143"/>
      <c r="O339" s="174">
        <f t="shared" si="11"/>
        <v>0</v>
      </c>
      <c r="P339" s="378">
        <v>4607109949870</v>
      </c>
      <c r="Q339" s="141"/>
      <c r="R339" s="379" t="s">
        <v>1051</v>
      </c>
      <c r="S339" s="380" t="s">
        <v>1963</v>
      </c>
      <c r="T339" s="363" t="s">
        <v>4113</v>
      </c>
    </row>
    <row r="340" spans="1:20" ht="24.95" customHeight="1" x14ac:dyDescent="0.2">
      <c r="A340" s="165">
        <v>326</v>
      </c>
      <c r="B340" s="282">
        <v>7403</v>
      </c>
      <c r="C340" s="289" t="s">
        <v>1552</v>
      </c>
      <c r="D340" s="144"/>
      <c r="E340" s="228" t="s">
        <v>240</v>
      </c>
      <c r="F340" s="145" t="s">
        <v>815</v>
      </c>
      <c r="G340" s="110" t="str">
        <f t="shared" si="10"/>
        <v>фото</v>
      </c>
      <c r="H340" s="334" t="s">
        <v>816</v>
      </c>
      <c r="I340" s="141" t="s">
        <v>588</v>
      </c>
      <c r="J340" s="146" t="s">
        <v>242</v>
      </c>
      <c r="K340" s="381">
        <v>3</v>
      </c>
      <c r="L340" s="443">
        <v>187.22</v>
      </c>
      <c r="M340" s="169">
        <v>5</v>
      </c>
      <c r="N340" s="143"/>
      <c r="O340" s="174">
        <f t="shared" si="11"/>
        <v>0</v>
      </c>
      <c r="P340" s="378">
        <v>4607105100428</v>
      </c>
      <c r="Q340" s="141"/>
      <c r="R340" s="379" t="s">
        <v>1552</v>
      </c>
      <c r="S340" s="380" t="s">
        <v>1963</v>
      </c>
      <c r="T340" s="363" t="s">
        <v>4113</v>
      </c>
    </row>
    <row r="341" spans="1:20" ht="24.95" customHeight="1" x14ac:dyDescent="0.2">
      <c r="A341" s="165">
        <v>327</v>
      </c>
      <c r="B341" s="282">
        <v>7717</v>
      </c>
      <c r="C341" s="289" t="s">
        <v>3345</v>
      </c>
      <c r="D341" s="144"/>
      <c r="E341" s="229" t="s">
        <v>240</v>
      </c>
      <c r="F341" s="151" t="s">
        <v>3401</v>
      </c>
      <c r="G341" s="110" t="str">
        <f t="shared" si="10"/>
        <v>фото</v>
      </c>
      <c r="H341" s="334" t="s">
        <v>3437</v>
      </c>
      <c r="I341" s="141" t="s">
        <v>583</v>
      </c>
      <c r="J341" s="146" t="s">
        <v>242</v>
      </c>
      <c r="K341" s="381">
        <v>2</v>
      </c>
      <c r="L341" s="443">
        <v>154.44000000000003</v>
      </c>
      <c r="M341" s="169">
        <v>5</v>
      </c>
      <c r="N341" s="143"/>
      <c r="O341" s="174">
        <f t="shared" si="11"/>
        <v>0</v>
      </c>
      <c r="P341" s="378">
        <v>4607109932094</v>
      </c>
      <c r="Q341" s="221" t="s">
        <v>7686</v>
      </c>
      <c r="R341" s="379" t="s">
        <v>3345</v>
      </c>
      <c r="S341" s="380" t="s">
        <v>1963</v>
      </c>
      <c r="T341" s="363" t="s">
        <v>4113</v>
      </c>
    </row>
    <row r="342" spans="1:20" ht="25.5" x14ac:dyDescent="0.2">
      <c r="A342" s="165">
        <v>328</v>
      </c>
      <c r="B342" s="282">
        <v>2646</v>
      </c>
      <c r="C342" s="289" t="s">
        <v>2218</v>
      </c>
      <c r="D342" s="144"/>
      <c r="E342" s="228" t="s">
        <v>240</v>
      </c>
      <c r="F342" s="145" t="s">
        <v>2093</v>
      </c>
      <c r="G342" s="110" t="str">
        <f t="shared" si="10"/>
        <v>фото</v>
      </c>
      <c r="H342" s="220" t="s">
        <v>2146</v>
      </c>
      <c r="I342" s="141" t="s">
        <v>583</v>
      </c>
      <c r="J342" s="146" t="s">
        <v>242</v>
      </c>
      <c r="K342" s="381">
        <v>3</v>
      </c>
      <c r="L342" s="443">
        <v>166.43</v>
      </c>
      <c r="M342" s="169">
        <v>5</v>
      </c>
      <c r="N342" s="143"/>
      <c r="O342" s="174">
        <f t="shared" si="11"/>
        <v>0</v>
      </c>
      <c r="P342" s="378">
        <v>4607105101128</v>
      </c>
      <c r="Q342" s="141"/>
      <c r="R342" s="379" t="s">
        <v>2218</v>
      </c>
      <c r="S342" s="380" t="s">
        <v>1963</v>
      </c>
      <c r="T342" s="363" t="s">
        <v>4113</v>
      </c>
    </row>
    <row r="343" spans="1:20" ht="18" customHeight="1" x14ac:dyDescent="0.2">
      <c r="A343" s="165">
        <v>329</v>
      </c>
      <c r="B343" s="205"/>
      <c r="C343" s="288"/>
      <c r="D343" s="288"/>
      <c r="E343" s="356" t="s">
        <v>4083</v>
      </c>
      <c r="F343" s="206"/>
      <c r="G343" s="352"/>
      <c r="H343" s="206"/>
      <c r="I343" s="353"/>
      <c r="J343" s="354"/>
      <c r="K343" s="382"/>
      <c r="L343" s="353"/>
      <c r="M343" s="355"/>
      <c r="N343" s="352"/>
      <c r="O343" s="109"/>
      <c r="P343" s="109"/>
      <c r="Q343" s="109"/>
      <c r="R343" s="109"/>
      <c r="S343" s="109"/>
      <c r="T343" s="326"/>
    </row>
    <row r="344" spans="1:20" ht="24.95" customHeight="1" x14ac:dyDescent="0.2">
      <c r="A344" s="165">
        <v>330</v>
      </c>
      <c r="B344" s="282">
        <v>16066</v>
      </c>
      <c r="C344" s="289" t="s">
        <v>1407</v>
      </c>
      <c r="D344" s="144"/>
      <c r="E344" s="229" t="s">
        <v>240</v>
      </c>
      <c r="F344" s="151" t="s">
        <v>1048</v>
      </c>
      <c r="G344" s="110" t="str">
        <f t="shared" si="10"/>
        <v>фото</v>
      </c>
      <c r="H344" s="220" t="s">
        <v>1049</v>
      </c>
      <c r="I344" s="141" t="s">
        <v>580</v>
      </c>
      <c r="J344" s="146" t="s">
        <v>242</v>
      </c>
      <c r="K344" s="381">
        <v>3</v>
      </c>
      <c r="L344" s="443">
        <v>178.09000000000003</v>
      </c>
      <c r="M344" s="169">
        <v>5</v>
      </c>
      <c r="N344" s="143"/>
      <c r="O344" s="174">
        <f t="shared" si="11"/>
        <v>0</v>
      </c>
      <c r="P344" s="378">
        <v>4607109958643</v>
      </c>
      <c r="Q344" s="221" t="s">
        <v>7686</v>
      </c>
      <c r="R344" s="379" t="s">
        <v>1407</v>
      </c>
      <c r="S344" s="380" t="s">
        <v>1962</v>
      </c>
      <c r="T344" s="363" t="s">
        <v>4112</v>
      </c>
    </row>
    <row r="345" spans="1:20" ht="24.95" customHeight="1" x14ac:dyDescent="0.2">
      <c r="A345" s="165">
        <v>331</v>
      </c>
      <c r="B345" s="282">
        <v>1585</v>
      </c>
      <c r="C345" s="289" t="s">
        <v>1050</v>
      </c>
      <c r="D345" s="144"/>
      <c r="E345" s="228" t="s">
        <v>240</v>
      </c>
      <c r="F345" s="145" t="s">
        <v>811</v>
      </c>
      <c r="G345" s="110" t="str">
        <f t="shared" si="10"/>
        <v>фото</v>
      </c>
      <c r="H345" s="220" t="s">
        <v>14</v>
      </c>
      <c r="I345" s="141" t="s">
        <v>580</v>
      </c>
      <c r="J345" s="146" t="s">
        <v>242</v>
      </c>
      <c r="K345" s="381">
        <v>3</v>
      </c>
      <c r="L345" s="443">
        <v>147.72999999999999</v>
      </c>
      <c r="M345" s="169">
        <v>5</v>
      </c>
      <c r="N345" s="143"/>
      <c r="O345" s="174">
        <f t="shared" si="11"/>
        <v>0</v>
      </c>
      <c r="P345" s="378">
        <v>4607109944202</v>
      </c>
      <c r="Q345" s="141"/>
      <c r="R345" s="379" t="s">
        <v>1050</v>
      </c>
      <c r="S345" s="380" t="s">
        <v>1962</v>
      </c>
      <c r="T345" s="363" t="s">
        <v>4112</v>
      </c>
    </row>
    <row r="346" spans="1:20" ht="24.95" customHeight="1" x14ac:dyDescent="0.2">
      <c r="A346" s="165">
        <v>332</v>
      </c>
      <c r="B346" s="282">
        <v>14064</v>
      </c>
      <c r="C346" s="289" t="s">
        <v>2216</v>
      </c>
      <c r="D346" s="144"/>
      <c r="E346" s="229" t="s">
        <v>240</v>
      </c>
      <c r="F346" s="151" t="s">
        <v>454</v>
      </c>
      <c r="G346" s="110" t="str">
        <f t="shared" si="10"/>
        <v>фото</v>
      </c>
      <c r="H346" s="220" t="s">
        <v>2145</v>
      </c>
      <c r="I346" s="141" t="s">
        <v>580</v>
      </c>
      <c r="J346" s="146" t="s">
        <v>242</v>
      </c>
      <c r="K346" s="381">
        <v>3</v>
      </c>
      <c r="L346" s="443">
        <v>160.71</v>
      </c>
      <c r="M346" s="169">
        <v>5</v>
      </c>
      <c r="N346" s="143"/>
      <c r="O346" s="174">
        <f t="shared" si="11"/>
        <v>0</v>
      </c>
      <c r="P346" s="378">
        <v>4607109958353</v>
      </c>
      <c r="Q346" s="221" t="s">
        <v>7686</v>
      </c>
      <c r="R346" s="379" t="s">
        <v>2216</v>
      </c>
      <c r="S346" s="380" t="s">
        <v>1962</v>
      </c>
      <c r="T346" s="363" t="s">
        <v>4112</v>
      </c>
    </row>
    <row r="347" spans="1:20" ht="24.95" customHeight="1" x14ac:dyDescent="0.2">
      <c r="A347" s="165">
        <v>333</v>
      </c>
      <c r="B347" s="282">
        <v>5271</v>
      </c>
      <c r="C347" s="289" t="s">
        <v>4755</v>
      </c>
      <c r="D347" s="144"/>
      <c r="E347" s="228" t="s">
        <v>240</v>
      </c>
      <c r="F347" s="145" t="s">
        <v>4817</v>
      </c>
      <c r="G347" s="110" t="str">
        <f t="shared" si="10"/>
        <v>фото</v>
      </c>
      <c r="H347" s="220" t="s">
        <v>1541</v>
      </c>
      <c r="I347" s="141" t="s">
        <v>580</v>
      </c>
      <c r="J347" s="146" t="s">
        <v>242</v>
      </c>
      <c r="K347" s="381">
        <v>3</v>
      </c>
      <c r="L347" s="443">
        <v>157.41</v>
      </c>
      <c r="M347" s="169">
        <v>5</v>
      </c>
      <c r="N347" s="143"/>
      <c r="O347" s="174">
        <f t="shared" si="11"/>
        <v>0</v>
      </c>
      <c r="P347" s="378">
        <v>4607109936177</v>
      </c>
      <c r="Q347" s="141"/>
      <c r="R347" s="379" t="s">
        <v>4755</v>
      </c>
      <c r="S347" s="380" t="s">
        <v>1962</v>
      </c>
      <c r="T347" s="363" t="s">
        <v>4112</v>
      </c>
    </row>
    <row r="348" spans="1:20" ht="25.5" x14ac:dyDescent="0.2">
      <c r="A348" s="165">
        <v>334</v>
      </c>
      <c r="B348" s="282">
        <v>6714</v>
      </c>
      <c r="C348" s="289" t="s">
        <v>1695</v>
      </c>
      <c r="D348" s="144"/>
      <c r="E348" s="228" t="s">
        <v>240</v>
      </c>
      <c r="F348" s="145" t="s">
        <v>1742</v>
      </c>
      <c r="G348" s="110" t="str">
        <f t="shared" si="10"/>
        <v>фото</v>
      </c>
      <c r="H348" s="220" t="s">
        <v>1780</v>
      </c>
      <c r="I348" s="141" t="s">
        <v>580</v>
      </c>
      <c r="J348" s="146" t="s">
        <v>242</v>
      </c>
      <c r="K348" s="381">
        <v>3</v>
      </c>
      <c r="L348" s="443">
        <v>182.71</v>
      </c>
      <c r="M348" s="169">
        <v>5</v>
      </c>
      <c r="N348" s="143"/>
      <c r="O348" s="174">
        <f t="shared" si="11"/>
        <v>0</v>
      </c>
      <c r="P348" s="378">
        <v>4607109943588</v>
      </c>
      <c r="Q348" s="141"/>
      <c r="R348" s="379" t="s">
        <v>1695</v>
      </c>
      <c r="S348" s="380" t="s">
        <v>1962</v>
      </c>
      <c r="T348" s="363" t="s">
        <v>4112</v>
      </c>
    </row>
    <row r="349" spans="1:20" ht="18" customHeight="1" x14ac:dyDescent="0.2">
      <c r="A349" s="165">
        <v>335</v>
      </c>
      <c r="B349" s="205"/>
      <c r="C349" s="288"/>
      <c r="D349" s="288"/>
      <c r="E349" s="356" t="s">
        <v>4085</v>
      </c>
      <c r="F349" s="206"/>
      <c r="G349" s="352"/>
      <c r="H349" s="206"/>
      <c r="I349" s="353"/>
      <c r="J349" s="354"/>
      <c r="K349" s="382"/>
      <c r="L349" s="353"/>
      <c r="M349" s="355"/>
      <c r="N349" s="352"/>
      <c r="O349" s="109"/>
      <c r="P349" s="109"/>
      <c r="Q349" s="109"/>
      <c r="R349" s="109"/>
      <c r="S349" s="109"/>
      <c r="T349" s="326"/>
    </row>
    <row r="350" spans="1:20" ht="24.95" customHeight="1" x14ac:dyDescent="0.2">
      <c r="A350" s="165">
        <v>336</v>
      </c>
      <c r="B350" s="282">
        <v>2948</v>
      </c>
      <c r="C350" s="289" t="s">
        <v>2444</v>
      </c>
      <c r="D350" s="144"/>
      <c r="E350" s="228" t="s">
        <v>240</v>
      </c>
      <c r="F350" s="145" t="s">
        <v>2445</v>
      </c>
      <c r="G350" s="110" t="str">
        <f t="shared" si="10"/>
        <v>фото</v>
      </c>
      <c r="H350" s="220" t="s">
        <v>2446</v>
      </c>
      <c r="I350" s="141" t="s">
        <v>580</v>
      </c>
      <c r="J350" s="146" t="s">
        <v>242</v>
      </c>
      <c r="K350" s="381">
        <v>3</v>
      </c>
      <c r="L350" s="443">
        <v>195.57999999999998</v>
      </c>
      <c r="M350" s="169">
        <v>5</v>
      </c>
      <c r="N350" s="143"/>
      <c r="O350" s="174">
        <f t="shared" si="11"/>
        <v>0</v>
      </c>
      <c r="P350" s="378">
        <v>4607109980125</v>
      </c>
      <c r="Q350" s="141"/>
      <c r="R350" s="379" t="s">
        <v>2444</v>
      </c>
      <c r="S350" s="380" t="s">
        <v>1968</v>
      </c>
      <c r="T350" s="363" t="s">
        <v>4114</v>
      </c>
    </row>
    <row r="351" spans="1:20" ht="24.95" customHeight="1" x14ac:dyDescent="0.2">
      <c r="A351" s="165">
        <v>337</v>
      </c>
      <c r="B351" s="282">
        <v>13092</v>
      </c>
      <c r="C351" s="289" t="s">
        <v>2220</v>
      </c>
      <c r="D351" s="144"/>
      <c r="E351" s="228" t="s">
        <v>240</v>
      </c>
      <c r="F351" s="145" t="s">
        <v>2095</v>
      </c>
      <c r="G351" s="110" t="str">
        <f t="shared" si="10"/>
        <v>фото</v>
      </c>
      <c r="H351" s="220" t="s">
        <v>2148</v>
      </c>
      <c r="I351" s="141" t="s">
        <v>580</v>
      </c>
      <c r="J351" s="146" t="s">
        <v>242</v>
      </c>
      <c r="K351" s="381">
        <v>3</v>
      </c>
      <c r="L351" s="443">
        <v>200.09000000000003</v>
      </c>
      <c r="M351" s="169">
        <v>5</v>
      </c>
      <c r="N351" s="143"/>
      <c r="O351" s="174">
        <f t="shared" si="11"/>
        <v>0</v>
      </c>
      <c r="P351" s="378">
        <v>4607109938850</v>
      </c>
      <c r="Q351" s="141"/>
      <c r="R351" s="379" t="s">
        <v>2220</v>
      </c>
      <c r="S351" s="380" t="s">
        <v>1968</v>
      </c>
      <c r="T351" s="363" t="s">
        <v>4114</v>
      </c>
    </row>
    <row r="352" spans="1:20" ht="24.95" customHeight="1" x14ac:dyDescent="0.2">
      <c r="A352" s="165">
        <v>338</v>
      </c>
      <c r="B352" s="282">
        <v>13083</v>
      </c>
      <c r="C352" s="289" t="s">
        <v>1556</v>
      </c>
      <c r="D352" s="144"/>
      <c r="E352" s="228" t="s">
        <v>240</v>
      </c>
      <c r="F352" s="145" t="s">
        <v>1557</v>
      </c>
      <c r="G352" s="110" t="str">
        <f t="shared" si="10"/>
        <v>фото</v>
      </c>
      <c r="H352" s="220" t="s">
        <v>1558</v>
      </c>
      <c r="I352" s="141" t="s">
        <v>580</v>
      </c>
      <c r="J352" s="146" t="s">
        <v>242</v>
      </c>
      <c r="K352" s="381">
        <v>3</v>
      </c>
      <c r="L352" s="443">
        <v>178.09000000000003</v>
      </c>
      <c r="M352" s="169">
        <v>5</v>
      </c>
      <c r="N352" s="143"/>
      <c r="O352" s="174">
        <f t="shared" si="11"/>
        <v>0</v>
      </c>
      <c r="P352" s="378">
        <v>4607109970072</v>
      </c>
      <c r="Q352" s="141"/>
      <c r="R352" s="379" t="s">
        <v>1556</v>
      </c>
      <c r="S352" s="380" t="s">
        <v>1968</v>
      </c>
      <c r="T352" s="363" t="s">
        <v>4114</v>
      </c>
    </row>
    <row r="353" spans="1:20" ht="24.95" customHeight="1" x14ac:dyDescent="0.2">
      <c r="A353" s="165">
        <v>339</v>
      </c>
      <c r="B353" s="282">
        <v>1959</v>
      </c>
      <c r="C353" s="289" t="s">
        <v>1056</v>
      </c>
      <c r="D353" s="144"/>
      <c r="E353" s="228" t="s">
        <v>240</v>
      </c>
      <c r="F353" s="145" t="s">
        <v>123</v>
      </c>
      <c r="G353" s="110" t="str">
        <f t="shared" si="10"/>
        <v>фото</v>
      </c>
      <c r="H353" s="220" t="s">
        <v>124</v>
      </c>
      <c r="I353" s="141" t="s">
        <v>580</v>
      </c>
      <c r="J353" s="146" t="s">
        <v>242</v>
      </c>
      <c r="K353" s="381">
        <v>3</v>
      </c>
      <c r="L353" s="443">
        <v>201.41</v>
      </c>
      <c r="M353" s="169">
        <v>5</v>
      </c>
      <c r="N353" s="143"/>
      <c r="O353" s="174">
        <f t="shared" si="11"/>
        <v>0</v>
      </c>
      <c r="P353" s="378">
        <v>4607109971185</v>
      </c>
      <c r="Q353" s="141"/>
      <c r="R353" s="379" t="s">
        <v>1056</v>
      </c>
      <c r="S353" s="380" t="s">
        <v>1968</v>
      </c>
      <c r="T353" s="363" t="s">
        <v>4114</v>
      </c>
    </row>
    <row r="354" spans="1:20" ht="24.95" customHeight="1" x14ac:dyDescent="0.2">
      <c r="A354" s="165">
        <v>340</v>
      </c>
      <c r="B354" s="282">
        <v>13084</v>
      </c>
      <c r="C354" s="289" t="s">
        <v>1057</v>
      </c>
      <c r="D354" s="144"/>
      <c r="E354" s="228" t="s">
        <v>240</v>
      </c>
      <c r="F354" s="145" t="s">
        <v>125</v>
      </c>
      <c r="G354" s="110" t="str">
        <f t="shared" si="10"/>
        <v>фото</v>
      </c>
      <c r="H354" s="334" t="s">
        <v>126</v>
      </c>
      <c r="I354" s="141" t="s">
        <v>580</v>
      </c>
      <c r="J354" s="146" t="s">
        <v>242</v>
      </c>
      <c r="K354" s="381">
        <v>3</v>
      </c>
      <c r="L354" s="443">
        <v>160.71</v>
      </c>
      <c r="M354" s="169">
        <v>5</v>
      </c>
      <c r="N354" s="143"/>
      <c r="O354" s="174">
        <f t="shared" si="11"/>
        <v>0</v>
      </c>
      <c r="P354" s="378">
        <v>4607109967140</v>
      </c>
      <c r="Q354" s="141"/>
      <c r="R354" s="379" t="s">
        <v>1057</v>
      </c>
      <c r="S354" s="380" t="s">
        <v>1968</v>
      </c>
      <c r="T354" s="363" t="s">
        <v>4114</v>
      </c>
    </row>
    <row r="355" spans="1:20" ht="24.95" customHeight="1" x14ac:dyDescent="0.2">
      <c r="A355" s="165">
        <v>341</v>
      </c>
      <c r="B355" s="282">
        <v>14973</v>
      </c>
      <c r="C355" s="289" t="s">
        <v>1969</v>
      </c>
      <c r="D355" s="144"/>
      <c r="E355" s="228" t="s">
        <v>240</v>
      </c>
      <c r="F355" s="145" t="s">
        <v>1970</v>
      </c>
      <c r="G355" s="110" t="str">
        <f t="shared" si="10"/>
        <v>фото</v>
      </c>
      <c r="H355" s="334" t="s">
        <v>1971</v>
      </c>
      <c r="I355" s="141" t="s">
        <v>580</v>
      </c>
      <c r="J355" s="146" t="s">
        <v>242</v>
      </c>
      <c r="K355" s="381">
        <v>3</v>
      </c>
      <c r="L355" s="443">
        <v>173.57999999999998</v>
      </c>
      <c r="M355" s="169">
        <v>5</v>
      </c>
      <c r="N355" s="143"/>
      <c r="O355" s="174">
        <f t="shared" si="11"/>
        <v>0</v>
      </c>
      <c r="P355" s="378">
        <v>4607109956786</v>
      </c>
      <c r="Q355" s="141"/>
      <c r="R355" s="379" t="s">
        <v>1969</v>
      </c>
      <c r="S355" s="380" t="s">
        <v>1968</v>
      </c>
      <c r="T355" s="363" t="s">
        <v>4114</v>
      </c>
    </row>
    <row r="356" spans="1:20" ht="24.95" customHeight="1" x14ac:dyDescent="0.2">
      <c r="A356" s="165">
        <v>342</v>
      </c>
      <c r="B356" s="282">
        <v>3343</v>
      </c>
      <c r="C356" s="289" t="s">
        <v>1058</v>
      </c>
      <c r="D356" s="144"/>
      <c r="E356" s="228" t="s">
        <v>240</v>
      </c>
      <c r="F356" s="145" t="s">
        <v>128</v>
      </c>
      <c r="G356" s="110" t="str">
        <f t="shared" si="10"/>
        <v>фото</v>
      </c>
      <c r="H356" s="220" t="s">
        <v>817</v>
      </c>
      <c r="I356" s="141" t="s">
        <v>580</v>
      </c>
      <c r="J356" s="146" t="s">
        <v>242</v>
      </c>
      <c r="K356" s="381">
        <v>3</v>
      </c>
      <c r="L356" s="443">
        <v>178.09000000000003</v>
      </c>
      <c r="M356" s="169">
        <v>5</v>
      </c>
      <c r="N356" s="143"/>
      <c r="O356" s="174">
        <f t="shared" si="11"/>
        <v>0</v>
      </c>
      <c r="P356" s="378">
        <v>4607109950685</v>
      </c>
      <c r="Q356" s="141"/>
      <c r="R356" s="379" t="s">
        <v>1058</v>
      </c>
      <c r="S356" s="380" t="s">
        <v>1968</v>
      </c>
      <c r="T356" s="363" t="s">
        <v>4114</v>
      </c>
    </row>
    <row r="357" spans="1:20" ht="24.95" customHeight="1" x14ac:dyDescent="0.2">
      <c r="A357" s="165">
        <v>343</v>
      </c>
      <c r="B357" s="282">
        <v>3348</v>
      </c>
      <c r="C357" s="289" t="s">
        <v>1059</v>
      </c>
      <c r="D357" s="144"/>
      <c r="E357" s="228" t="s">
        <v>240</v>
      </c>
      <c r="F357" s="145" t="s">
        <v>129</v>
      </c>
      <c r="G357" s="110" t="str">
        <f t="shared" si="10"/>
        <v>фото</v>
      </c>
      <c r="H357" s="220" t="s">
        <v>1361</v>
      </c>
      <c r="I357" s="141" t="s">
        <v>580</v>
      </c>
      <c r="J357" s="146" t="s">
        <v>242</v>
      </c>
      <c r="K357" s="381">
        <v>3</v>
      </c>
      <c r="L357" s="443">
        <v>165.88</v>
      </c>
      <c r="M357" s="169">
        <v>5</v>
      </c>
      <c r="N357" s="143"/>
      <c r="O357" s="174">
        <f t="shared" si="11"/>
        <v>0</v>
      </c>
      <c r="P357" s="378">
        <v>4607109950180</v>
      </c>
      <c r="Q357" s="141"/>
      <c r="R357" s="379" t="s">
        <v>1059</v>
      </c>
      <c r="S357" s="380" t="s">
        <v>1968</v>
      </c>
      <c r="T357" s="363" t="s">
        <v>4114</v>
      </c>
    </row>
    <row r="358" spans="1:20" ht="24.95" customHeight="1" x14ac:dyDescent="0.2">
      <c r="A358" s="165">
        <v>344</v>
      </c>
      <c r="B358" s="282">
        <v>1964</v>
      </c>
      <c r="C358" s="289" t="s">
        <v>4756</v>
      </c>
      <c r="D358" s="144"/>
      <c r="E358" s="228" t="s">
        <v>240</v>
      </c>
      <c r="F358" s="145" t="s">
        <v>4818</v>
      </c>
      <c r="G358" s="110" t="str">
        <f t="shared" si="10"/>
        <v>фото</v>
      </c>
      <c r="H358" s="220" t="s">
        <v>4855</v>
      </c>
      <c r="I358" s="141" t="s">
        <v>580</v>
      </c>
      <c r="J358" s="146" t="s">
        <v>242</v>
      </c>
      <c r="K358" s="381">
        <v>3</v>
      </c>
      <c r="L358" s="443">
        <v>152.24</v>
      </c>
      <c r="M358" s="169">
        <v>5</v>
      </c>
      <c r="N358" s="143"/>
      <c r="O358" s="174">
        <f t="shared" si="11"/>
        <v>0</v>
      </c>
      <c r="P358" s="378">
        <v>4607109940914</v>
      </c>
      <c r="Q358" s="141"/>
      <c r="R358" s="379" t="s">
        <v>4756</v>
      </c>
      <c r="S358" s="380" t="s">
        <v>1968</v>
      </c>
      <c r="T358" s="363" t="s">
        <v>4114</v>
      </c>
    </row>
    <row r="359" spans="1:20" ht="24.95" customHeight="1" x14ac:dyDescent="0.2">
      <c r="A359" s="165">
        <v>345</v>
      </c>
      <c r="B359" s="282">
        <v>11749</v>
      </c>
      <c r="C359" s="289" t="s">
        <v>1064</v>
      </c>
      <c r="D359" s="144"/>
      <c r="E359" s="228" t="s">
        <v>240</v>
      </c>
      <c r="F359" s="145" t="s">
        <v>130</v>
      </c>
      <c r="G359" s="110" t="str">
        <f t="shared" si="10"/>
        <v>фото</v>
      </c>
      <c r="H359" s="220" t="s">
        <v>131</v>
      </c>
      <c r="I359" s="141" t="s">
        <v>580</v>
      </c>
      <c r="J359" s="146" t="s">
        <v>242</v>
      </c>
      <c r="K359" s="381">
        <v>3</v>
      </c>
      <c r="L359" s="443">
        <v>180.73</v>
      </c>
      <c r="M359" s="169">
        <v>5</v>
      </c>
      <c r="N359" s="143"/>
      <c r="O359" s="174">
        <f t="shared" si="11"/>
        <v>0</v>
      </c>
      <c r="P359" s="378">
        <v>4607109923108</v>
      </c>
      <c r="Q359" s="141"/>
      <c r="R359" s="379" t="s">
        <v>1064</v>
      </c>
      <c r="S359" s="380" t="s">
        <v>1968</v>
      </c>
      <c r="T359" s="363" t="s">
        <v>4114</v>
      </c>
    </row>
    <row r="360" spans="1:20" ht="24.95" customHeight="1" x14ac:dyDescent="0.2">
      <c r="A360" s="165">
        <v>346</v>
      </c>
      <c r="B360" s="282">
        <v>2432</v>
      </c>
      <c r="C360" s="289" t="s">
        <v>1065</v>
      </c>
      <c r="D360" s="144"/>
      <c r="E360" s="228" t="s">
        <v>240</v>
      </c>
      <c r="F360" s="145" t="s">
        <v>132</v>
      </c>
      <c r="G360" s="110" t="str">
        <f t="shared" si="10"/>
        <v>фото</v>
      </c>
      <c r="H360" s="220" t="s">
        <v>133</v>
      </c>
      <c r="I360" s="141" t="s">
        <v>580</v>
      </c>
      <c r="J360" s="146" t="s">
        <v>242</v>
      </c>
      <c r="K360" s="381">
        <v>3</v>
      </c>
      <c r="L360" s="443">
        <v>185.24</v>
      </c>
      <c r="M360" s="169">
        <v>5</v>
      </c>
      <c r="N360" s="143"/>
      <c r="O360" s="174">
        <f t="shared" si="11"/>
        <v>0</v>
      </c>
      <c r="P360" s="378">
        <v>4607109966617</v>
      </c>
      <c r="Q360" s="141"/>
      <c r="R360" s="379" t="s">
        <v>1065</v>
      </c>
      <c r="S360" s="380" t="s">
        <v>1968</v>
      </c>
      <c r="T360" s="363" t="s">
        <v>4114</v>
      </c>
    </row>
    <row r="361" spans="1:20" ht="18.75" x14ac:dyDescent="0.2">
      <c r="A361" s="165">
        <v>347</v>
      </c>
      <c r="B361" s="282">
        <v>9279</v>
      </c>
      <c r="C361" s="289" t="s">
        <v>3347</v>
      </c>
      <c r="D361" s="144"/>
      <c r="E361" s="229" t="s">
        <v>240</v>
      </c>
      <c r="F361" s="151" t="s">
        <v>3403</v>
      </c>
      <c r="G361" s="110" t="str">
        <f t="shared" si="10"/>
        <v>фото</v>
      </c>
      <c r="H361" s="220" t="s">
        <v>3439</v>
      </c>
      <c r="I361" s="141" t="s">
        <v>583</v>
      </c>
      <c r="J361" s="146" t="s">
        <v>242</v>
      </c>
      <c r="K361" s="434">
        <v>3</v>
      </c>
      <c r="L361" s="443">
        <v>178.09000000000003</v>
      </c>
      <c r="M361" s="169">
        <v>5</v>
      </c>
      <c r="N361" s="143"/>
      <c r="O361" s="174">
        <f t="shared" si="11"/>
        <v>0</v>
      </c>
      <c r="P361" s="378">
        <v>4607109915448</v>
      </c>
      <c r="Q361" s="221"/>
      <c r="R361" s="379" t="s">
        <v>3347</v>
      </c>
      <c r="S361" s="380" t="s">
        <v>1968</v>
      </c>
      <c r="T361" s="363" t="s">
        <v>4114</v>
      </c>
    </row>
    <row r="362" spans="1:20" ht="38.25" x14ac:dyDescent="0.2">
      <c r="A362" s="165">
        <v>348</v>
      </c>
      <c r="B362" s="282">
        <v>5282</v>
      </c>
      <c r="C362" s="289" t="s">
        <v>1833</v>
      </c>
      <c r="D362" s="144"/>
      <c r="E362" s="228" t="s">
        <v>240</v>
      </c>
      <c r="F362" s="145" t="s">
        <v>1746</v>
      </c>
      <c r="G362" s="110" t="str">
        <f t="shared" si="10"/>
        <v>фото</v>
      </c>
      <c r="H362" s="220" t="s">
        <v>1786</v>
      </c>
      <c r="I362" s="141" t="s">
        <v>583</v>
      </c>
      <c r="J362" s="146" t="s">
        <v>242</v>
      </c>
      <c r="K362" s="381">
        <v>3</v>
      </c>
      <c r="L362" s="443">
        <v>191.73</v>
      </c>
      <c r="M362" s="169">
        <v>5</v>
      </c>
      <c r="N362" s="143"/>
      <c r="O362" s="174">
        <f t="shared" si="11"/>
        <v>0</v>
      </c>
      <c r="P362" s="378">
        <v>4607109946794</v>
      </c>
      <c r="Q362" s="141"/>
      <c r="R362" s="379" t="s">
        <v>1833</v>
      </c>
      <c r="S362" s="380" t="s">
        <v>1968</v>
      </c>
      <c r="T362" s="363" t="s">
        <v>4114</v>
      </c>
    </row>
    <row r="363" spans="1:20" ht="24.95" customHeight="1" x14ac:dyDescent="0.2">
      <c r="A363" s="165">
        <v>349</v>
      </c>
      <c r="B363" s="282">
        <v>2439</v>
      </c>
      <c r="C363" s="289" t="s">
        <v>1072</v>
      </c>
      <c r="D363" s="144"/>
      <c r="E363" s="228" t="s">
        <v>240</v>
      </c>
      <c r="F363" s="145" t="s">
        <v>134</v>
      </c>
      <c r="G363" s="110" t="str">
        <f t="shared" si="10"/>
        <v>фото</v>
      </c>
      <c r="H363" s="220" t="s">
        <v>135</v>
      </c>
      <c r="I363" s="141" t="s">
        <v>580</v>
      </c>
      <c r="J363" s="146" t="s">
        <v>242</v>
      </c>
      <c r="K363" s="381">
        <v>3</v>
      </c>
      <c r="L363" s="443">
        <v>178.09000000000003</v>
      </c>
      <c r="M363" s="169">
        <v>5</v>
      </c>
      <c r="N363" s="143"/>
      <c r="O363" s="174">
        <f t="shared" si="11"/>
        <v>0</v>
      </c>
      <c r="P363" s="378">
        <v>4607109966532</v>
      </c>
      <c r="Q363" s="141"/>
      <c r="R363" s="379" t="s">
        <v>1072</v>
      </c>
      <c r="S363" s="380" t="s">
        <v>1968</v>
      </c>
      <c r="T363" s="363" t="s">
        <v>4114</v>
      </c>
    </row>
    <row r="364" spans="1:20" ht="38.25" x14ac:dyDescent="0.2">
      <c r="A364" s="165">
        <v>350</v>
      </c>
      <c r="B364" s="282">
        <v>1127</v>
      </c>
      <c r="C364" s="289" t="s">
        <v>1831</v>
      </c>
      <c r="D364" s="144"/>
      <c r="E364" s="228" t="s">
        <v>240</v>
      </c>
      <c r="F364" s="145" t="s">
        <v>1745</v>
      </c>
      <c r="G364" s="110" t="str">
        <f t="shared" si="10"/>
        <v>фото</v>
      </c>
      <c r="H364" s="220" t="s">
        <v>1784</v>
      </c>
      <c r="I364" s="141" t="s">
        <v>580</v>
      </c>
      <c r="J364" s="146" t="s">
        <v>242</v>
      </c>
      <c r="K364" s="381">
        <v>3</v>
      </c>
      <c r="L364" s="443">
        <v>195.57999999999998</v>
      </c>
      <c r="M364" s="169">
        <v>5</v>
      </c>
      <c r="N364" s="143"/>
      <c r="O364" s="174">
        <f t="shared" si="11"/>
        <v>0</v>
      </c>
      <c r="P364" s="378">
        <v>4607109931561</v>
      </c>
      <c r="Q364" s="141"/>
      <c r="R364" s="379" t="s">
        <v>1831</v>
      </c>
      <c r="S364" s="380" t="s">
        <v>1968</v>
      </c>
      <c r="T364" s="363" t="s">
        <v>4114</v>
      </c>
    </row>
    <row r="365" spans="1:20" ht="25.5" x14ac:dyDescent="0.2">
      <c r="A365" s="165">
        <v>351</v>
      </c>
      <c r="B365" s="282">
        <v>1074</v>
      </c>
      <c r="C365" s="289" t="s">
        <v>1832</v>
      </c>
      <c r="D365" s="144"/>
      <c r="E365" s="228" t="s">
        <v>240</v>
      </c>
      <c r="F365" s="145" t="s">
        <v>1972</v>
      </c>
      <c r="G365" s="110" t="str">
        <f t="shared" si="10"/>
        <v>фото</v>
      </c>
      <c r="H365" s="220" t="s">
        <v>1785</v>
      </c>
      <c r="I365" s="141" t="s">
        <v>583</v>
      </c>
      <c r="J365" s="146" t="s">
        <v>242</v>
      </c>
      <c r="K365" s="381">
        <v>3</v>
      </c>
      <c r="L365" s="443">
        <v>143.88</v>
      </c>
      <c r="M365" s="169">
        <v>5</v>
      </c>
      <c r="N365" s="143"/>
      <c r="O365" s="174">
        <f t="shared" si="11"/>
        <v>0</v>
      </c>
      <c r="P365" s="378">
        <v>4607109959558</v>
      </c>
      <c r="Q365" s="141"/>
      <c r="R365" s="379" t="s">
        <v>1832</v>
      </c>
      <c r="S365" s="380" t="s">
        <v>1968</v>
      </c>
      <c r="T365" s="363" t="s">
        <v>4114</v>
      </c>
    </row>
    <row r="366" spans="1:20" ht="24.95" customHeight="1" x14ac:dyDescent="0.2">
      <c r="A366" s="165">
        <v>352</v>
      </c>
      <c r="B366" s="282">
        <v>9593</v>
      </c>
      <c r="C366" s="289" t="s">
        <v>2222</v>
      </c>
      <c r="D366" s="144"/>
      <c r="E366" s="229" t="s">
        <v>240</v>
      </c>
      <c r="F366" s="151" t="s">
        <v>2097</v>
      </c>
      <c r="G366" s="110" t="str">
        <f t="shared" si="10"/>
        <v>фото</v>
      </c>
      <c r="H366" s="220" t="s">
        <v>2941</v>
      </c>
      <c r="I366" s="141" t="s">
        <v>580</v>
      </c>
      <c r="J366" s="146" t="s">
        <v>242</v>
      </c>
      <c r="K366" s="381">
        <v>3</v>
      </c>
      <c r="L366" s="443">
        <v>178.09000000000003</v>
      </c>
      <c r="M366" s="169">
        <v>5</v>
      </c>
      <c r="N366" s="143"/>
      <c r="O366" s="174">
        <f t="shared" si="11"/>
        <v>0</v>
      </c>
      <c r="P366" s="378">
        <v>4607109983669</v>
      </c>
      <c r="Q366" s="221" t="s">
        <v>7686</v>
      </c>
      <c r="R366" s="379" t="s">
        <v>2222</v>
      </c>
      <c r="S366" s="380" t="s">
        <v>1968</v>
      </c>
      <c r="T366" s="363" t="s">
        <v>4114</v>
      </c>
    </row>
    <row r="367" spans="1:20" ht="24.95" customHeight="1" x14ac:dyDescent="0.2">
      <c r="A367" s="165">
        <v>353</v>
      </c>
      <c r="B367" s="282">
        <v>3277</v>
      </c>
      <c r="C367" s="289" t="s">
        <v>1409</v>
      </c>
      <c r="D367" s="144"/>
      <c r="E367" s="228" t="s">
        <v>240</v>
      </c>
      <c r="F367" s="145" t="s">
        <v>1061</v>
      </c>
      <c r="G367" s="110" t="str">
        <f t="shared" si="10"/>
        <v>фото</v>
      </c>
      <c r="H367" s="220" t="s">
        <v>1062</v>
      </c>
      <c r="I367" s="141" t="s">
        <v>580</v>
      </c>
      <c r="J367" s="146" t="s">
        <v>242</v>
      </c>
      <c r="K367" s="381">
        <v>3</v>
      </c>
      <c r="L367" s="443">
        <v>178.09000000000003</v>
      </c>
      <c r="M367" s="169">
        <v>5</v>
      </c>
      <c r="N367" s="143"/>
      <c r="O367" s="174">
        <f t="shared" si="11"/>
        <v>0</v>
      </c>
      <c r="P367" s="378">
        <v>4607109950791</v>
      </c>
      <c r="Q367" s="141"/>
      <c r="R367" s="379" t="s">
        <v>1409</v>
      </c>
      <c r="S367" s="380" t="s">
        <v>1968</v>
      </c>
      <c r="T367" s="363" t="s">
        <v>4114</v>
      </c>
    </row>
    <row r="368" spans="1:20" ht="24.95" customHeight="1" x14ac:dyDescent="0.2">
      <c r="A368" s="165">
        <v>354</v>
      </c>
      <c r="B368" s="282">
        <v>11660</v>
      </c>
      <c r="C368" s="289" t="s">
        <v>1083</v>
      </c>
      <c r="D368" s="144"/>
      <c r="E368" s="228" t="s">
        <v>240</v>
      </c>
      <c r="F368" s="145" t="s">
        <v>136</v>
      </c>
      <c r="G368" s="110" t="str">
        <f t="shared" si="10"/>
        <v>фото</v>
      </c>
      <c r="H368" s="220" t="s">
        <v>137</v>
      </c>
      <c r="I368" s="141" t="s">
        <v>580</v>
      </c>
      <c r="J368" s="146" t="s">
        <v>242</v>
      </c>
      <c r="K368" s="381">
        <v>2</v>
      </c>
      <c r="L368" s="443">
        <v>157.52000000000001</v>
      </c>
      <c r="M368" s="169">
        <v>5</v>
      </c>
      <c r="N368" s="143"/>
      <c r="O368" s="174">
        <f t="shared" si="11"/>
        <v>0</v>
      </c>
      <c r="P368" s="378">
        <v>4607105102484</v>
      </c>
      <c r="Q368" s="141"/>
      <c r="R368" s="379" t="s">
        <v>1083</v>
      </c>
      <c r="S368" s="380" t="s">
        <v>1968</v>
      </c>
      <c r="T368" s="363" t="s">
        <v>4114</v>
      </c>
    </row>
    <row r="369" spans="1:20" ht="25.5" x14ac:dyDescent="0.2">
      <c r="A369" s="165">
        <v>355</v>
      </c>
      <c r="B369" s="282">
        <v>7400</v>
      </c>
      <c r="C369" s="289" t="s">
        <v>1060</v>
      </c>
      <c r="D369" s="144"/>
      <c r="E369" s="228" t="s">
        <v>240</v>
      </c>
      <c r="F369" s="145" t="s">
        <v>138</v>
      </c>
      <c r="G369" s="110" t="str">
        <f t="shared" si="10"/>
        <v>фото</v>
      </c>
      <c r="H369" s="220" t="s">
        <v>139</v>
      </c>
      <c r="I369" s="141" t="s">
        <v>580</v>
      </c>
      <c r="J369" s="146" t="s">
        <v>242</v>
      </c>
      <c r="K369" s="381">
        <v>3</v>
      </c>
      <c r="L369" s="443">
        <v>173.57999999999998</v>
      </c>
      <c r="M369" s="169">
        <v>5</v>
      </c>
      <c r="N369" s="143"/>
      <c r="O369" s="174">
        <f t="shared" si="11"/>
        <v>0</v>
      </c>
      <c r="P369" s="378">
        <v>4607109939635</v>
      </c>
      <c r="Q369" s="141"/>
      <c r="R369" s="379" t="s">
        <v>1060</v>
      </c>
      <c r="S369" s="380" t="s">
        <v>1968</v>
      </c>
      <c r="T369" s="363" t="s">
        <v>4114</v>
      </c>
    </row>
    <row r="370" spans="1:20" ht="38.25" x14ac:dyDescent="0.2">
      <c r="A370" s="165">
        <v>356</v>
      </c>
      <c r="B370" s="282">
        <v>5206</v>
      </c>
      <c r="C370" s="289" t="s">
        <v>4757</v>
      </c>
      <c r="D370" s="144"/>
      <c r="E370" s="228" t="s">
        <v>240</v>
      </c>
      <c r="F370" s="145" t="s">
        <v>4819</v>
      </c>
      <c r="G370" s="110" t="str">
        <f t="shared" si="10"/>
        <v>фото</v>
      </c>
      <c r="H370" s="220" t="s">
        <v>4856</v>
      </c>
      <c r="I370" s="141" t="s">
        <v>580</v>
      </c>
      <c r="J370" s="146" t="s">
        <v>242</v>
      </c>
      <c r="K370" s="381">
        <v>3</v>
      </c>
      <c r="L370" s="443">
        <v>160.71</v>
      </c>
      <c r="M370" s="169">
        <v>5</v>
      </c>
      <c r="N370" s="143"/>
      <c r="O370" s="174">
        <f t="shared" si="11"/>
        <v>0</v>
      </c>
      <c r="P370" s="378">
        <v>4607109934364</v>
      </c>
      <c r="Q370" s="141"/>
      <c r="R370" s="379" t="s">
        <v>4757</v>
      </c>
      <c r="S370" s="380" t="s">
        <v>1968</v>
      </c>
      <c r="T370" s="363" t="s">
        <v>4114</v>
      </c>
    </row>
    <row r="371" spans="1:20" ht="24.95" customHeight="1" x14ac:dyDescent="0.2">
      <c r="A371" s="165">
        <v>357</v>
      </c>
      <c r="B371" s="282">
        <v>9602</v>
      </c>
      <c r="C371" s="289" t="s">
        <v>4907</v>
      </c>
      <c r="D371" s="144"/>
      <c r="E371" s="229" t="s">
        <v>240</v>
      </c>
      <c r="F371" s="151" t="s">
        <v>4995</v>
      </c>
      <c r="G371" s="110" t="str">
        <f t="shared" si="10"/>
        <v>фото</v>
      </c>
      <c r="H371" s="220" t="s">
        <v>4943</v>
      </c>
      <c r="I371" s="141" t="s">
        <v>580</v>
      </c>
      <c r="J371" s="146" t="s">
        <v>242</v>
      </c>
      <c r="K371" s="381">
        <v>2</v>
      </c>
      <c r="L371" s="443">
        <v>149.27000000000001</v>
      </c>
      <c r="M371" s="169">
        <v>5</v>
      </c>
      <c r="N371" s="143"/>
      <c r="O371" s="174">
        <f t="shared" si="11"/>
        <v>0</v>
      </c>
      <c r="P371" s="378">
        <v>4607109913369</v>
      </c>
      <c r="Q371" s="221" t="s">
        <v>7686</v>
      </c>
      <c r="R371" s="379" t="s">
        <v>4907</v>
      </c>
      <c r="S371" s="380" t="s">
        <v>1968</v>
      </c>
      <c r="T371" s="363" t="s">
        <v>4114</v>
      </c>
    </row>
    <row r="372" spans="1:20" ht="24.95" customHeight="1" x14ac:dyDescent="0.2">
      <c r="A372" s="165">
        <v>358</v>
      </c>
      <c r="B372" s="282">
        <v>11750</v>
      </c>
      <c r="C372" s="289" t="s">
        <v>1560</v>
      </c>
      <c r="D372" s="144"/>
      <c r="E372" s="228" t="s">
        <v>240</v>
      </c>
      <c r="F372" s="145" t="s">
        <v>1561</v>
      </c>
      <c r="G372" s="110" t="str">
        <f t="shared" si="10"/>
        <v>фото</v>
      </c>
      <c r="H372" s="220" t="s">
        <v>1541</v>
      </c>
      <c r="I372" s="141" t="s">
        <v>583</v>
      </c>
      <c r="J372" s="146" t="s">
        <v>242</v>
      </c>
      <c r="K372" s="381">
        <v>3</v>
      </c>
      <c r="L372" s="443">
        <v>185.24</v>
      </c>
      <c r="M372" s="169">
        <v>5</v>
      </c>
      <c r="N372" s="143"/>
      <c r="O372" s="174">
        <f t="shared" si="11"/>
        <v>0</v>
      </c>
      <c r="P372" s="378">
        <v>4607109923092</v>
      </c>
      <c r="Q372" s="141"/>
      <c r="R372" s="379" t="s">
        <v>1560</v>
      </c>
      <c r="S372" s="380" t="s">
        <v>1968</v>
      </c>
      <c r="T372" s="363" t="s">
        <v>4114</v>
      </c>
    </row>
    <row r="373" spans="1:20" ht="24.95" customHeight="1" x14ac:dyDescent="0.2">
      <c r="A373" s="165">
        <v>359</v>
      </c>
      <c r="B373" s="282">
        <v>9605</v>
      </c>
      <c r="C373" s="289" t="s">
        <v>2447</v>
      </c>
      <c r="D373" s="144"/>
      <c r="E373" s="229" t="s">
        <v>240</v>
      </c>
      <c r="F373" s="151" t="s">
        <v>2448</v>
      </c>
      <c r="G373" s="110" t="str">
        <f t="shared" si="10"/>
        <v>фото</v>
      </c>
      <c r="H373" s="220" t="s">
        <v>2449</v>
      </c>
      <c r="I373" s="141" t="s">
        <v>583</v>
      </c>
      <c r="J373" s="146" t="s">
        <v>242</v>
      </c>
      <c r="K373" s="381">
        <v>3</v>
      </c>
      <c r="L373" s="443">
        <v>182.71</v>
      </c>
      <c r="M373" s="169">
        <v>5</v>
      </c>
      <c r="N373" s="143"/>
      <c r="O373" s="174">
        <f t="shared" si="11"/>
        <v>0</v>
      </c>
      <c r="P373" s="378">
        <v>4607109958551</v>
      </c>
      <c r="Q373" s="221" t="s">
        <v>7686</v>
      </c>
      <c r="R373" s="379" t="s">
        <v>2447</v>
      </c>
      <c r="S373" s="380" t="s">
        <v>1968</v>
      </c>
      <c r="T373" s="363" t="s">
        <v>4114</v>
      </c>
    </row>
    <row r="374" spans="1:20" ht="24.95" customHeight="1" x14ac:dyDescent="0.2">
      <c r="A374" s="165">
        <v>360</v>
      </c>
      <c r="B374" s="282">
        <v>14060</v>
      </c>
      <c r="C374" s="289" t="s">
        <v>1411</v>
      </c>
      <c r="D374" s="144"/>
      <c r="E374" s="229" t="s">
        <v>240</v>
      </c>
      <c r="F374" s="151" t="s">
        <v>1075</v>
      </c>
      <c r="G374" s="110" t="str">
        <f t="shared" si="10"/>
        <v>фото</v>
      </c>
      <c r="H374" s="220" t="s">
        <v>1076</v>
      </c>
      <c r="I374" s="141" t="s">
        <v>580</v>
      </c>
      <c r="J374" s="146" t="s">
        <v>242</v>
      </c>
      <c r="K374" s="381">
        <v>3</v>
      </c>
      <c r="L374" s="443">
        <v>160.71</v>
      </c>
      <c r="M374" s="169">
        <v>5</v>
      </c>
      <c r="N374" s="143"/>
      <c r="O374" s="174">
        <f t="shared" si="11"/>
        <v>0</v>
      </c>
      <c r="P374" s="378">
        <v>4607109913284</v>
      </c>
      <c r="Q374" s="221" t="s">
        <v>7686</v>
      </c>
      <c r="R374" s="379" t="s">
        <v>1411</v>
      </c>
      <c r="S374" s="380" t="s">
        <v>1968</v>
      </c>
      <c r="T374" s="363" t="s">
        <v>4114</v>
      </c>
    </row>
    <row r="375" spans="1:20" ht="38.25" x14ac:dyDescent="0.2">
      <c r="A375" s="165">
        <v>361</v>
      </c>
      <c r="B375" s="282">
        <v>9607</v>
      </c>
      <c r="C375" s="289" t="s">
        <v>1562</v>
      </c>
      <c r="D375" s="144"/>
      <c r="E375" s="229" t="s">
        <v>240</v>
      </c>
      <c r="F375" s="151" t="s">
        <v>1344</v>
      </c>
      <c r="G375" s="110" t="str">
        <f t="shared" si="10"/>
        <v>фото</v>
      </c>
      <c r="H375" s="220" t="s">
        <v>7679</v>
      </c>
      <c r="I375" s="141" t="s">
        <v>580</v>
      </c>
      <c r="J375" s="146" t="s">
        <v>242</v>
      </c>
      <c r="K375" s="381">
        <v>2</v>
      </c>
      <c r="L375" s="443">
        <v>122.54</v>
      </c>
      <c r="M375" s="169">
        <v>5</v>
      </c>
      <c r="N375" s="143"/>
      <c r="O375" s="174">
        <f t="shared" si="11"/>
        <v>0</v>
      </c>
      <c r="P375" s="378">
        <v>4607109913321</v>
      </c>
      <c r="Q375" s="221" t="s">
        <v>7686</v>
      </c>
      <c r="R375" s="379" t="s">
        <v>1562</v>
      </c>
      <c r="S375" s="380" t="s">
        <v>1968</v>
      </c>
      <c r="T375" s="363" t="s">
        <v>4114</v>
      </c>
    </row>
    <row r="376" spans="1:20" ht="24.95" customHeight="1" x14ac:dyDescent="0.2">
      <c r="A376" s="165">
        <v>362</v>
      </c>
      <c r="B376" s="282">
        <v>1923</v>
      </c>
      <c r="C376" s="289" t="s">
        <v>1073</v>
      </c>
      <c r="D376" s="144"/>
      <c r="E376" s="228" t="s">
        <v>240</v>
      </c>
      <c r="F376" s="145" t="s">
        <v>618</v>
      </c>
      <c r="G376" s="110" t="str">
        <f t="shared" si="10"/>
        <v>фото</v>
      </c>
      <c r="H376" s="427" t="s">
        <v>619</v>
      </c>
      <c r="I376" s="141" t="s">
        <v>580</v>
      </c>
      <c r="J376" s="146" t="s">
        <v>242</v>
      </c>
      <c r="K376" s="381">
        <v>3</v>
      </c>
      <c r="L376" s="443">
        <v>169.73</v>
      </c>
      <c r="M376" s="169">
        <v>5</v>
      </c>
      <c r="N376" s="143"/>
      <c r="O376" s="174">
        <f t="shared" si="11"/>
        <v>0</v>
      </c>
      <c r="P376" s="378">
        <v>4607109971178</v>
      </c>
      <c r="Q376" s="141"/>
      <c r="R376" s="379" t="s">
        <v>1073</v>
      </c>
      <c r="S376" s="380" t="s">
        <v>1968</v>
      </c>
      <c r="T376" s="363" t="s">
        <v>4114</v>
      </c>
    </row>
    <row r="377" spans="1:20" ht="23.65" customHeight="1" x14ac:dyDescent="0.2">
      <c r="A377" s="165">
        <v>363</v>
      </c>
      <c r="B377" s="282">
        <v>2559</v>
      </c>
      <c r="C377" s="289" t="s">
        <v>1074</v>
      </c>
      <c r="D377" s="144"/>
      <c r="E377" s="228" t="s">
        <v>240</v>
      </c>
      <c r="F377" s="145" t="s">
        <v>620</v>
      </c>
      <c r="G377" s="110" t="str">
        <f t="shared" si="10"/>
        <v>фото</v>
      </c>
      <c r="H377" s="220" t="s">
        <v>1362</v>
      </c>
      <c r="I377" s="141" t="s">
        <v>583</v>
      </c>
      <c r="J377" s="146" t="s">
        <v>242</v>
      </c>
      <c r="K377" s="381">
        <v>3</v>
      </c>
      <c r="L377" s="443">
        <v>160.71</v>
      </c>
      <c r="M377" s="169">
        <v>5</v>
      </c>
      <c r="N377" s="143"/>
      <c r="O377" s="174">
        <f t="shared" si="11"/>
        <v>0</v>
      </c>
      <c r="P377" s="378">
        <v>4607109970157</v>
      </c>
      <c r="Q377" s="141"/>
      <c r="R377" s="379" t="s">
        <v>1074</v>
      </c>
      <c r="S377" s="380" t="s">
        <v>1968</v>
      </c>
      <c r="T377" s="363" t="s">
        <v>4114</v>
      </c>
    </row>
    <row r="378" spans="1:20" ht="24.95" customHeight="1" x14ac:dyDescent="0.2">
      <c r="A378" s="165">
        <v>364</v>
      </c>
      <c r="B378" s="282">
        <v>62</v>
      </c>
      <c r="C378" s="289" t="s">
        <v>1563</v>
      </c>
      <c r="D378" s="144"/>
      <c r="E378" s="228" t="s">
        <v>240</v>
      </c>
      <c r="F378" s="145" t="s">
        <v>1564</v>
      </c>
      <c r="G378" s="110" t="str">
        <f t="shared" si="10"/>
        <v>фото</v>
      </c>
      <c r="H378" s="220" t="s">
        <v>127</v>
      </c>
      <c r="I378" s="141" t="s">
        <v>580</v>
      </c>
      <c r="J378" s="146" t="s">
        <v>242</v>
      </c>
      <c r="K378" s="381">
        <v>3</v>
      </c>
      <c r="L378" s="443">
        <v>138.05000000000001</v>
      </c>
      <c r="M378" s="169">
        <v>5</v>
      </c>
      <c r="N378" s="143"/>
      <c r="O378" s="174">
        <f t="shared" si="11"/>
        <v>0</v>
      </c>
      <c r="P378" s="378">
        <v>4607109985076</v>
      </c>
      <c r="Q378" s="141"/>
      <c r="R378" s="379" t="s">
        <v>1563</v>
      </c>
      <c r="S378" s="380" t="s">
        <v>1968</v>
      </c>
      <c r="T378" s="363" t="s">
        <v>4114</v>
      </c>
    </row>
    <row r="379" spans="1:20" ht="24.95" customHeight="1" x14ac:dyDescent="0.2">
      <c r="A379" s="165">
        <v>365</v>
      </c>
      <c r="B379" s="282">
        <v>6492</v>
      </c>
      <c r="C379" s="289" t="s">
        <v>1077</v>
      </c>
      <c r="D379" s="144"/>
      <c r="E379" s="229" t="s">
        <v>240</v>
      </c>
      <c r="F379" s="151" t="s">
        <v>143</v>
      </c>
      <c r="G379" s="110" t="str">
        <f t="shared" si="10"/>
        <v>фото</v>
      </c>
      <c r="H379" s="220" t="s">
        <v>144</v>
      </c>
      <c r="I379" s="141" t="s">
        <v>583</v>
      </c>
      <c r="J379" s="146" t="s">
        <v>242</v>
      </c>
      <c r="K379" s="434">
        <v>3</v>
      </c>
      <c r="L379" s="443">
        <v>187.22</v>
      </c>
      <c r="M379" s="169">
        <v>5</v>
      </c>
      <c r="N379" s="143"/>
      <c r="O379" s="174">
        <f t="shared" si="11"/>
        <v>0</v>
      </c>
      <c r="P379" s="378">
        <v>4607109930724</v>
      </c>
      <c r="Q379" s="221"/>
      <c r="R379" s="379" t="s">
        <v>1077</v>
      </c>
      <c r="S379" s="380" t="s">
        <v>1968</v>
      </c>
      <c r="T379" s="363" t="s">
        <v>4114</v>
      </c>
    </row>
    <row r="380" spans="1:20" ht="24.95" customHeight="1" x14ac:dyDescent="0.2">
      <c r="A380" s="165">
        <v>366</v>
      </c>
      <c r="B380" s="282">
        <v>11781</v>
      </c>
      <c r="C380" s="289" t="s">
        <v>3348</v>
      </c>
      <c r="D380" s="144"/>
      <c r="E380" s="228" t="s">
        <v>240</v>
      </c>
      <c r="F380" s="145" t="s">
        <v>3404</v>
      </c>
      <c r="G380" s="110" t="str">
        <f t="shared" ref="G380:G443" si="12">HYPERLINK("https://www.gardenbulbs.ru/images/promoline_CL/thumbnails/"&amp;C380&amp;".jpg","фото")</f>
        <v>фото</v>
      </c>
      <c r="H380" s="220" t="s">
        <v>3440</v>
      </c>
      <c r="I380" s="141" t="s">
        <v>583</v>
      </c>
      <c r="J380" s="146" t="s">
        <v>242</v>
      </c>
      <c r="K380" s="381">
        <v>3</v>
      </c>
      <c r="L380" s="443">
        <v>169.73</v>
      </c>
      <c r="M380" s="169">
        <v>5</v>
      </c>
      <c r="N380" s="143"/>
      <c r="O380" s="174">
        <f t="shared" ref="O380:O443" si="13">IF(ISERROR(L380*N380),0,L380*N380)</f>
        <v>0</v>
      </c>
      <c r="P380" s="378">
        <v>4607109922781</v>
      </c>
      <c r="Q380" s="141"/>
      <c r="R380" s="379" t="s">
        <v>3348</v>
      </c>
      <c r="S380" s="380" t="s">
        <v>1968</v>
      </c>
      <c r="T380" s="363" t="s">
        <v>4114</v>
      </c>
    </row>
    <row r="381" spans="1:20" ht="24.95" customHeight="1" x14ac:dyDescent="0.2">
      <c r="A381" s="165">
        <v>367</v>
      </c>
      <c r="B381" s="282">
        <v>7077</v>
      </c>
      <c r="C381" s="289" t="s">
        <v>4908</v>
      </c>
      <c r="D381" s="144"/>
      <c r="E381" s="229" t="s">
        <v>240</v>
      </c>
      <c r="F381" s="151" t="s">
        <v>4996</v>
      </c>
      <c r="G381" s="110" t="str">
        <f t="shared" si="12"/>
        <v>фото</v>
      </c>
      <c r="H381" s="220" t="s">
        <v>4944</v>
      </c>
      <c r="I381" s="141" t="s">
        <v>580</v>
      </c>
      <c r="J381" s="146" t="s">
        <v>242</v>
      </c>
      <c r="K381" s="381">
        <v>3</v>
      </c>
      <c r="L381" s="443">
        <v>147.72999999999999</v>
      </c>
      <c r="M381" s="169">
        <v>5</v>
      </c>
      <c r="N381" s="143"/>
      <c r="O381" s="174">
        <f t="shared" si="13"/>
        <v>0</v>
      </c>
      <c r="P381" s="378">
        <v>4607109984529</v>
      </c>
      <c r="Q381" s="221" t="s">
        <v>7686</v>
      </c>
      <c r="R381" s="379" t="s">
        <v>4908</v>
      </c>
      <c r="S381" s="380" t="s">
        <v>1968</v>
      </c>
      <c r="T381" s="363" t="s">
        <v>4114</v>
      </c>
    </row>
    <row r="382" spans="1:20" ht="24.95" customHeight="1" x14ac:dyDescent="0.2">
      <c r="A382" s="165">
        <v>368</v>
      </c>
      <c r="B382" s="282">
        <v>14072</v>
      </c>
      <c r="C382" s="289" t="s">
        <v>1412</v>
      </c>
      <c r="D382" s="144"/>
      <c r="E382" s="229" t="s">
        <v>240</v>
      </c>
      <c r="F382" s="151" t="s">
        <v>1078</v>
      </c>
      <c r="G382" s="110" t="str">
        <f t="shared" si="12"/>
        <v>фото</v>
      </c>
      <c r="H382" s="220" t="s">
        <v>1079</v>
      </c>
      <c r="I382" s="141" t="s">
        <v>580</v>
      </c>
      <c r="J382" s="146" t="s">
        <v>242</v>
      </c>
      <c r="K382" s="381">
        <v>3</v>
      </c>
      <c r="L382" s="443">
        <v>169.73</v>
      </c>
      <c r="M382" s="169">
        <v>5</v>
      </c>
      <c r="N382" s="143"/>
      <c r="O382" s="174">
        <f t="shared" si="13"/>
        <v>0</v>
      </c>
      <c r="P382" s="378">
        <v>4607109981696</v>
      </c>
      <c r="Q382" s="221" t="s">
        <v>7686</v>
      </c>
      <c r="R382" s="379" t="s">
        <v>1412</v>
      </c>
      <c r="S382" s="380" t="s">
        <v>1968</v>
      </c>
      <c r="T382" s="363" t="s">
        <v>4114</v>
      </c>
    </row>
    <row r="383" spans="1:20" ht="24.95" customHeight="1" x14ac:dyDescent="0.2">
      <c r="A383" s="165">
        <v>369</v>
      </c>
      <c r="B383" s="282">
        <v>5217</v>
      </c>
      <c r="C383" s="289" t="s">
        <v>1834</v>
      </c>
      <c r="D383" s="144"/>
      <c r="E383" s="228" t="s">
        <v>240</v>
      </c>
      <c r="F383" s="145" t="s">
        <v>1747</v>
      </c>
      <c r="G383" s="110" t="str">
        <f t="shared" si="12"/>
        <v>фото</v>
      </c>
      <c r="H383" s="220" t="s">
        <v>1787</v>
      </c>
      <c r="I383" s="141" t="s">
        <v>583</v>
      </c>
      <c r="J383" s="146" t="s">
        <v>242</v>
      </c>
      <c r="K383" s="381">
        <v>3</v>
      </c>
      <c r="L383" s="443">
        <v>178.09000000000003</v>
      </c>
      <c r="M383" s="169">
        <v>5</v>
      </c>
      <c r="N383" s="143"/>
      <c r="O383" s="174">
        <f t="shared" si="13"/>
        <v>0</v>
      </c>
      <c r="P383" s="378">
        <v>4607109939604</v>
      </c>
      <c r="Q383" s="141"/>
      <c r="R383" s="379" t="s">
        <v>1834</v>
      </c>
      <c r="S383" s="380" t="s">
        <v>1968</v>
      </c>
      <c r="T383" s="363" t="s">
        <v>4114</v>
      </c>
    </row>
    <row r="384" spans="1:20" ht="24.95" customHeight="1" x14ac:dyDescent="0.2">
      <c r="A384" s="165">
        <v>370</v>
      </c>
      <c r="B384" s="282">
        <v>7770</v>
      </c>
      <c r="C384" s="289" t="s">
        <v>1080</v>
      </c>
      <c r="D384" s="144"/>
      <c r="E384" s="229" t="s">
        <v>240</v>
      </c>
      <c r="F384" s="151" t="s">
        <v>178</v>
      </c>
      <c r="G384" s="110" t="str">
        <f t="shared" si="12"/>
        <v>фото</v>
      </c>
      <c r="H384" s="220" t="s">
        <v>179</v>
      </c>
      <c r="I384" s="141" t="s">
        <v>580</v>
      </c>
      <c r="J384" s="146" t="s">
        <v>242</v>
      </c>
      <c r="K384" s="381">
        <v>3</v>
      </c>
      <c r="L384" s="443">
        <v>143.22</v>
      </c>
      <c r="M384" s="169">
        <v>5</v>
      </c>
      <c r="N384" s="143"/>
      <c r="O384" s="174">
        <f t="shared" si="13"/>
        <v>0</v>
      </c>
      <c r="P384" s="378">
        <v>4607109928523</v>
      </c>
      <c r="Q384" s="221" t="s">
        <v>7686</v>
      </c>
      <c r="R384" s="379" t="s">
        <v>1080</v>
      </c>
      <c r="S384" s="380" t="s">
        <v>1968</v>
      </c>
      <c r="T384" s="363" t="s">
        <v>4114</v>
      </c>
    </row>
    <row r="385" spans="1:20" ht="24.95" customHeight="1" x14ac:dyDescent="0.2">
      <c r="A385" s="165">
        <v>371</v>
      </c>
      <c r="B385" s="282">
        <v>5001</v>
      </c>
      <c r="C385" s="289" t="s">
        <v>1081</v>
      </c>
      <c r="D385" s="144"/>
      <c r="E385" s="228" t="s">
        <v>240</v>
      </c>
      <c r="F385" s="145" t="s">
        <v>180</v>
      </c>
      <c r="G385" s="110" t="str">
        <f t="shared" si="12"/>
        <v>фото</v>
      </c>
      <c r="H385" s="220" t="s">
        <v>181</v>
      </c>
      <c r="I385" s="141" t="s">
        <v>580</v>
      </c>
      <c r="J385" s="146" t="s">
        <v>242</v>
      </c>
      <c r="K385" s="381">
        <v>2</v>
      </c>
      <c r="L385" s="443">
        <v>120.01</v>
      </c>
      <c r="M385" s="169">
        <v>5</v>
      </c>
      <c r="N385" s="143"/>
      <c r="O385" s="174">
        <f t="shared" si="13"/>
        <v>0</v>
      </c>
      <c r="P385" s="378">
        <v>4607109912331</v>
      </c>
      <c r="Q385" s="141"/>
      <c r="R385" s="379" t="s">
        <v>1081</v>
      </c>
      <c r="S385" s="380" t="s">
        <v>1968</v>
      </c>
      <c r="T385" s="363" t="s">
        <v>4114</v>
      </c>
    </row>
    <row r="386" spans="1:20" ht="24.95" customHeight="1" x14ac:dyDescent="0.2">
      <c r="A386" s="165">
        <v>372</v>
      </c>
      <c r="B386" s="282">
        <v>387</v>
      </c>
      <c r="C386" s="289" t="s">
        <v>1835</v>
      </c>
      <c r="D386" s="144"/>
      <c r="E386" s="228" t="s">
        <v>240</v>
      </c>
      <c r="F386" s="145" t="s">
        <v>1748</v>
      </c>
      <c r="G386" s="110" t="str">
        <f t="shared" si="12"/>
        <v>фото</v>
      </c>
      <c r="H386" s="220" t="s">
        <v>1788</v>
      </c>
      <c r="I386" s="141" t="s">
        <v>588</v>
      </c>
      <c r="J386" s="146" t="s">
        <v>242</v>
      </c>
      <c r="K386" s="381">
        <v>3</v>
      </c>
      <c r="L386" s="443">
        <v>156.09000000000003</v>
      </c>
      <c r="M386" s="169">
        <v>5</v>
      </c>
      <c r="N386" s="143"/>
      <c r="O386" s="174">
        <f t="shared" si="13"/>
        <v>0</v>
      </c>
      <c r="P386" s="378">
        <v>4607109990322</v>
      </c>
      <c r="Q386" s="141"/>
      <c r="R386" s="379" t="s">
        <v>1835</v>
      </c>
      <c r="S386" s="380" t="s">
        <v>1968</v>
      </c>
      <c r="T386" s="363" t="s">
        <v>4114</v>
      </c>
    </row>
    <row r="387" spans="1:20" ht="25.5" x14ac:dyDescent="0.2">
      <c r="A387" s="165">
        <v>373</v>
      </c>
      <c r="B387" s="282">
        <v>5253</v>
      </c>
      <c r="C387" s="289" t="s">
        <v>1565</v>
      </c>
      <c r="D387" s="144"/>
      <c r="E387" s="228" t="s">
        <v>240</v>
      </c>
      <c r="F387" s="145" t="s">
        <v>1345</v>
      </c>
      <c r="G387" s="110" t="str">
        <f t="shared" si="12"/>
        <v>фото</v>
      </c>
      <c r="H387" s="220" t="s">
        <v>1363</v>
      </c>
      <c r="I387" s="141" t="s">
        <v>580</v>
      </c>
      <c r="J387" s="146" t="s">
        <v>242</v>
      </c>
      <c r="K387" s="381">
        <v>3</v>
      </c>
      <c r="L387" s="443">
        <v>160.71</v>
      </c>
      <c r="M387" s="169">
        <v>5</v>
      </c>
      <c r="N387" s="143"/>
      <c r="O387" s="174">
        <f t="shared" si="13"/>
        <v>0</v>
      </c>
      <c r="P387" s="378">
        <v>4607109930229</v>
      </c>
      <c r="Q387" s="141"/>
      <c r="R387" s="379" t="s">
        <v>1565</v>
      </c>
      <c r="S387" s="380" t="s">
        <v>1968</v>
      </c>
      <c r="T387" s="363" t="s">
        <v>4114</v>
      </c>
    </row>
    <row r="388" spans="1:20" ht="76.5" x14ac:dyDescent="0.2">
      <c r="A388" s="165">
        <v>374</v>
      </c>
      <c r="B388" s="282">
        <v>5815</v>
      </c>
      <c r="C388" s="289" t="s">
        <v>1566</v>
      </c>
      <c r="D388" s="144"/>
      <c r="E388" s="228" t="s">
        <v>240</v>
      </c>
      <c r="F388" s="145" t="s">
        <v>1346</v>
      </c>
      <c r="G388" s="110" t="str">
        <f t="shared" si="12"/>
        <v>фото</v>
      </c>
      <c r="H388" s="220" t="s">
        <v>7680</v>
      </c>
      <c r="I388" s="141" t="s">
        <v>580</v>
      </c>
      <c r="J388" s="146" t="s">
        <v>242</v>
      </c>
      <c r="K388" s="381">
        <v>3</v>
      </c>
      <c r="L388" s="443">
        <v>160.71</v>
      </c>
      <c r="M388" s="169">
        <v>5</v>
      </c>
      <c r="N388" s="143"/>
      <c r="O388" s="174">
        <f t="shared" si="13"/>
        <v>0</v>
      </c>
      <c r="P388" s="378">
        <v>4607105101135</v>
      </c>
      <c r="Q388" s="141"/>
      <c r="R388" s="379" t="s">
        <v>1566</v>
      </c>
      <c r="S388" s="380" t="s">
        <v>1968</v>
      </c>
      <c r="T388" s="363" t="s">
        <v>4114</v>
      </c>
    </row>
    <row r="389" spans="1:20" ht="24.95" customHeight="1" x14ac:dyDescent="0.2">
      <c r="A389" s="165">
        <v>375</v>
      </c>
      <c r="B389" s="282">
        <v>7527</v>
      </c>
      <c r="C389" s="289" t="s">
        <v>1567</v>
      </c>
      <c r="D389" s="144"/>
      <c r="E389" s="229" t="s">
        <v>240</v>
      </c>
      <c r="F389" s="151" t="s">
        <v>1347</v>
      </c>
      <c r="G389" s="110" t="str">
        <f t="shared" si="12"/>
        <v>фото</v>
      </c>
      <c r="H389" s="220" t="s">
        <v>1364</v>
      </c>
      <c r="I389" s="141" t="s">
        <v>583</v>
      </c>
      <c r="J389" s="146" t="s">
        <v>242</v>
      </c>
      <c r="K389" s="434">
        <v>3</v>
      </c>
      <c r="L389" s="443">
        <v>169.73</v>
      </c>
      <c r="M389" s="169">
        <v>5</v>
      </c>
      <c r="N389" s="143"/>
      <c r="O389" s="174">
        <f t="shared" si="13"/>
        <v>0</v>
      </c>
      <c r="P389" s="378">
        <v>4607109929995</v>
      </c>
      <c r="Q389" s="221"/>
      <c r="R389" s="379" t="s">
        <v>1567</v>
      </c>
      <c r="S389" s="380" t="s">
        <v>1968</v>
      </c>
      <c r="T389" s="363" t="s">
        <v>4114</v>
      </c>
    </row>
    <row r="390" spans="1:20" ht="24.95" customHeight="1" x14ac:dyDescent="0.2">
      <c r="A390" s="165">
        <v>376</v>
      </c>
      <c r="B390" s="282">
        <v>9584</v>
      </c>
      <c r="C390" s="289" t="s">
        <v>2947</v>
      </c>
      <c r="D390" s="144"/>
      <c r="E390" s="229" t="s">
        <v>240</v>
      </c>
      <c r="F390" s="151" t="s">
        <v>2945</v>
      </c>
      <c r="G390" s="110" t="str">
        <f t="shared" si="12"/>
        <v>фото</v>
      </c>
      <c r="H390" s="334" t="s">
        <v>2946</v>
      </c>
      <c r="I390" s="141" t="s">
        <v>580</v>
      </c>
      <c r="J390" s="146" t="s">
        <v>242</v>
      </c>
      <c r="K390" s="381">
        <v>3</v>
      </c>
      <c r="L390" s="443">
        <v>178.09000000000003</v>
      </c>
      <c r="M390" s="169">
        <v>5</v>
      </c>
      <c r="N390" s="143"/>
      <c r="O390" s="174">
        <f t="shared" si="13"/>
        <v>0</v>
      </c>
      <c r="P390" s="378">
        <v>4607109981726</v>
      </c>
      <c r="Q390" s="221" t="s">
        <v>7686</v>
      </c>
      <c r="R390" s="379" t="s">
        <v>2947</v>
      </c>
      <c r="S390" s="380" t="s">
        <v>1968</v>
      </c>
      <c r="T390" s="363" t="s">
        <v>4114</v>
      </c>
    </row>
    <row r="391" spans="1:20" ht="25.5" x14ac:dyDescent="0.2">
      <c r="A391" s="165">
        <v>377</v>
      </c>
      <c r="B391" s="282">
        <v>6652</v>
      </c>
      <c r="C391" s="289" t="s">
        <v>1082</v>
      </c>
      <c r="D391" s="144"/>
      <c r="E391" s="228" t="s">
        <v>240</v>
      </c>
      <c r="F391" s="145" t="s">
        <v>36</v>
      </c>
      <c r="G391" s="110" t="str">
        <f t="shared" si="12"/>
        <v>фото</v>
      </c>
      <c r="H391" s="220" t="s">
        <v>37</v>
      </c>
      <c r="I391" s="141" t="s">
        <v>580</v>
      </c>
      <c r="J391" s="146" t="s">
        <v>242</v>
      </c>
      <c r="K391" s="381">
        <v>3</v>
      </c>
      <c r="L391" s="443">
        <v>136.07</v>
      </c>
      <c r="M391" s="169">
        <v>5</v>
      </c>
      <c r="N391" s="143"/>
      <c r="O391" s="174">
        <f t="shared" si="13"/>
        <v>0</v>
      </c>
      <c r="P391" s="378">
        <v>4607105102477</v>
      </c>
      <c r="Q391" s="141"/>
      <c r="R391" s="379" t="s">
        <v>1082</v>
      </c>
      <c r="S391" s="380" t="s">
        <v>1968</v>
      </c>
      <c r="T391" s="363" t="s">
        <v>4114</v>
      </c>
    </row>
    <row r="392" spans="1:20" ht="38.25" x14ac:dyDescent="0.2">
      <c r="A392" s="165">
        <v>378</v>
      </c>
      <c r="B392" s="282">
        <v>2061</v>
      </c>
      <c r="C392" s="289" t="s">
        <v>1973</v>
      </c>
      <c r="D392" s="144"/>
      <c r="E392" s="228" t="s">
        <v>240</v>
      </c>
      <c r="F392" s="145" t="s">
        <v>1974</v>
      </c>
      <c r="G392" s="110" t="str">
        <f t="shared" si="12"/>
        <v>фото</v>
      </c>
      <c r="H392" s="220" t="s">
        <v>1975</v>
      </c>
      <c r="I392" s="141" t="s">
        <v>580</v>
      </c>
      <c r="J392" s="146" t="s">
        <v>242</v>
      </c>
      <c r="K392" s="381">
        <v>3</v>
      </c>
      <c r="L392" s="443">
        <v>165.22</v>
      </c>
      <c r="M392" s="169">
        <v>5</v>
      </c>
      <c r="N392" s="143"/>
      <c r="O392" s="174">
        <f t="shared" si="13"/>
        <v>0</v>
      </c>
      <c r="P392" s="378">
        <v>4607109936283</v>
      </c>
      <c r="Q392" s="141"/>
      <c r="R392" s="379" t="s">
        <v>1973</v>
      </c>
      <c r="S392" s="380" t="s">
        <v>1968</v>
      </c>
      <c r="T392" s="363" t="s">
        <v>4114</v>
      </c>
    </row>
    <row r="393" spans="1:20" ht="24.95" customHeight="1" x14ac:dyDescent="0.2">
      <c r="A393" s="165">
        <v>379</v>
      </c>
      <c r="B393" s="282">
        <v>5689</v>
      </c>
      <c r="C393" s="289" t="s">
        <v>1063</v>
      </c>
      <c r="D393" s="144"/>
      <c r="E393" s="228" t="s">
        <v>240</v>
      </c>
      <c r="F393" s="145" t="s">
        <v>38</v>
      </c>
      <c r="G393" s="110" t="str">
        <f t="shared" si="12"/>
        <v>фото</v>
      </c>
      <c r="H393" s="220" t="s">
        <v>39</v>
      </c>
      <c r="I393" s="141" t="s">
        <v>580</v>
      </c>
      <c r="J393" s="146" t="s">
        <v>242</v>
      </c>
      <c r="K393" s="381">
        <v>3</v>
      </c>
      <c r="L393" s="443">
        <v>152.24</v>
      </c>
      <c r="M393" s="169">
        <v>5</v>
      </c>
      <c r="N393" s="143"/>
      <c r="O393" s="174">
        <f t="shared" si="13"/>
        <v>0</v>
      </c>
      <c r="P393" s="378">
        <v>4607109937440</v>
      </c>
      <c r="Q393" s="141"/>
      <c r="R393" s="379" t="s">
        <v>1063</v>
      </c>
      <c r="S393" s="380" t="s">
        <v>1968</v>
      </c>
      <c r="T393" s="363" t="s">
        <v>4114</v>
      </c>
    </row>
    <row r="394" spans="1:20" ht="24.95" customHeight="1" x14ac:dyDescent="0.2">
      <c r="A394" s="165">
        <v>380</v>
      </c>
      <c r="B394" s="282">
        <v>3268</v>
      </c>
      <c r="C394" s="289" t="s">
        <v>1069</v>
      </c>
      <c r="D394" s="144"/>
      <c r="E394" s="228" t="s">
        <v>240</v>
      </c>
      <c r="F394" s="145" t="s">
        <v>141</v>
      </c>
      <c r="G394" s="110" t="str">
        <f t="shared" si="12"/>
        <v>фото</v>
      </c>
      <c r="H394" s="220" t="s">
        <v>142</v>
      </c>
      <c r="I394" s="141" t="s">
        <v>580</v>
      </c>
      <c r="J394" s="146" t="s">
        <v>241</v>
      </c>
      <c r="K394" s="381">
        <v>3</v>
      </c>
      <c r="L394" s="443">
        <v>143.88</v>
      </c>
      <c r="M394" s="169">
        <v>5</v>
      </c>
      <c r="N394" s="143"/>
      <c r="O394" s="174">
        <f t="shared" si="13"/>
        <v>0</v>
      </c>
      <c r="P394" s="378">
        <v>4607109950678</v>
      </c>
      <c r="Q394" s="141"/>
      <c r="R394" s="379" t="s">
        <v>1069</v>
      </c>
      <c r="S394" s="380" t="s">
        <v>1968</v>
      </c>
      <c r="T394" s="363" t="s">
        <v>4114</v>
      </c>
    </row>
    <row r="395" spans="1:20" ht="24.95" customHeight="1" x14ac:dyDescent="0.2">
      <c r="A395" s="165">
        <v>381</v>
      </c>
      <c r="B395" s="282">
        <v>3267</v>
      </c>
      <c r="C395" s="289" t="s">
        <v>1070</v>
      </c>
      <c r="D395" s="144"/>
      <c r="E395" s="228" t="s">
        <v>240</v>
      </c>
      <c r="F395" s="145" t="s">
        <v>291</v>
      </c>
      <c r="G395" s="110" t="str">
        <f t="shared" si="12"/>
        <v>фото</v>
      </c>
      <c r="H395" s="430" t="s">
        <v>292</v>
      </c>
      <c r="I395" s="141" t="s">
        <v>580</v>
      </c>
      <c r="J395" s="146" t="s">
        <v>242</v>
      </c>
      <c r="K395" s="381">
        <v>3</v>
      </c>
      <c r="L395" s="443">
        <v>174.9</v>
      </c>
      <c r="M395" s="169">
        <v>5</v>
      </c>
      <c r="N395" s="143"/>
      <c r="O395" s="174">
        <f t="shared" si="13"/>
        <v>0</v>
      </c>
      <c r="P395" s="378">
        <v>4607109950852</v>
      </c>
      <c r="Q395" s="141"/>
      <c r="R395" s="379" t="s">
        <v>1070</v>
      </c>
      <c r="S395" s="380" t="s">
        <v>1968</v>
      </c>
      <c r="T395" s="363" t="s">
        <v>4114</v>
      </c>
    </row>
    <row r="396" spans="1:20" ht="24.95" customHeight="1" x14ac:dyDescent="0.2">
      <c r="A396" s="165">
        <v>382</v>
      </c>
      <c r="B396" s="282">
        <v>6466</v>
      </c>
      <c r="C396" s="289" t="s">
        <v>1066</v>
      </c>
      <c r="D396" s="144"/>
      <c r="E396" s="228" t="s">
        <v>240</v>
      </c>
      <c r="F396" s="145" t="s">
        <v>293</v>
      </c>
      <c r="G396" s="110" t="str">
        <f t="shared" si="12"/>
        <v>фото</v>
      </c>
      <c r="H396" s="334" t="s">
        <v>294</v>
      </c>
      <c r="I396" s="141" t="s">
        <v>580</v>
      </c>
      <c r="J396" s="146" t="s">
        <v>242</v>
      </c>
      <c r="K396" s="381">
        <v>3</v>
      </c>
      <c r="L396" s="443">
        <v>147.72999999999999</v>
      </c>
      <c r="M396" s="169">
        <v>5</v>
      </c>
      <c r="N396" s="143"/>
      <c r="O396" s="174">
        <f t="shared" si="13"/>
        <v>0</v>
      </c>
      <c r="P396" s="378">
        <v>4607109930854</v>
      </c>
      <c r="Q396" s="141"/>
      <c r="R396" s="379" t="s">
        <v>1066</v>
      </c>
      <c r="S396" s="380" t="s">
        <v>1968</v>
      </c>
      <c r="T396" s="363" t="s">
        <v>4114</v>
      </c>
    </row>
    <row r="397" spans="1:20" ht="38.25" x14ac:dyDescent="0.2">
      <c r="A397" s="165">
        <v>383</v>
      </c>
      <c r="B397" s="282">
        <v>5817</v>
      </c>
      <c r="C397" s="289" t="s">
        <v>1410</v>
      </c>
      <c r="D397" s="144"/>
      <c r="E397" s="228" t="s">
        <v>240</v>
      </c>
      <c r="F397" s="145" t="s">
        <v>1067</v>
      </c>
      <c r="G397" s="110" t="str">
        <f t="shared" si="12"/>
        <v>фото</v>
      </c>
      <c r="H397" s="334" t="s">
        <v>1068</v>
      </c>
      <c r="I397" s="141" t="s">
        <v>583</v>
      </c>
      <c r="J397" s="146" t="s">
        <v>242</v>
      </c>
      <c r="K397" s="381">
        <v>3</v>
      </c>
      <c r="L397" s="443">
        <v>182.71</v>
      </c>
      <c r="M397" s="169">
        <v>5</v>
      </c>
      <c r="N397" s="143"/>
      <c r="O397" s="174">
        <f t="shared" si="13"/>
        <v>0</v>
      </c>
      <c r="P397" s="378">
        <v>4607109948552</v>
      </c>
      <c r="Q397" s="141"/>
      <c r="R397" s="379" t="s">
        <v>1410</v>
      </c>
      <c r="S397" s="380" t="s">
        <v>1968</v>
      </c>
      <c r="T397" s="363" t="s">
        <v>4114</v>
      </c>
    </row>
    <row r="398" spans="1:20" ht="25.5" x14ac:dyDescent="0.2">
      <c r="A398" s="165">
        <v>384</v>
      </c>
      <c r="B398" s="282">
        <v>6096</v>
      </c>
      <c r="C398" s="289" t="s">
        <v>4758</v>
      </c>
      <c r="D398" s="144"/>
      <c r="E398" s="228" t="s">
        <v>240</v>
      </c>
      <c r="F398" s="145" t="s">
        <v>4820</v>
      </c>
      <c r="G398" s="110" t="str">
        <f t="shared" si="12"/>
        <v>фото</v>
      </c>
      <c r="H398" s="334" t="s">
        <v>4857</v>
      </c>
      <c r="I398" s="141" t="s">
        <v>580</v>
      </c>
      <c r="J398" s="146" t="s">
        <v>242</v>
      </c>
      <c r="K398" s="381">
        <v>3</v>
      </c>
      <c r="L398" s="443">
        <v>165.22</v>
      </c>
      <c r="M398" s="169">
        <v>5</v>
      </c>
      <c r="N398" s="143"/>
      <c r="O398" s="174">
        <f t="shared" si="13"/>
        <v>0</v>
      </c>
      <c r="P398" s="378">
        <v>4607109924822</v>
      </c>
      <c r="Q398" s="141"/>
      <c r="R398" s="379" t="s">
        <v>4758</v>
      </c>
      <c r="S398" s="380" t="s">
        <v>1968</v>
      </c>
      <c r="T398" s="363" t="s">
        <v>4114</v>
      </c>
    </row>
    <row r="399" spans="1:20" ht="18" customHeight="1" x14ac:dyDescent="0.2">
      <c r="A399" s="165">
        <v>385</v>
      </c>
      <c r="B399" s="205"/>
      <c r="C399" s="288"/>
      <c r="D399" s="288"/>
      <c r="E399" s="356" t="s">
        <v>4087</v>
      </c>
      <c r="F399" s="206"/>
      <c r="G399" s="352"/>
      <c r="H399" s="206"/>
      <c r="I399" s="353"/>
      <c r="J399" s="354"/>
      <c r="K399" s="382"/>
      <c r="L399" s="353"/>
      <c r="M399" s="355"/>
      <c r="N399" s="352"/>
      <c r="O399" s="109"/>
      <c r="P399" s="109"/>
      <c r="Q399" s="109"/>
      <c r="R399" s="109"/>
      <c r="S399" s="109"/>
      <c r="T399" s="326"/>
    </row>
    <row r="400" spans="1:20" ht="18.75" x14ac:dyDescent="0.2">
      <c r="A400" s="165">
        <v>386</v>
      </c>
      <c r="B400" s="282">
        <v>9585</v>
      </c>
      <c r="C400" s="289" t="s">
        <v>2223</v>
      </c>
      <c r="D400" s="144"/>
      <c r="E400" s="229" t="s">
        <v>240</v>
      </c>
      <c r="F400" s="151" t="s">
        <v>2098</v>
      </c>
      <c r="G400" s="110" t="str">
        <f t="shared" si="12"/>
        <v>фото</v>
      </c>
      <c r="H400" s="334" t="s">
        <v>2150</v>
      </c>
      <c r="I400" s="141" t="s">
        <v>607</v>
      </c>
      <c r="J400" s="146" t="s">
        <v>242</v>
      </c>
      <c r="K400" s="381">
        <v>3</v>
      </c>
      <c r="L400" s="443">
        <v>152.24</v>
      </c>
      <c r="M400" s="169">
        <v>5</v>
      </c>
      <c r="N400" s="143"/>
      <c r="O400" s="174">
        <f t="shared" si="13"/>
        <v>0</v>
      </c>
      <c r="P400" s="378">
        <v>4607109983621</v>
      </c>
      <c r="Q400" s="221" t="s">
        <v>7686</v>
      </c>
      <c r="R400" s="379" t="s">
        <v>2223</v>
      </c>
      <c r="S400" s="380" t="s">
        <v>1979</v>
      </c>
      <c r="T400" s="363" t="s">
        <v>4116</v>
      </c>
    </row>
    <row r="401" spans="1:20" ht="25.5" x14ac:dyDescent="0.2">
      <c r="A401" s="165">
        <v>387</v>
      </c>
      <c r="B401" s="282">
        <v>11758</v>
      </c>
      <c r="C401" s="289" t="s">
        <v>1087</v>
      </c>
      <c r="D401" s="144"/>
      <c r="E401" s="228" t="s">
        <v>240</v>
      </c>
      <c r="F401" s="145" t="s">
        <v>304</v>
      </c>
      <c r="G401" s="110" t="str">
        <f t="shared" si="12"/>
        <v>фото</v>
      </c>
      <c r="H401" s="334" t="s">
        <v>305</v>
      </c>
      <c r="I401" s="141" t="s">
        <v>607</v>
      </c>
      <c r="J401" s="146" t="s">
        <v>242</v>
      </c>
      <c r="K401" s="381">
        <v>3</v>
      </c>
      <c r="L401" s="443">
        <v>156.75</v>
      </c>
      <c r="M401" s="169">
        <v>5</v>
      </c>
      <c r="N401" s="143"/>
      <c r="O401" s="174">
        <f t="shared" si="13"/>
        <v>0</v>
      </c>
      <c r="P401" s="378">
        <v>4607109923016</v>
      </c>
      <c r="Q401" s="141"/>
      <c r="R401" s="379" t="s">
        <v>1087</v>
      </c>
      <c r="S401" s="380" t="s">
        <v>1979</v>
      </c>
      <c r="T401" s="363" t="s">
        <v>4116</v>
      </c>
    </row>
    <row r="402" spans="1:20" ht="63.75" x14ac:dyDescent="0.2">
      <c r="A402" s="165">
        <v>388</v>
      </c>
      <c r="B402" s="282">
        <v>6388</v>
      </c>
      <c r="C402" s="289" t="s">
        <v>1836</v>
      </c>
      <c r="D402" s="144"/>
      <c r="E402" s="228" t="s">
        <v>240</v>
      </c>
      <c r="F402" s="145" t="s">
        <v>1750</v>
      </c>
      <c r="G402" s="110" t="str">
        <f t="shared" si="12"/>
        <v>фото</v>
      </c>
      <c r="H402" s="334" t="s">
        <v>1790</v>
      </c>
      <c r="I402" s="141" t="s">
        <v>613</v>
      </c>
      <c r="J402" s="146" t="s">
        <v>242</v>
      </c>
      <c r="K402" s="381">
        <v>3</v>
      </c>
      <c r="L402" s="443">
        <v>169.73</v>
      </c>
      <c r="M402" s="169">
        <v>5</v>
      </c>
      <c r="N402" s="143"/>
      <c r="O402" s="174">
        <f t="shared" si="13"/>
        <v>0</v>
      </c>
      <c r="P402" s="378">
        <v>4607109951088</v>
      </c>
      <c r="Q402" s="141"/>
      <c r="R402" s="379" t="s">
        <v>1836</v>
      </c>
      <c r="S402" s="380" t="s">
        <v>1979</v>
      </c>
      <c r="T402" s="363" t="s">
        <v>4116</v>
      </c>
    </row>
    <row r="403" spans="1:20" ht="18" customHeight="1" x14ac:dyDescent="0.2">
      <c r="A403" s="165">
        <v>389</v>
      </c>
      <c r="B403" s="205"/>
      <c r="C403" s="288"/>
      <c r="D403" s="288"/>
      <c r="E403" s="356" t="s">
        <v>4086</v>
      </c>
      <c r="F403" s="206"/>
      <c r="G403" s="352"/>
      <c r="H403" s="206"/>
      <c r="I403" s="353"/>
      <c r="J403" s="354"/>
      <c r="K403" s="382"/>
      <c r="L403" s="353"/>
      <c r="M403" s="355"/>
      <c r="N403" s="352"/>
      <c r="O403" s="109"/>
      <c r="P403" s="109"/>
      <c r="Q403" s="109"/>
      <c r="R403" s="109"/>
      <c r="S403" s="109"/>
      <c r="T403" s="326"/>
    </row>
    <row r="404" spans="1:20" ht="24.95" customHeight="1" x14ac:dyDescent="0.2">
      <c r="A404" s="165">
        <v>390</v>
      </c>
      <c r="B404" s="282">
        <v>4823</v>
      </c>
      <c r="C404" s="289" t="s">
        <v>1405</v>
      </c>
      <c r="D404" s="144"/>
      <c r="E404" s="228" t="s">
        <v>240</v>
      </c>
      <c r="F404" s="145" t="s">
        <v>791</v>
      </c>
      <c r="G404" s="110" t="str">
        <f t="shared" si="12"/>
        <v>фото</v>
      </c>
      <c r="H404" s="419" t="s">
        <v>792</v>
      </c>
      <c r="I404" s="141" t="s">
        <v>596</v>
      </c>
      <c r="J404" s="146" t="s">
        <v>242</v>
      </c>
      <c r="K404" s="381">
        <v>3</v>
      </c>
      <c r="L404" s="443">
        <v>178.09000000000003</v>
      </c>
      <c r="M404" s="169">
        <v>5</v>
      </c>
      <c r="N404" s="143"/>
      <c r="O404" s="174">
        <f t="shared" si="13"/>
        <v>0</v>
      </c>
      <c r="P404" s="378">
        <v>4607109924815</v>
      </c>
      <c r="Q404" s="141"/>
      <c r="R404" s="379" t="s">
        <v>1405</v>
      </c>
      <c r="S404" s="380" t="s">
        <v>1954</v>
      </c>
      <c r="T404" s="363" t="s">
        <v>4115</v>
      </c>
    </row>
    <row r="405" spans="1:20" ht="24.95" customHeight="1" x14ac:dyDescent="0.2">
      <c r="A405" s="165">
        <v>391</v>
      </c>
      <c r="B405" s="282">
        <v>2644</v>
      </c>
      <c r="C405" s="289" t="s">
        <v>1406</v>
      </c>
      <c r="D405" s="144"/>
      <c r="E405" s="228" t="s">
        <v>240</v>
      </c>
      <c r="F405" s="145" t="s">
        <v>793</v>
      </c>
      <c r="G405" s="110" t="str">
        <f t="shared" si="12"/>
        <v>фото</v>
      </c>
      <c r="H405" s="220" t="s">
        <v>794</v>
      </c>
      <c r="I405" s="141" t="s">
        <v>596</v>
      </c>
      <c r="J405" s="146" t="s">
        <v>242</v>
      </c>
      <c r="K405" s="381">
        <v>3</v>
      </c>
      <c r="L405" s="443">
        <v>189.75000000000003</v>
      </c>
      <c r="M405" s="169">
        <v>5</v>
      </c>
      <c r="N405" s="143"/>
      <c r="O405" s="174">
        <f t="shared" si="13"/>
        <v>0</v>
      </c>
      <c r="P405" s="378">
        <v>4607109948569</v>
      </c>
      <c r="Q405" s="141"/>
      <c r="R405" s="379" t="s">
        <v>1406</v>
      </c>
      <c r="S405" s="380" t="s">
        <v>1954</v>
      </c>
      <c r="T405" s="363" t="s">
        <v>4115</v>
      </c>
    </row>
    <row r="406" spans="1:20" ht="24.95" customHeight="1" x14ac:dyDescent="0.2">
      <c r="A406" s="165">
        <v>392</v>
      </c>
      <c r="B406" s="282">
        <v>1316</v>
      </c>
      <c r="C406" s="289" t="s">
        <v>1041</v>
      </c>
      <c r="D406" s="144"/>
      <c r="E406" s="228" t="s">
        <v>240</v>
      </c>
      <c r="F406" s="145" t="s">
        <v>795</v>
      </c>
      <c r="G406" s="110" t="str">
        <f t="shared" si="12"/>
        <v>фото</v>
      </c>
      <c r="H406" s="351" t="s">
        <v>796</v>
      </c>
      <c r="I406" s="141" t="s">
        <v>583</v>
      </c>
      <c r="J406" s="146" t="s">
        <v>275</v>
      </c>
      <c r="K406" s="381">
        <v>2</v>
      </c>
      <c r="L406" s="443">
        <v>154.88</v>
      </c>
      <c r="M406" s="169">
        <v>5</v>
      </c>
      <c r="N406" s="143"/>
      <c r="O406" s="174">
        <f t="shared" si="13"/>
        <v>0</v>
      </c>
      <c r="P406" s="378">
        <v>4607109948576</v>
      </c>
      <c r="Q406" s="141"/>
      <c r="R406" s="379" t="s">
        <v>1041</v>
      </c>
      <c r="S406" s="380" t="s">
        <v>1954</v>
      </c>
      <c r="T406" s="363" t="s">
        <v>4115</v>
      </c>
    </row>
    <row r="407" spans="1:20" ht="24.95" customHeight="1" x14ac:dyDescent="0.2">
      <c r="A407" s="165">
        <v>393</v>
      </c>
      <c r="B407" s="282">
        <v>1240</v>
      </c>
      <c r="C407" s="289" t="s">
        <v>4759</v>
      </c>
      <c r="D407" s="144"/>
      <c r="E407" s="228" t="s">
        <v>240</v>
      </c>
      <c r="F407" s="145" t="s">
        <v>4821</v>
      </c>
      <c r="G407" s="110" t="str">
        <f t="shared" si="12"/>
        <v>фото</v>
      </c>
      <c r="H407" s="423" t="s">
        <v>4858</v>
      </c>
      <c r="I407" s="141" t="s">
        <v>596</v>
      </c>
      <c r="J407" s="146" t="s">
        <v>242</v>
      </c>
      <c r="K407" s="381">
        <v>3</v>
      </c>
      <c r="L407" s="443">
        <v>200.09000000000003</v>
      </c>
      <c r="M407" s="169">
        <v>5</v>
      </c>
      <c r="N407" s="143"/>
      <c r="O407" s="174">
        <f t="shared" si="13"/>
        <v>0</v>
      </c>
      <c r="P407" s="378">
        <v>4607109940433</v>
      </c>
      <c r="Q407" s="141"/>
      <c r="R407" s="379" t="s">
        <v>4759</v>
      </c>
      <c r="S407" s="380" t="s">
        <v>1954</v>
      </c>
      <c r="T407" s="363" t="s">
        <v>4115</v>
      </c>
    </row>
    <row r="408" spans="1:20" ht="24.95" customHeight="1" x14ac:dyDescent="0.2">
      <c r="A408" s="165">
        <v>394</v>
      </c>
      <c r="B408" s="282">
        <v>1397</v>
      </c>
      <c r="C408" s="289" t="s">
        <v>1039</v>
      </c>
      <c r="D408" s="144"/>
      <c r="E408" s="228" t="s">
        <v>240</v>
      </c>
      <c r="F408" s="145" t="s">
        <v>797</v>
      </c>
      <c r="G408" s="110" t="str">
        <f t="shared" si="12"/>
        <v>фото</v>
      </c>
      <c r="H408" s="334" t="s">
        <v>798</v>
      </c>
      <c r="I408" s="141" t="s">
        <v>596</v>
      </c>
      <c r="J408" s="146" t="s">
        <v>242</v>
      </c>
      <c r="K408" s="381">
        <v>3</v>
      </c>
      <c r="L408" s="443">
        <v>202.07</v>
      </c>
      <c r="M408" s="169">
        <v>5</v>
      </c>
      <c r="N408" s="143"/>
      <c r="O408" s="174">
        <f t="shared" si="13"/>
        <v>0</v>
      </c>
      <c r="P408" s="378">
        <v>4607109963296</v>
      </c>
      <c r="Q408" s="141"/>
      <c r="R408" s="379" t="s">
        <v>1039</v>
      </c>
      <c r="S408" s="380" t="s">
        <v>1954</v>
      </c>
      <c r="T408" s="363" t="s">
        <v>4115</v>
      </c>
    </row>
    <row r="409" spans="1:20" ht="18" customHeight="1" x14ac:dyDescent="0.2">
      <c r="A409" s="165">
        <v>395</v>
      </c>
      <c r="B409" s="205"/>
      <c r="C409" s="288"/>
      <c r="D409" s="288"/>
      <c r="E409" s="356" t="s">
        <v>4088</v>
      </c>
      <c r="F409" s="206"/>
      <c r="G409" s="352"/>
      <c r="H409" s="206"/>
      <c r="I409" s="353"/>
      <c r="J409" s="354"/>
      <c r="K409" s="382"/>
      <c r="L409" s="353"/>
      <c r="M409" s="355"/>
      <c r="N409" s="352"/>
      <c r="O409" s="109"/>
      <c r="P409" s="109"/>
      <c r="Q409" s="109"/>
      <c r="R409" s="109"/>
      <c r="S409" s="109"/>
      <c r="T409" s="326"/>
    </row>
    <row r="410" spans="1:20" ht="24.95" customHeight="1" x14ac:dyDescent="0.2">
      <c r="A410" s="165">
        <v>396</v>
      </c>
      <c r="B410" s="282">
        <v>6507</v>
      </c>
      <c r="C410" s="289" t="s">
        <v>1094</v>
      </c>
      <c r="D410" s="144"/>
      <c r="E410" s="228" t="s">
        <v>240</v>
      </c>
      <c r="F410" s="145" t="s">
        <v>319</v>
      </c>
      <c r="G410" s="110" t="str">
        <f t="shared" si="12"/>
        <v>фото</v>
      </c>
      <c r="H410" s="427" t="s">
        <v>320</v>
      </c>
      <c r="I410" s="141" t="s">
        <v>586</v>
      </c>
      <c r="J410" s="146" t="s">
        <v>273</v>
      </c>
      <c r="K410" s="381">
        <v>5</v>
      </c>
      <c r="L410" s="443">
        <v>108.9</v>
      </c>
      <c r="M410" s="169">
        <v>5</v>
      </c>
      <c r="N410" s="143"/>
      <c r="O410" s="174">
        <f t="shared" si="13"/>
        <v>0</v>
      </c>
      <c r="P410" s="378">
        <v>4607109949504</v>
      </c>
      <c r="Q410" s="141"/>
      <c r="R410" s="379" t="s">
        <v>1094</v>
      </c>
      <c r="S410" s="380" t="s">
        <v>2456</v>
      </c>
      <c r="T410" s="363" t="s">
        <v>4117</v>
      </c>
    </row>
    <row r="411" spans="1:20" ht="24.95" customHeight="1" x14ac:dyDescent="0.2">
      <c r="A411" s="165">
        <v>397</v>
      </c>
      <c r="B411" s="282">
        <v>849</v>
      </c>
      <c r="C411" s="289" t="s">
        <v>2953</v>
      </c>
      <c r="D411" s="144"/>
      <c r="E411" s="228" t="s">
        <v>240</v>
      </c>
      <c r="F411" s="145" t="s">
        <v>2954</v>
      </c>
      <c r="G411" s="110" t="str">
        <f t="shared" si="12"/>
        <v>фото</v>
      </c>
      <c r="H411" s="220" t="s">
        <v>2955</v>
      </c>
      <c r="I411" s="141" t="s">
        <v>586</v>
      </c>
      <c r="J411" s="146" t="s">
        <v>254</v>
      </c>
      <c r="K411" s="381">
        <v>5</v>
      </c>
      <c r="L411" s="443">
        <v>158.51000000000002</v>
      </c>
      <c r="M411" s="169">
        <v>5</v>
      </c>
      <c r="N411" s="143"/>
      <c r="O411" s="174">
        <f t="shared" si="13"/>
        <v>0</v>
      </c>
      <c r="P411" s="378">
        <v>4607109912669</v>
      </c>
      <c r="Q411" s="141"/>
      <c r="R411" s="379" t="s">
        <v>2953</v>
      </c>
      <c r="S411" s="380" t="s">
        <v>2456</v>
      </c>
      <c r="T411" s="363" t="s">
        <v>4117</v>
      </c>
    </row>
    <row r="412" spans="1:20" ht="24.95" customHeight="1" x14ac:dyDescent="0.2">
      <c r="A412" s="165">
        <v>398</v>
      </c>
      <c r="B412" s="282">
        <v>5876</v>
      </c>
      <c r="C412" s="289" t="s">
        <v>1095</v>
      </c>
      <c r="D412" s="144"/>
      <c r="E412" s="228" t="s">
        <v>240</v>
      </c>
      <c r="F412" s="145" t="s">
        <v>325</v>
      </c>
      <c r="G412" s="110" t="str">
        <f t="shared" si="12"/>
        <v>фото</v>
      </c>
      <c r="H412" s="427" t="s">
        <v>326</v>
      </c>
      <c r="I412" s="141" t="s">
        <v>594</v>
      </c>
      <c r="J412" s="146" t="s">
        <v>273</v>
      </c>
      <c r="K412" s="381">
        <v>5</v>
      </c>
      <c r="L412" s="443">
        <v>140.14000000000001</v>
      </c>
      <c r="M412" s="169">
        <v>5</v>
      </c>
      <c r="N412" s="143"/>
      <c r="O412" s="174">
        <f t="shared" si="13"/>
        <v>0</v>
      </c>
      <c r="P412" s="378">
        <v>4607109939802</v>
      </c>
      <c r="Q412" s="141"/>
      <c r="R412" s="379" t="s">
        <v>1095</v>
      </c>
      <c r="S412" s="380" t="s">
        <v>2456</v>
      </c>
      <c r="T412" s="363" t="s">
        <v>4117</v>
      </c>
    </row>
    <row r="413" spans="1:20" ht="24.95" customHeight="1" x14ac:dyDescent="0.2">
      <c r="A413" s="165">
        <v>399</v>
      </c>
      <c r="B413" s="282">
        <v>786</v>
      </c>
      <c r="C413" s="289" t="s">
        <v>1096</v>
      </c>
      <c r="D413" s="144"/>
      <c r="E413" s="228" t="s">
        <v>240</v>
      </c>
      <c r="F413" s="145" t="s">
        <v>321</v>
      </c>
      <c r="G413" s="110" t="str">
        <f t="shared" si="12"/>
        <v>фото</v>
      </c>
      <c r="H413" s="431" t="s">
        <v>322</v>
      </c>
      <c r="I413" s="141" t="s">
        <v>586</v>
      </c>
      <c r="J413" s="146" t="s">
        <v>273</v>
      </c>
      <c r="K413" s="381">
        <v>3</v>
      </c>
      <c r="L413" s="443">
        <v>77.66</v>
      </c>
      <c r="M413" s="169">
        <v>5</v>
      </c>
      <c r="N413" s="143"/>
      <c r="O413" s="174">
        <f t="shared" si="13"/>
        <v>0</v>
      </c>
      <c r="P413" s="378">
        <v>4607109954874</v>
      </c>
      <c r="Q413" s="141"/>
      <c r="R413" s="379" t="s">
        <v>1096</v>
      </c>
      <c r="S413" s="380" t="s">
        <v>2456</v>
      </c>
      <c r="T413" s="363" t="s">
        <v>4117</v>
      </c>
    </row>
    <row r="414" spans="1:20" ht="24.95" customHeight="1" x14ac:dyDescent="0.2">
      <c r="A414" s="165">
        <v>400</v>
      </c>
      <c r="B414" s="282">
        <v>17012</v>
      </c>
      <c r="C414" s="289" t="s">
        <v>1099</v>
      </c>
      <c r="D414" s="144"/>
      <c r="E414" s="228" t="s">
        <v>240</v>
      </c>
      <c r="F414" s="145" t="s">
        <v>327</v>
      </c>
      <c r="G414" s="110" t="str">
        <f t="shared" si="12"/>
        <v>фото</v>
      </c>
      <c r="H414" s="427" t="s">
        <v>328</v>
      </c>
      <c r="I414" s="141" t="s">
        <v>586</v>
      </c>
      <c r="J414" s="146" t="s">
        <v>270</v>
      </c>
      <c r="K414" s="381">
        <v>5</v>
      </c>
      <c r="L414" s="443">
        <v>101.31</v>
      </c>
      <c r="M414" s="169">
        <v>5</v>
      </c>
      <c r="N414" s="143"/>
      <c r="O414" s="174">
        <f t="shared" si="13"/>
        <v>0</v>
      </c>
      <c r="P414" s="378">
        <v>4607109920527</v>
      </c>
      <c r="Q414" s="141"/>
      <c r="R414" s="379" t="s">
        <v>1099</v>
      </c>
      <c r="S414" s="380" t="s">
        <v>2456</v>
      </c>
      <c r="T414" s="363" t="s">
        <v>4117</v>
      </c>
    </row>
    <row r="415" spans="1:20" ht="24.95" customHeight="1" x14ac:dyDescent="0.2">
      <c r="A415" s="165">
        <v>401</v>
      </c>
      <c r="B415" s="282">
        <v>5274</v>
      </c>
      <c r="C415" s="289" t="s">
        <v>2224</v>
      </c>
      <c r="D415" s="144"/>
      <c r="E415" s="228" t="s">
        <v>240</v>
      </c>
      <c r="F415" s="145" t="s">
        <v>2099</v>
      </c>
      <c r="G415" s="110" t="str">
        <f t="shared" si="12"/>
        <v>фото</v>
      </c>
      <c r="H415" s="220" t="s">
        <v>4061</v>
      </c>
      <c r="I415" s="141" t="s">
        <v>603</v>
      </c>
      <c r="J415" s="146" t="s">
        <v>261</v>
      </c>
      <c r="K415" s="381">
        <v>3</v>
      </c>
      <c r="L415" s="443">
        <v>86.13000000000001</v>
      </c>
      <c r="M415" s="169">
        <v>5</v>
      </c>
      <c r="N415" s="143"/>
      <c r="O415" s="174">
        <f t="shared" si="13"/>
        <v>0</v>
      </c>
      <c r="P415" s="378">
        <v>4607109919347</v>
      </c>
      <c r="Q415" s="141"/>
      <c r="R415" s="379" t="s">
        <v>2224</v>
      </c>
      <c r="S415" s="380" t="s">
        <v>2456</v>
      </c>
      <c r="T415" s="363" t="s">
        <v>4117</v>
      </c>
    </row>
    <row r="416" spans="1:20" ht="18" customHeight="1" x14ac:dyDescent="0.2">
      <c r="A416" s="165">
        <v>402</v>
      </c>
      <c r="B416" s="205"/>
      <c r="C416" s="288"/>
      <c r="D416" s="288"/>
      <c r="E416" s="356" t="s">
        <v>4089</v>
      </c>
      <c r="F416" s="206"/>
      <c r="G416" s="352"/>
      <c r="H416" s="206"/>
      <c r="I416" s="353"/>
      <c r="J416" s="354"/>
      <c r="K416" s="382"/>
      <c r="L416" s="353"/>
      <c r="M416" s="355"/>
      <c r="N416" s="352"/>
      <c r="O416" s="109"/>
      <c r="P416" s="109"/>
      <c r="Q416" s="109"/>
      <c r="R416" s="109"/>
      <c r="S416" s="109"/>
      <c r="T416" s="326"/>
    </row>
    <row r="417" spans="1:20" ht="24.95" customHeight="1" x14ac:dyDescent="0.2">
      <c r="A417" s="165">
        <v>403</v>
      </c>
      <c r="B417" s="282">
        <v>1028</v>
      </c>
      <c r="C417" s="289" t="s">
        <v>1101</v>
      </c>
      <c r="D417" s="144"/>
      <c r="E417" s="228" t="s">
        <v>244</v>
      </c>
      <c r="F417" s="145" t="s">
        <v>335</v>
      </c>
      <c r="G417" s="110" t="str">
        <f t="shared" si="12"/>
        <v>фото</v>
      </c>
      <c r="H417" s="220" t="s">
        <v>3441</v>
      </c>
      <c r="I417" s="141" t="s">
        <v>611</v>
      </c>
      <c r="J417" s="146" t="s">
        <v>330</v>
      </c>
      <c r="K417" s="381">
        <v>1</v>
      </c>
      <c r="L417" s="443">
        <v>82.169999999999987</v>
      </c>
      <c r="M417" s="169">
        <v>5</v>
      </c>
      <c r="N417" s="143"/>
      <c r="O417" s="174">
        <f t="shared" si="13"/>
        <v>0</v>
      </c>
      <c r="P417" s="378">
        <v>4607109934234</v>
      </c>
      <c r="Q417" s="141"/>
      <c r="R417" s="379" t="s">
        <v>1101</v>
      </c>
      <c r="S417" s="380"/>
      <c r="T417" s="363" t="s">
        <v>4118</v>
      </c>
    </row>
    <row r="418" spans="1:20" ht="24.95" customHeight="1" x14ac:dyDescent="0.2">
      <c r="A418" s="165">
        <v>404</v>
      </c>
      <c r="B418" s="282">
        <v>1093</v>
      </c>
      <c r="C418" s="289" t="s">
        <v>1105</v>
      </c>
      <c r="D418" s="144"/>
      <c r="E418" s="228" t="s">
        <v>244</v>
      </c>
      <c r="F418" s="145" t="s">
        <v>72</v>
      </c>
      <c r="G418" s="110" t="str">
        <f t="shared" si="12"/>
        <v>фото</v>
      </c>
      <c r="H418" s="430" t="s">
        <v>73</v>
      </c>
      <c r="I418" s="141" t="s">
        <v>613</v>
      </c>
      <c r="J418" s="146" t="s">
        <v>330</v>
      </c>
      <c r="K418" s="381">
        <v>1</v>
      </c>
      <c r="L418" s="443">
        <v>82.169999999999987</v>
      </c>
      <c r="M418" s="169">
        <v>5</v>
      </c>
      <c r="N418" s="143"/>
      <c r="O418" s="174">
        <f t="shared" si="13"/>
        <v>0</v>
      </c>
      <c r="P418" s="378">
        <v>4607109919842</v>
      </c>
      <c r="Q418" s="141"/>
      <c r="R418" s="379" t="s">
        <v>1105</v>
      </c>
      <c r="S418" s="380"/>
      <c r="T418" s="363" t="s">
        <v>4118</v>
      </c>
    </row>
    <row r="419" spans="1:20" ht="24.95" customHeight="1" x14ac:dyDescent="0.2">
      <c r="A419" s="165">
        <v>405</v>
      </c>
      <c r="B419" s="282">
        <v>1001</v>
      </c>
      <c r="C419" s="289" t="s">
        <v>3349</v>
      </c>
      <c r="D419" s="144"/>
      <c r="E419" s="228" t="s">
        <v>244</v>
      </c>
      <c r="F419" s="145" t="s">
        <v>3405</v>
      </c>
      <c r="G419" s="110" t="str">
        <f t="shared" si="12"/>
        <v>фото</v>
      </c>
      <c r="H419" s="334" t="s">
        <v>3442</v>
      </c>
      <c r="I419" s="141" t="s">
        <v>611</v>
      </c>
      <c r="J419" s="146" t="s">
        <v>330</v>
      </c>
      <c r="K419" s="381">
        <v>1</v>
      </c>
      <c r="L419" s="443">
        <v>85.800000000000011</v>
      </c>
      <c r="M419" s="169">
        <v>5</v>
      </c>
      <c r="N419" s="143"/>
      <c r="O419" s="174">
        <f t="shared" si="13"/>
        <v>0</v>
      </c>
      <c r="P419" s="378">
        <v>4607109947784</v>
      </c>
      <c r="Q419" s="141"/>
      <c r="R419" s="379" t="s">
        <v>3349</v>
      </c>
      <c r="S419" s="380"/>
      <c r="T419" s="363" t="s">
        <v>4118</v>
      </c>
    </row>
    <row r="420" spans="1:20" ht="24.95" customHeight="1" x14ac:dyDescent="0.2">
      <c r="A420" s="165">
        <v>406</v>
      </c>
      <c r="B420" s="282">
        <v>1210</v>
      </c>
      <c r="C420" s="289" t="s">
        <v>1102</v>
      </c>
      <c r="D420" s="144"/>
      <c r="E420" s="228" t="s">
        <v>244</v>
      </c>
      <c r="F420" s="145" t="s">
        <v>337</v>
      </c>
      <c r="G420" s="110" t="str">
        <f t="shared" si="12"/>
        <v>фото</v>
      </c>
      <c r="H420" s="334" t="s">
        <v>148</v>
      </c>
      <c r="I420" s="141" t="s">
        <v>603</v>
      </c>
      <c r="J420" s="146" t="s">
        <v>330</v>
      </c>
      <c r="K420" s="381">
        <v>1</v>
      </c>
      <c r="L420" s="443">
        <v>87.34</v>
      </c>
      <c r="M420" s="169">
        <v>5</v>
      </c>
      <c r="N420" s="143"/>
      <c r="O420" s="174">
        <f t="shared" si="13"/>
        <v>0</v>
      </c>
      <c r="P420" s="378">
        <v>4607109937327</v>
      </c>
      <c r="Q420" s="141"/>
      <c r="R420" s="379" t="s">
        <v>1102</v>
      </c>
      <c r="S420" s="380"/>
      <c r="T420" s="363" t="s">
        <v>4118</v>
      </c>
    </row>
    <row r="421" spans="1:20" ht="24.95" customHeight="1" x14ac:dyDescent="0.2">
      <c r="A421" s="165">
        <v>407</v>
      </c>
      <c r="B421" s="282">
        <v>6974</v>
      </c>
      <c r="C421" s="289" t="s">
        <v>1104</v>
      </c>
      <c r="D421" s="144"/>
      <c r="E421" s="229" t="s">
        <v>244</v>
      </c>
      <c r="F421" s="151" t="s">
        <v>340</v>
      </c>
      <c r="G421" s="110" t="str">
        <f t="shared" si="12"/>
        <v>фото</v>
      </c>
      <c r="H421" s="220" t="s">
        <v>341</v>
      </c>
      <c r="I421" s="141" t="s">
        <v>611</v>
      </c>
      <c r="J421" s="146" t="s">
        <v>330</v>
      </c>
      <c r="K421" s="381">
        <v>1</v>
      </c>
      <c r="L421" s="443">
        <v>83.16</v>
      </c>
      <c r="M421" s="169">
        <v>5</v>
      </c>
      <c r="N421" s="143"/>
      <c r="O421" s="174">
        <f t="shared" si="13"/>
        <v>0</v>
      </c>
      <c r="P421" s="378">
        <v>4607109945520</v>
      </c>
      <c r="Q421" s="221" t="s">
        <v>7686</v>
      </c>
      <c r="R421" s="379" t="s">
        <v>1104</v>
      </c>
      <c r="S421" s="380"/>
      <c r="T421" s="363" t="s">
        <v>4118</v>
      </c>
    </row>
    <row r="422" spans="1:20" ht="24.95" customHeight="1" x14ac:dyDescent="0.2">
      <c r="A422" s="165">
        <v>408</v>
      </c>
      <c r="B422" s="282">
        <v>7494</v>
      </c>
      <c r="C422" s="289" t="s">
        <v>1106</v>
      </c>
      <c r="D422" s="144"/>
      <c r="E422" s="228" t="s">
        <v>244</v>
      </c>
      <c r="F422" s="145" t="s">
        <v>342</v>
      </c>
      <c r="G422" s="110" t="str">
        <f t="shared" si="12"/>
        <v>фото</v>
      </c>
      <c r="H422" s="220" t="s">
        <v>343</v>
      </c>
      <c r="I422" s="141" t="s">
        <v>613</v>
      </c>
      <c r="J422" s="146" t="s">
        <v>330</v>
      </c>
      <c r="K422" s="381">
        <v>1</v>
      </c>
      <c r="L422" s="443">
        <v>81.95</v>
      </c>
      <c r="M422" s="169">
        <v>5</v>
      </c>
      <c r="N422" s="143"/>
      <c r="O422" s="174">
        <f t="shared" si="13"/>
        <v>0</v>
      </c>
      <c r="P422" s="378">
        <v>4607109912652</v>
      </c>
      <c r="Q422" s="141"/>
      <c r="R422" s="379" t="s">
        <v>1106</v>
      </c>
      <c r="S422" s="380"/>
      <c r="T422" s="363" t="s">
        <v>4118</v>
      </c>
    </row>
    <row r="423" spans="1:20" ht="24.95" customHeight="1" x14ac:dyDescent="0.2">
      <c r="A423" s="165">
        <v>409</v>
      </c>
      <c r="B423" s="282">
        <v>2371</v>
      </c>
      <c r="C423" s="289" t="s">
        <v>3180</v>
      </c>
      <c r="D423" s="144"/>
      <c r="E423" s="228" t="s">
        <v>244</v>
      </c>
      <c r="F423" s="145" t="s">
        <v>3217</v>
      </c>
      <c r="G423" s="110" t="str">
        <f t="shared" si="12"/>
        <v>фото</v>
      </c>
      <c r="H423" s="220" t="s">
        <v>3241</v>
      </c>
      <c r="I423" s="141" t="s">
        <v>603</v>
      </c>
      <c r="J423" s="146" t="s">
        <v>330</v>
      </c>
      <c r="K423" s="381">
        <v>1</v>
      </c>
      <c r="L423" s="443">
        <v>84.48</v>
      </c>
      <c r="M423" s="169">
        <v>5</v>
      </c>
      <c r="N423" s="143"/>
      <c r="O423" s="174">
        <f t="shared" si="13"/>
        <v>0</v>
      </c>
      <c r="P423" s="378">
        <v>4607109912638</v>
      </c>
      <c r="Q423" s="141"/>
      <c r="R423" s="379" t="s">
        <v>3180</v>
      </c>
      <c r="S423" s="380"/>
      <c r="T423" s="363" t="s">
        <v>4118</v>
      </c>
    </row>
    <row r="424" spans="1:20" ht="24.95" customHeight="1" x14ac:dyDescent="0.2">
      <c r="A424" s="165">
        <v>410</v>
      </c>
      <c r="B424" s="282">
        <v>11575</v>
      </c>
      <c r="C424" s="289" t="s">
        <v>2958</v>
      </c>
      <c r="D424" s="144"/>
      <c r="E424" s="228" t="s">
        <v>244</v>
      </c>
      <c r="F424" s="145" t="s">
        <v>2959</v>
      </c>
      <c r="G424" s="110" t="str">
        <f t="shared" si="12"/>
        <v>фото</v>
      </c>
      <c r="H424" s="220" t="s">
        <v>2960</v>
      </c>
      <c r="I424" s="141" t="s">
        <v>613</v>
      </c>
      <c r="J424" s="146" t="s">
        <v>330</v>
      </c>
      <c r="K424" s="381">
        <v>1</v>
      </c>
      <c r="L424" s="443">
        <v>84.48</v>
      </c>
      <c r="M424" s="169">
        <v>5</v>
      </c>
      <c r="N424" s="143"/>
      <c r="O424" s="174">
        <f t="shared" si="13"/>
        <v>0</v>
      </c>
      <c r="P424" s="378">
        <v>4607105100497</v>
      </c>
      <c r="Q424" s="141"/>
      <c r="R424" s="379" t="s">
        <v>2958</v>
      </c>
      <c r="S424" s="380"/>
      <c r="T424" s="363" t="s">
        <v>4118</v>
      </c>
    </row>
    <row r="425" spans="1:20" ht="24.95" customHeight="1" x14ac:dyDescent="0.2">
      <c r="A425" s="165">
        <v>411</v>
      </c>
      <c r="B425" s="282">
        <v>4248</v>
      </c>
      <c r="C425" s="289" t="s">
        <v>1118</v>
      </c>
      <c r="D425" s="144"/>
      <c r="E425" s="228" t="s">
        <v>244</v>
      </c>
      <c r="F425" s="145" t="s">
        <v>346</v>
      </c>
      <c r="G425" s="110" t="str">
        <f t="shared" si="12"/>
        <v>фото</v>
      </c>
      <c r="H425" s="220" t="s">
        <v>347</v>
      </c>
      <c r="I425" s="141" t="s">
        <v>603</v>
      </c>
      <c r="J425" s="146" t="s">
        <v>330</v>
      </c>
      <c r="K425" s="381">
        <v>1</v>
      </c>
      <c r="L425" s="443">
        <v>77.550000000000011</v>
      </c>
      <c r="M425" s="169">
        <v>5</v>
      </c>
      <c r="N425" s="143"/>
      <c r="O425" s="174">
        <f t="shared" si="13"/>
        <v>0</v>
      </c>
      <c r="P425" s="378">
        <v>4607109960097</v>
      </c>
      <c r="Q425" s="141"/>
      <c r="R425" s="379" t="s">
        <v>1118</v>
      </c>
      <c r="S425" s="380"/>
      <c r="T425" s="363" t="s">
        <v>4118</v>
      </c>
    </row>
    <row r="426" spans="1:20" ht="24.95" customHeight="1" x14ac:dyDescent="0.2">
      <c r="A426" s="165">
        <v>412</v>
      </c>
      <c r="B426" s="282">
        <v>7476</v>
      </c>
      <c r="C426" s="289" t="s">
        <v>4760</v>
      </c>
      <c r="D426" s="144"/>
      <c r="E426" s="228" t="s">
        <v>244</v>
      </c>
      <c r="F426" s="145" t="s">
        <v>4822</v>
      </c>
      <c r="G426" s="110" t="str">
        <f t="shared" si="12"/>
        <v>фото</v>
      </c>
      <c r="H426" s="220" t="s">
        <v>4859</v>
      </c>
      <c r="I426" s="141" t="s">
        <v>613</v>
      </c>
      <c r="J426" s="146" t="s">
        <v>330</v>
      </c>
      <c r="K426" s="381">
        <v>1</v>
      </c>
      <c r="L426" s="443">
        <v>82.39</v>
      </c>
      <c r="M426" s="169">
        <v>5</v>
      </c>
      <c r="N426" s="143"/>
      <c r="O426" s="174">
        <f t="shared" si="13"/>
        <v>0</v>
      </c>
      <c r="P426" s="378">
        <v>4607109934241</v>
      </c>
      <c r="Q426" s="141"/>
      <c r="R426" s="379" t="s">
        <v>4760</v>
      </c>
      <c r="S426" s="380"/>
      <c r="T426" s="363" t="s">
        <v>4118</v>
      </c>
    </row>
    <row r="427" spans="1:20" ht="24.95" customHeight="1" x14ac:dyDescent="0.2">
      <c r="A427" s="165">
        <v>413</v>
      </c>
      <c r="B427" s="282">
        <v>143</v>
      </c>
      <c r="C427" s="289" t="s">
        <v>1112</v>
      </c>
      <c r="D427" s="144"/>
      <c r="E427" s="228" t="s">
        <v>244</v>
      </c>
      <c r="F427" s="145" t="s">
        <v>348</v>
      </c>
      <c r="G427" s="110" t="str">
        <f t="shared" si="12"/>
        <v>фото</v>
      </c>
      <c r="H427" s="220" t="s">
        <v>243</v>
      </c>
      <c r="I427" s="141" t="s">
        <v>603</v>
      </c>
      <c r="J427" s="146" t="s">
        <v>330</v>
      </c>
      <c r="K427" s="381">
        <v>1</v>
      </c>
      <c r="L427" s="443">
        <v>84.7</v>
      </c>
      <c r="M427" s="169">
        <v>5</v>
      </c>
      <c r="N427" s="143"/>
      <c r="O427" s="174">
        <f t="shared" si="13"/>
        <v>0</v>
      </c>
      <c r="P427" s="378">
        <v>4607109912799</v>
      </c>
      <c r="Q427" s="141"/>
      <c r="R427" s="379" t="s">
        <v>1112</v>
      </c>
      <c r="S427" s="380"/>
      <c r="T427" s="363" t="s">
        <v>4118</v>
      </c>
    </row>
    <row r="428" spans="1:20" ht="24.95" customHeight="1" x14ac:dyDescent="0.2">
      <c r="A428" s="165">
        <v>414</v>
      </c>
      <c r="B428" s="282">
        <v>276</v>
      </c>
      <c r="C428" s="289" t="s">
        <v>1111</v>
      </c>
      <c r="D428" s="144"/>
      <c r="E428" s="229" t="s">
        <v>244</v>
      </c>
      <c r="F428" s="151" t="s">
        <v>349</v>
      </c>
      <c r="G428" s="110" t="str">
        <f t="shared" si="12"/>
        <v>фото</v>
      </c>
      <c r="H428" s="220" t="s">
        <v>350</v>
      </c>
      <c r="I428" s="141" t="s">
        <v>611</v>
      </c>
      <c r="J428" s="146" t="s">
        <v>330</v>
      </c>
      <c r="K428" s="381">
        <v>1</v>
      </c>
      <c r="L428" s="443">
        <v>82.39</v>
      </c>
      <c r="M428" s="169">
        <v>5</v>
      </c>
      <c r="N428" s="143"/>
      <c r="O428" s="174">
        <f t="shared" si="13"/>
        <v>0</v>
      </c>
      <c r="P428" s="378">
        <v>4607109952085</v>
      </c>
      <c r="Q428" s="221" t="s">
        <v>7686</v>
      </c>
      <c r="R428" s="379" t="s">
        <v>1111</v>
      </c>
      <c r="S428" s="380"/>
      <c r="T428" s="363" t="s">
        <v>4118</v>
      </c>
    </row>
    <row r="429" spans="1:20" ht="24.95" customHeight="1" x14ac:dyDescent="0.2">
      <c r="A429" s="165">
        <v>415</v>
      </c>
      <c r="B429" s="282">
        <v>4249</v>
      </c>
      <c r="C429" s="289" t="s">
        <v>1119</v>
      </c>
      <c r="D429" s="144"/>
      <c r="E429" s="228" t="s">
        <v>244</v>
      </c>
      <c r="F429" s="145" t="s">
        <v>74</v>
      </c>
      <c r="G429" s="110" t="str">
        <f t="shared" si="12"/>
        <v>фото</v>
      </c>
      <c r="H429" s="220" t="s">
        <v>75</v>
      </c>
      <c r="I429" s="141" t="s">
        <v>613</v>
      </c>
      <c r="J429" s="146" t="s">
        <v>330</v>
      </c>
      <c r="K429" s="381">
        <v>1</v>
      </c>
      <c r="L429" s="443">
        <v>85.36</v>
      </c>
      <c r="M429" s="169">
        <v>5</v>
      </c>
      <c r="N429" s="143"/>
      <c r="O429" s="174">
        <f t="shared" si="13"/>
        <v>0</v>
      </c>
      <c r="P429" s="378">
        <v>4607109976111</v>
      </c>
      <c r="Q429" s="141"/>
      <c r="R429" s="379" t="s">
        <v>1119</v>
      </c>
      <c r="S429" s="380"/>
      <c r="T429" s="363" t="s">
        <v>4118</v>
      </c>
    </row>
    <row r="430" spans="1:20" ht="24.95" customHeight="1" x14ac:dyDescent="0.2">
      <c r="A430" s="165">
        <v>416</v>
      </c>
      <c r="B430" s="282">
        <v>1227</v>
      </c>
      <c r="C430" s="289" t="s">
        <v>1108</v>
      </c>
      <c r="D430" s="144"/>
      <c r="E430" s="228" t="s">
        <v>244</v>
      </c>
      <c r="F430" s="145" t="s">
        <v>351</v>
      </c>
      <c r="G430" s="110" t="str">
        <f t="shared" si="12"/>
        <v>фото</v>
      </c>
      <c r="H430" s="220" t="s">
        <v>151</v>
      </c>
      <c r="I430" s="141" t="s">
        <v>613</v>
      </c>
      <c r="J430" s="146" t="s">
        <v>330</v>
      </c>
      <c r="K430" s="381">
        <v>1</v>
      </c>
      <c r="L430" s="443">
        <v>82.39</v>
      </c>
      <c r="M430" s="169">
        <v>5</v>
      </c>
      <c r="N430" s="143"/>
      <c r="O430" s="174">
        <f t="shared" si="13"/>
        <v>0</v>
      </c>
      <c r="P430" s="378">
        <v>4607109912805</v>
      </c>
      <c r="Q430" s="141"/>
      <c r="R430" s="379" t="s">
        <v>1108</v>
      </c>
      <c r="S430" s="380"/>
      <c r="T430" s="363" t="s">
        <v>4118</v>
      </c>
    </row>
    <row r="431" spans="1:20" ht="24.95" customHeight="1" x14ac:dyDescent="0.2">
      <c r="A431" s="165">
        <v>417</v>
      </c>
      <c r="B431" s="282">
        <v>7657</v>
      </c>
      <c r="C431" s="289" t="s">
        <v>1115</v>
      </c>
      <c r="D431" s="144"/>
      <c r="E431" s="228" t="s">
        <v>244</v>
      </c>
      <c r="F431" s="145" t="s">
        <v>352</v>
      </c>
      <c r="G431" s="110" t="str">
        <f t="shared" si="12"/>
        <v>фото</v>
      </c>
      <c r="H431" s="220" t="s">
        <v>353</v>
      </c>
      <c r="I431" s="141" t="s">
        <v>603</v>
      </c>
      <c r="J431" s="146" t="s">
        <v>330</v>
      </c>
      <c r="K431" s="381">
        <v>1</v>
      </c>
      <c r="L431" s="443">
        <v>81.73</v>
      </c>
      <c r="M431" s="169">
        <v>5</v>
      </c>
      <c r="N431" s="143"/>
      <c r="O431" s="174">
        <f t="shared" si="13"/>
        <v>0</v>
      </c>
      <c r="P431" s="378">
        <v>4607109960752</v>
      </c>
      <c r="Q431" s="141"/>
      <c r="R431" s="379" t="s">
        <v>1115</v>
      </c>
      <c r="S431" s="380"/>
      <c r="T431" s="363" t="s">
        <v>4118</v>
      </c>
    </row>
    <row r="432" spans="1:20" ht="24.95" customHeight="1" x14ac:dyDescent="0.2">
      <c r="A432" s="165">
        <v>418</v>
      </c>
      <c r="B432" s="282">
        <v>2257</v>
      </c>
      <c r="C432" s="289" t="s">
        <v>1114</v>
      </c>
      <c r="D432" s="144"/>
      <c r="E432" s="228" t="s">
        <v>244</v>
      </c>
      <c r="F432" s="145" t="s">
        <v>354</v>
      </c>
      <c r="G432" s="110" t="str">
        <f t="shared" si="12"/>
        <v>фото</v>
      </c>
      <c r="H432" s="334" t="s">
        <v>355</v>
      </c>
      <c r="I432" s="141" t="s">
        <v>603</v>
      </c>
      <c r="J432" s="146" t="s">
        <v>330</v>
      </c>
      <c r="K432" s="381">
        <v>1</v>
      </c>
      <c r="L432" s="443">
        <v>78.209999999999994</v>
      </c>
      <c r="M432" s="169">
        <v>5</v>
      </c>
      <c r="N432" s="143"/>
      <c r="O432" s="174">
        <f t="shared" si="13"/>
        <v>0</v>
      </c>
      <c r="P432" s="378">
        <v>4607109919866</v>
      </c>
      <c r="Q432" s="141"/>
      <c r="R432" s="379" t="s">
        <v>1114</v>
      </c>
      <c r="S432" s="380"/>
      <c r="T432" s="363" t="s">
        <v>4118</v>
      </c>
    </row>
    <row r="433" spans="1:20" ht="24.95" customHeight="1" x14ac:dyDescent="0.2">
      <c r="A433" s="165">
        <v>419</v>
      </c>
      <c r="B433" s="282">
        <v>11787</v>
      </c>
      <c r="C433" s="289" t="s">
        <v>4761</v>
      </c>
      <c r="D433" s="144"/>
      <c r="E433" s="228" t="s">
        <v>244</v>
      </c>
      <c r="F433" s="145" t="s">
        <v>4823</v>
      </c>
      <c r="G433" s="110" t="str">
        <f t="shared" si="12"/>
        <v>фото</v>
      </c>
      <c r="H433" s="220" t="s">
        <v>3231</v>
      </c>
      <c r="I433" s="141" t="s">
        <v>613</v>
      </c>
      <c r="J433" s="146" t="s">
        <v>330</v>
      </c>
      <c r="K433" s="381">
        <v>1</v>
      </c>
      <c r="L433" s="443">
        <v>83.600000000000009</v>
      </c>
      <c r="M433" s="169">
        <v>5</v>
      </c>
      <c r="N433" s="143"/>
      <c r="O433" s="174">
        <f t="shared" si="13"/>
        <v>0</v>
      </c>
      <c r="P433" s="378">
        <v>4607109911297</v>
      </c>
      <c r="Q433" s="141"/>
      <c r="R433" s="379" t="s">
        <v>4761</v>
      </c>
      <c r="S433" s="380"/>
      <c r="T433" s="363" t="s">
        <v>4118</v>
      </c>
    </row>
    <row r="434" spans="1:20" ht="25.5" x14ac:dyDescent="0.2">
      <c r="A434" s="165">
        <v>420</v>
      </c>
      <c r="B434" s="282">
        <v>11949</v>
      </c>
      <c r="C434" s="289" t="s">
        <v>4762</v>
      </c>
      <c r="D434" s="144"/>
      <c r="E434" s="228" t="s">
        <v>244</v>
      </c>
      <c r="F434" s="145" t="s">
        <v>4824</v>
      </c>
      <c r="G434" s="110" t="str">
        <f t="shared" si="12"/>
        <v>фото</v>
      </c>
      <c r="H434" s="220" t="s">
        <v>4860</v>
      </c>
      <c r="I434" s="141" t="s">
        <v>613</v>
      </c>
      <c r="J434" s="146" t="s">
        <v>330</v>
      </c>
      <c r="K434" s="381">
        <v>1</v>
      </c>
      <c r="L434" s="443">
        <v>81.95</v>
      </c>
      <c r="M434" s="169">
        <v>5</v>
      </c>
      <c r="N434" s="143"/>
      <c r="O434" s="174">
        <f t="shared" si="13"/>
        <v>0</v>
      </c>
      <c r="P434" s="378">
        <v>4607109916216</v>
      </c>
      <c r="Q434" s="141"/>
      <c r="R434" s="379" t="s">
        <v>4762</v>
      </c>
      <c r="S434" s="380"/>
      <c r="T434" s="363" t="s">
        <v>4118</v>
      </c>
    </row>
    <row r="435" spans="1:20" ht="24.95" customHeight="1" x14ac:dyDescent="0.2">
      <c r="A435" s="165">
        <v>421</v>
      </c>
      <c r="B435" s="282">
        <v>5270</v>
      </c>
      <c r="C435" s="289" t="s">
        <v>2459</v>
      </c>
      <c r="D435" s="144"/>
      <c r="E435" s="228" t="s">
        <v>244</v>
      </c>
      <c r="F435" s="145" t="s">
        <v>2460</v>
      </c>
      <c r="G435" s="110" t="str">
        <f t="shared" si="12"/>
        <v>фото</v>
      </c>
      <c r="H435" s="220" t="s">
        <v>2151</v>
      </c>
      <c r="I435" s="141" t="s">
        <v>603</v>
      </c>
      <c r="J435" s="146" t="s">
        <v>330</v>
      </c>
      <c r="K435" s="381">
        <v>1</v>
      </c>
      <c r="L435" s="443">
        <v>81.95</v>
      </c>
      <c r="M435" s="169">
        <v>5</v>
      </c>
      <c r="N435" s="143"/>
      <c r="O435" s="174">
        <f t="shared" si="13"/>
        <v>0</v>
      </c>
      <c r="P435" s="378">
        <v>4607109912942</v>
      </c>
      <c r="Q435" s="141"/>
      <c r="R435" s="379" t="s">
        <v>2459</v>
      </c>
      <c r="S435" s="380"/>
      <c r="T435" s="363" t="s">
        <v>4118</v>
      </c>
    </row>
    <row r="436" spans="1:20" ht="24.95" customHeight="1" x14ac:dyDescent="0.2">
      <c r="A436" s="165">
        <v>422</v>
      </c>
      <c r="B436" s="282">
        <v>1038</v>
      </c>
      <c r="C436" s="289" t="s">
        <v>7555</v>
      </c>
      <c r="D436" s="144"/>
      <c r="E436" s="228" t="s">
        <v>244</v>
      </c>
      <c r="F436" s="145" t="s">
        <v>7579</v>
      </c>
      <c r="G436" s="110" t="str">
        <f t="shared" si="12"/>
        <v>фото</v>
      </c>
      <c r="H436" s="220" t="s">
        <v>7580</v>
      </c>
      <c r="I436" s="141" t="s">
        <v>611</v>
      </c>
      <c r="J436" s="146" t="s">
        <v>330</v>
      </c>
      <c r="K436" s="381">
        <v>1</v>
      </c>
      <c r="L436" s="443">
        <v>90.31</v>
      </c>
      <c r="M436" s="169">
        <v>5</v>
      </c>
      <c r="N436" s="143"/>
      <c r="O436" s="174">
        <f t="shared" si="13"/>
        <v>0</v>
      </c>
      <c r="P436" s="378">
        <v>4607109967775</v>
      </c>
      <c r="Q436" s="141"/>
      <c r="R436" s="379" t="s">
        <v>7555</v>
      </c>
      <c r="S436" s="380"/>
      <c r="T436" s="363" t="s">
        <v>4118</v>
      </c>
    </row>
    <row r="437" spans="1:20" ht="24.95" customHeight="1" x14ac:dyDescent="0.2">
      <c r="A437" s="165">
        <v>423</v>
      </c>
      <c r="B437" s="282">
        <v>14965</v>
      </c>
      <c r="C437" s="289" t="s">
        <v>4051</v>
      </c>
      <c r="D437" s="144"/>
      <c r="E437" s="228" t="s">
        <v>244</v>
      </c>
      <c r="F437" s="145" t="s">
        <v>4057</v>
      </c>
      <c r="G437" s="110" t="str">
        <f t="shared" si="12"/>
        <v>фото</v>
      </c>
      <c r="H437" s="220" t="s">
        <v>4062</v>
      </c>
      <c r="I437" s="141" t="s">
        <v>613</v>
      </c>
      <c r="J437" s="146" t="s">
        <v>330</v>
      </c>
      <c r="K437" s="381">
        <v>1</v>
      </c>
      <c r="L437" s="443">
        <v>81.95</v>
      </c>
      <c r="M437" s="169">
        <v>5</v>
      </c>
      <c r="N437" s="143"/>
      <c r="O437" s="174">
        <f t="shared" si="13"/>
        <v>0</v>
      </c>
      <c r="P437" s="378">
        <v>4607109926475</v>
      </c>
      <c r="Q437" s="141"/>
      <c r="R437" s="379" t="s">
        <v>4051</v>
      </c>
      <c r="S437" s="380"/>
      <c r="T437" s="363" t="s">
        <v>4118</v>
      </c>
    </row>
    <row r="438" spans="1:20" ht="24.95" customHeight="1" x14ac:dyDescent="0.2">
      <c r="A438" s="165">
        <v>424</v>
      </c>
      <c r="B438" s="282">
        <v>5790</v>
      </c>
      <c r="C438" s="289" t="s">
        <v>1413</v>
      </c>
      <c r="D438" s="144"/>
      <c r="E438" s="228" t="s">
        <v>244</v>
      </c>
      <c r="F438" s="145" t="s">
        <v>356</v>
      </c>
      <c r="G438" s="110" t="str">
        <f t="shared" si="12"/>
        <v>фото</v>
      </c>
      <c r="H438" s="220" t="s">
        <v>615</v>
      </c>
      <c r="I438" s="141" t="s">
        <v>603</v>
      </c>
      <c r="J438" s="146" t="s">
        <v>330</v>
      </c>
      <c r="K438" s="381">
        <v>1</v>
      </c>
      <c r="L438" s="443">
        <v>81.289999999999992</v>
      </c>
      <c r="M438" s="169">
        <v>5</v>
      </c>
      <c r="N438" s="143"/>
      <c r="O438" s="174">
        <f t="shared" si="13"/>
        <v>0</v>
      </c>
      <c r="P438" s="378">
        <v>4607109912621</v>
      </c>
      <c r="Q438" s="141"/>
      <c r="R438" s="379" t="s">
        <v>1413</v>
      </c>
      <c r="S438" s="380"/>
      <c r="T438" s="363" t="s">
        <v>4118</v>
      </c>
    </row>
    <row r="439" spans="1:20" ht="24.95" customHeight="1" x14ac:dyDescent="0.2">
      <c r="A439" s="165">
        <v>425</v>
      </c>
      <c r="B439" s="282">
        <v>6023</v>
      </c>
      <c r="C439" s="289" t="s">
        <v>1109</v>
      </c>
      <c r="D439" s="144"/>
      <c r="E439" s="228" t="s">
        <v>244</v>
      </c>
      <c r="F439" s="145" t="s">
        <v>696</v>
      </c>
      <c r="G439" s="110" t="str">
        <f t="shared" si="12"/>
        <v>фото</v>
      </c>
      <c r="H439" s="220" t="s">
        <v>361</v>
      </c>
      <c r="I439" s="141" t="s">
        <v>603</v>
      </c>
      <c r="J439" s="146" t="s">
        <v>330</v>
      </c>
      <c r="K439" s="381">
        <v>1</v>
      </c>
      <c r="L439" s="443">
        <v>77.989999999999995</v>
      </c>
      <c r="M439" s="169">
        <v>5</v>
      </c>
      <c r="N439" s="143"/>
      <c r="O439" s="174">
        <f t="shared" si="13"/>
        <v>0</v>
      </c>
      <c r="P439" s="378">
        <v>4607109936108</v>
      </c>
      <c r="Q439" s="141"/>
      <c r="R439" s="379" t="s">
        <v>1109</v>
      </c>
      <c r="S439" s="380"/>
      <c r="T439" s="363" t="s">
        <v>4118</v>
      </c>
    </row>
    <row r="440" spans="1:20" ht="24.95" customHeight="1" x14ac:dyDescent="0.2">
      <c r="A440" s="165">
        <v>426</v>
      </c>
      <c r="B440" s="282">
        <v>11920</v>
      </c>
      <c r="C440" s="289" t="s">
        <v>1113</v>
      </c>
      <c r="D440" s="144"/>
      <c r="E440" s="228" t="s">
        <v>244</v>
      </c>
      <c r="F440" s="145" t="s">
        <v>362</v>
      </c>
      <c r="G440" s="110" t="str">
        <f t="shared" si="12"/>
        <v>фото</v>
      </c>
      <c r="H440" s="220" t="s">
        <v>21</v>
      </c>
      <c r="I440" s="141" t="s">
        <v>603</v>
      </c>
      <c r="J440" s="146" t="s">
        <v>330</v>
      </c>
      <c r="K440" s="381">
        <v>1</v>
      </c>
      <c r="L440" s="443">
        <v>81.73</v>
      </c>
      <c r="M440" s="169">
        <v>5</v>
      </c>
      <c r="N440" s="143"/>
      <c r="O440" s="174">
        <f t="shared" si="13"/>
        <v>0</v>
      </c>
      <c r="P440" s="378">
        <v>4607109919873</v>
      </c>
      <c r="Q440" s="141"/>
      <c r="R440" s="379" t="s">
        <v>1113</v>
      </c>
      <c r="S440" s="380"/>
      <c r="T440" s="363" t="s">
        <v>4118</v>
      </c>
    </row>
    <row r="441" spans="1:20" ht="18" customHeight="1" x14ac:dyDescent="0.2">
      <c r="A441" s="165">
        <v>427</v>
      </c>
      <c r="B441" s="205"/>
      <c r="C441" s="288"/>
      <c r="D441" s="288"/>
      <c r="E441" s="356" t="s">
        <v>4775</v>
      </c>
      <c r="F441" s="206"/>
      <c r="G441" s="352"/>
      <c r="H441" s="206"/>
      <c r="I441" s="353"/>
      <c r="J441" s="354"/>
      <c r="K441" s="382"/>
      <c r="L441" s="353"/>
      <c r="M441" s="355"/>
      <c r="N441" s="352"/>
      <c r="O441" s="109"/>
      <c r="P441" s="109"/>
      <c r="Q441" s="109"/>
      <c r="R441" s="109"/>
      <c r="S441" s="109"/>
      <c r="T441" s="326"/>
    </row>
    <row r="442" spans="1:20" ht="24.95" customHeight="1" x14ac:dyDescent="0.2">
      <c r="A442" s="165">
        <v>428</v>
      </c>
      <c r="B442" s="282">
        <v>2897</v>
      </c>
      <c r="C442" s="289" t="s">
        <v>1839</v>
      </c>
      <c r="D442" s="144"/>
      <c r="E442" s="228" t="s">
        <v>244</v>
      </c>
      <c r="F442" s="145" t="s">
        <v>1752</v>
      </c>
      <c r="G442" s="110" t="str">
        <f t="shared" si="12"/>
        <v>фото</v>
      </c>
      <c r="H442" s="220" t="s">
        <v>1792</v>
      </c>
      <c r="I442" s="141" t="s">
        <v>613</v>
      </c>
      <c r="J442" s="146" t="s">
        <v>330</v>
      </c>
      <c r="K442" s="381">
        <v>1</v>
      </c>
      <c r="L442" s="443">
        <v>108.24</v>
      </c>
      <c r="M442" s="169">
        <v>5</v>
      </c>
      <c r="N442" s="143"/>
      <c r="O442" s="174">
        <f t="shared" si="13"/>
        <v>0</v>
      </c>
      <c r="P442" s="378">
        <v>4607109911310</v>
      </c>
      <c r="Q442" s="141"/>
      <c r="R442" s="379" t="s">
        <v>1839</v>
      </c>
      <c r="S442" s="380" t="s">
        <v>1984</v>
      </c>
      <c r="T442" s="363" t="s">
        <v>4871</v>
      </c>
    </row>
    <row r="443" spans="1:20" ht="24.95" customHeight="1" x14ac:dyDescent="0.2">
      <c r="A443" s="165">
        <v>429</v>
      </c>
      <c r="B443" s="282">
        <v>926</v>
      </c>
      <c r="C443" s="289" t="s">
        <v>4763</v>
      </c>
      <c r="D443" s="144"/>
      <c r="E443" s="228" t="s">
        <v>244</v>
      </c>
      <c r="F443" s="145" t="s">
        <v>4825</v>
      </c>
      <c r="G443" s="110" t="str">
        <f t="shared" si="12"/>
        <v>фото</v>
      </c>
      <c r="H443" s="220" t="s">
        <v>4861</v>
      </c>
      <c r="I443" s="141" t="s">
        <v>613</v>
      </c>
      <c r="J443" s="146" t="s">
        <v>330</v>
      </c>
      <c r="K443" s="381">
        <v>1</v>
      </c>
      <c r="L443" s="443">
        <v>108.24</v>
      </c>
      <c r="M443" s="169">
        <v>5</v>
      </c>
      <c r="N443" s="143"/>
      <c r="O443" s="174">
        <f t="shared" si="13"/>
        <v>0</v>
      </c>
      <c r="P443" s="378">
        <v>4607109916223</v>
      </c>
      <c r="Q443" s="141"/>
      <c r="R443" s="379" t="s">
        <v>4763</v>
      </c>
      <c r="S443" s="380" t="s">
        <v>1984</v>
      </c>
      <c r="T443" s="363" t="s">
        <v>4871</v>
      </c>
    </row>
    <row r="444" spans="1:20" ht="24.95" customHeight="1" x14ac:dyDescent="0.2">
      <c r="A444" s="165">
        <v>430</v>
      </c>
      <c r="B444" s="282">
        <v>2810</v>
      </c>
      <c r="C444" s="289" t="s">
        <v>1121</v>
      </c>
      <c r="D444" s="144"/>
      <c r="E444" s="229" t="s">
        <v>244</v>
      </c>
      <c r="F444" s="151" t="s">
        <v>365</v>
      </c>
      <c r="G444" s="110" t="str">
        <f t="shared" ref="G444:G507" si="14">HYPERLINK("https://www.gardenbulbs.ru/images/promoline_CL/thumbnails/"&amp;C444&amp;".jpg","фото")</f>
        <v>фото</v>
      </c>
      <c r="H444" s="220" t="s">
        <v>366</v>
      </c>
      <c r="I444" s="141" t="s">
        <v>613</v>
      </c>
      <c r="J444" s="146" t="s">
        <v>330</v>
      </c>
      <c r="K444" s="381">
        <v>1</v>
      </c>
      <c r="L444" s="443">
        <v>132.22</v>
      </c>
      <c r="M444" s="169">
        <v>5</v>
      </c>
      <c r="N444" s="143"/>
      <c r="O444" s="174">
        <f t="shared" ref="O444:O507" si="15">IF(ISERROR(L444*N444),0,L444*N444)</f>
        <v>0</v>
      </c>
      <c r="P444" s="378">
        <v>4607109973684</v>
      </c>
      <c r="Q444" s="221" t="s">
        <v>7686</v>
      </c>
      <c r="R444" s="379" t="s">
        <v>1121</v>
      </c>
      <c r="S444" s="380" t="s">
        <v>1984</v>
      </c>
      <c r="T444" s="363" t="s">
        <v>4871</v>
      </c>
    </row>
    <row r="445" spans="1:20" ht="24.95" customHeight="1" x14ac:dyDescent="0.2">
      <c r="A445" s="165">
        <v>431</v>
      </c>
      <c r="B445" s="282">
        <v>11775</v>
      </c>
      <c r="C445" s="289" t="s">
        <v>4764</v>
      </c>
      <c r="D445" s="144"/>
      <c r="E445" s="228" t="s">
        <v>244</v>
      </c>
      <c r="F445" s="145" t="s">
        <v>4826</v>
      </c>
      <c r="G445" s="110" t="str">
        <f t="shared" si="14"/>
        <v>фото</v>
      </c>
      <c r="H445" s="220" t="s">
        <v>4862</v>
      </c>
      <c r="I445" s="141" t="s">
        <v>613</v>
      </c>
      <c r="J445" s="146" t="s">
        <v>330</v>
      </c>
      <c r="K445" s="381">
        <v>1</v>
      </c>
      <c r="L445" s="443">
        <v>108.24</v>
      </c>
      <c r="M445" s="169">
        <v>5</v>
      </c>
      <c r="N445" s="143"/>
      <c r="O445" s="174">
        <f t="shared" si="15"/>
        <v>0</v>
      </c>
      <c r="P445" s="378">
        <v>4607109942109</v>
      </c>
      <c r="Q445" s="141"/>
      <c r="R445" s="379" t="s">
        <v>4764</v>
      </c>
      <c r="S445" s="380" t="s">
        <v>1984</v>
      </c>
      <c r="T445" s="363" t="s">
        <v>4871</v>
      </c>
    </row>
    <row r="446" spans="1:20" ht="24.95" customHeight="1" x14ac:dyDescent="0.2">
      <c r="A446" s="165">
        <v>432</v>
      </c>
      <c r="B446" s="282">
        <v>2566</v>
      </c>
      <c r="C446" s="289" t="s">
        <v>1123</v>
      </c>
      <c r="D446" s="144"/>
      <c r="E446" s="228" t="s">
        <v>244</v>
      </c>
      <c r="F446" s="145" t="s">
        <v>605</v>
      </c>
      <c r="G446" s="110" t="str">
        <f t="shared" si="14"/>
        <v>фото</v>
      </c>
      <c r="H446" s="220" t="s">
        <v>151</v>
      </c>
      <c r="I446" s="141" t="s">
        <v>613</v>
      </c>
      <c r="J446" s="146" t="s">
        <v>330</v>
      </c>
      <c r="K446" s="381">
        <v>1</v>
      </c>
      <c r="L446" s="443">
        <v>108.24</v>
      </c>
      <c r="M446" s="169">
        <v>5</v>
      </c>
      <c r="N446" s="143"/>
      <c r="O446" s="174">
        <f t="shared" si="15"/>
        <v>0</v>
      </c>
      <c r="P446" s="378">
        <v>4607109936351</v>
      </c>
      <c r="Q446" s="141"/>
      <c r="R446" s="379" t="s">
        <v>1123</v>
      </c>
      <c r="S446" s="380" t="s">
        <v>1984</v>
      </c>
      <c r="T446" s="363" t="s">
        <v>4871</v>
      </c>
    </row>
    <row r="447" spans="1:20" ht="18.75" customHeight="1" x14ac:dyDescent="0.2">
      <c r="A447" s="165">
        <v>433</v>
      </c>
      <c r="B447" s="28"/>
      <c r="C447" s="122"/>
      <c r="D447" s="268"/>
      <c r="E447" s="349" t="s">
        <v>4099</v>
      </c>
      <c r="F447" s="182"/>
      <c r="G447" s="181"/>
      <c r="H447" s="183"/>
      <c r="I447" s="184"/>
      <c r="J447" s="185"/>
      <c r="K447" s="383"/>
      <c r="L447" s="183"/>
      <c r="M447" s="186"/>
      <c r="N447" s="183"/>
      <c r="O447" s="183"/>
      <c r="P447" s="183"/>
      <c r="Q447" s="183"/>
      <c r="R447" s="27"/>
      <c r="T447" s="326"/>
    </row>
    <row r="448" spans="1:20" ht="18" customHeight="1" x14ac:dyDescent="0.2">
      <c r="A448" s="165">
        <v>434</v>
      </c>
      <c r="B448" s="205"/>
      <c r="C448" s="288"/>
      <c r="D448" s="288"/>
      <c r="E448" s="356" t="s">
        <v>4776</v>
      </c>
      <c r="F448" s="206"/>
      <c r="G448" s="352"/>
      <c r="H448" s="206"/>
      <c r="I448" s="353"/>
      <c r="J448" s="354"/>
      <c r="K448" s="382"/>
      <c r="L448" s="353"/>
      <c r="M448" s="355"/>
      <c r="N448" s="352"/>
      <c r="O448" s="109"/>
      <c r="P448" s="109"/>
      <c r="Q448" s="109"/>
      <c r="R448" s="109"/>
      <c r="S448" s="109"/>
      <c r="T448" s="326"/>
    </row>
    <row r="449" spans="1:20" ht="24.95" customHeight="1" x14ac:dyDescent="0.2">
      <c r="A449" s="165">
        <v>435</v>
      </c>
      <c r="B449" s="282">
        <v>2058</v>
      </c>
      <c r="C449" s="289" t="s">
        <v>2227</v>
      </c>
      <c r="D449" s="144"/>
      <c r="E449" s="228" t="s">
        <v>245</v>
      </c>
      <c r="F449" s="145" t="s">
        <v>369</v>
      </c>
      <c r="G449" s="110" t="str">
        <f t="shared" si="14"/>
        <v>фото</v>
      </c>
      <c r="H449" s="220" t="s">
        <v>1793</v>
      </c>
      <c r="I449" s="141" t="s">
        <v>596</v>
      </c>
      <c r="J449" s="146" t="s">
        <v>247</v>
      </c>
      <c r="K449" s="381">
        <v>2</v>
      </c>
      <c r="L449" s="443">
        <v>179.96</v>
      </c>
      <c r="M449" s="169">
        <v>5</v>
      </c>
      <c r="N449" s="143"/>
      <c r="O449" s="174">
        <f t="shared" si="15"/>
        <v>0</v>
      </c>
      <c r="P449" s="378">
        <v>4607109937303</v>
      </c>
      <c r="Q449" s="141"/>
      <c r="R449" s="379" t="s">
        <v>2227</v>
      </c>
      <c r="S449" s="380" t="s">
        <v>2970</v>
      </c>
      <c r="T449" s="363" t="s">
        <v>4872</v>
      </c>
    </row>
    <row r="450" spans="1:20" ht="25.5" x14ac:dyDescent="0.2">
      <c r="A450" s="165">
        <v>436</v>
      </c>
      <c r="B450" s="282">
        <v>15975</v>
      </c>
      <c r="C450" s="289" t="s">
        <v>4128</v>
      </c>
      <c r="D450" s="144"/>
      <c r="E450" s="228" t="s">
        <v>245</v>
      </c>
      <c r="F450" s="145" t="s">
        <v>4158</v>
      </c>
      <c r="G450" s="110" t="str">
        <f t="shared" si="14"/>
        <v>фото</v>
      </c>
      <c r="H450" s="220" t="s">
        <v>4186</v>
      </c>
      <c r="I450" s="141" t="s">
        <v>596</v>
      </c>
      <c r="J450" s="146" t="s">
        <v>247</v>
      </c>
      <c r="K450" s="381">
        <v>1</v>
      </c>
      <c r="L450" s="443">
        <v>114.29</v>
      </c>
      <c r="M450" s="169">
        <v>5</v>
      </c>
      <c r="N450" s="143"/>
      <c r="O450" s="174">
        <f t="shared" si="15"/>
        <v>0</v>
      </c>
      <c r="P450" s="378">
        <v>4607109940297</v>
      </c>
      <c r="Q450" s="141"/>
      <c r="R450" s="379" t="s">
        <v>4128</v>
      </c>
      <c r="S450" s="380" t="s">
        <v>2463</v>
      </c>
      <c r="T450" s="363" t="s">
        <v>4872</v>
      </c>
    </row>
    <row r="451" spans="1:20" ht="25.5" x14ac:dyDescent="0.2">
      <c r="A451" s="165">
        <v>437</v>
      </c>
      <c r="B451" s="282">
        <v>2266</v>
      </c>
      <c r="C451" s="289" t="s">
        <v>1414</v>
      </c>
      <c r="D451" s="144"/>
      <c r="E451" s="228" t="s">
        <v>245</v>
      </c>
      <c r="F451" s="145" t="s">
        <v>1126</v>
      </c>
      <c r="G451" s="110" t="str">
        <f t="shared" si="14"/>
        <v>фото</v>
      </c>
      <c r="H451" s="220" t="s">
        <v>1127</v>
      </c>
      <c r="I451" s="141" t="s">
        <v>596</v>
      </c>
      <c r="J451" s="146" t="s">
        <v>247</v>
      </c>
      <c r="K451" s="381">
        <v>1</v>
      </c>
      <c r="L451" s="443">
        <v>169.95000000000002</v>
      </c>
      <c r="M451" s="169">
        <v>5</v>
      </c>
      <c r="N451" s="143"/>
      <c r="O451" s="174">
        <f t="shared" si="15"/>
        <v>0</v>
      </c>
      <c r="P451" s="378">
        <v>4607109911914</v>
      </c>
      <c r="Q451" s="141"/>
      <c r="R451" s="379" t="s">
        <v>1414</v>
      </c>
      <c r="S451" s="380" t="s">
        <v>2462</v>
      </c>
      <c r="T451" s="363" t="s">
        <v>4872</v>
      </c>
    </row>
    <row r="452" spans="1:20" ht="38.25" x14ac:dyDescent="0.2">
      <c r="A452" s="165">
        <v>438</v>
      </c>
      <c r="B452" s="282">
        <v>3307</v>
      </c>
      <c r="C452" s="289" t="s">
        <v>1125</v>
      </c>
      <c r="D452" s="144"/>
      <c r="E452" s="228" t="s">
        <v>245</v>
      </c>
      <c r="F452" s="145" t="s">
        <v>370</v>
      </c>
      <c r="G452" s="110" t="str">
        <f t="shared" si="14"/>
        <v>фото</v>
      </c>
      <c r="H452" s="220" t="s">
        <v>371</v>
      </c>
      <c r="I452" s="141" t="s">
        <v>596</v>
      </c>
      <c r="J452" s="146" t="s">
        <v>247</v>
      </c>
      <c r="K452" s="381">
        <v>1</v>
      </c>
      <c r="L452" s="443">
        <v>131.78</v>
      </c>
      <c r="M452" s="169">
        <v>5</v>
      </c>
      <c r="N452" s="143"/>
      <c r="O452" s="174">
        <f t="shared" si="15"/>
        <v>0</v>
      </c>
      <c r="P452" s="378">
        <v>4607109942116</v>
      </c>
      <c r="Q452" s="141"/>
      <c r="R452" s="379" t="s">
        <v>1125</v>
      </c>
      <c r="S452" s="380" t="s">
        <v>2461</v>
      </c>
      <c r="T452" s="363" t="s">
        <v>4872</v>
      </c>
    </row>
    <row r="453" spans="1:20" ht="18" customHeight="1" x14ac:dyDescent="0.2">
      <c r="A453" s="165">
        <v>439</v>
      </c>
      <c r="B453" s="205"/>
      <c r="C453" s="288"/>
      <c r="D453" s="288"/>
      <c r="E453" s="356" t="s">
        <v>4090</v>
      </c>
      <c r="F453" s="206"/>
      <c r="G453" s="352"/>
      <c r="H453" s="206"/>
      <c r="I453" s="353"/>
      <c r="J453" s="354"/>
      <c r="K453" s="382"/>
      <c r="L453" s="353"/>
      <c r="M453" s="355"/>
      <c r="N453" s="352"/>
      <c r="O453" s="109"/>
      <c r="P453" s="109"/>
      <c r="Q453" s="109"/>
      <c r="R453" s="109"/>
      <c r="S453" s="109"/>
      <c r="T453" s="326"/>
    </row>
    <row r="454" spans="1:20" ht="38.25" x14ac:dyDescent="0.2">
      <c r="A454" s="165">
        <v>440</v>
      </c>
      <c r="B454" s="282">
        <v>8494</v>
      </c>
      <c r="C454" s="289" t="s">
        <v>1132</v>
      </c>
      <c r="D454" s="144"/>
      <c r="E454" s="229" t="s">
        <v>245</v>
      </c>
      <c r="F454" s="151" t="s">
        <v>373</v>
      </c>
      <c r="G454" s="110" t="str">
        <f t="shared" si="14"/>
        <v>фото</v>
      </c>
      <c r="H454" s="220" t="s">
        <v>374</v>
      </c>
      <c r="I454" s="141" t="s">
        <v>613</v>
      </c>
      <c r="J454" s="146" t="s">
        <v>247</v>
      </c>
      <c r="K454" s="381">
        <v>2</v>
      </c>
      <c r="L454" s="443">
        <v>161.91999999999999</v>
      </c>
      <c r="M454" s="169">
        <v>5</v>
      </c>
      <c r="N454" s="143"/>
      <c r="O454" s="174">
        <f t="shared" si="15"/>
        <v>0</v>
      </c>
      <c r="P454" s="378">
        <v>4607109957899</v>
      </c>
      <c r="Q454" s="221" t="s">
        <v>7686</v>
      </c>
      <c r="R454" s="379" t="s">
        <v>1132</v>
      </c>
      <c r="S454" s="380" t="s">
        <v>2464</v>
      </c>
      <c r="T454" s="363" t="s">
        <v>4119</v>
      </c>
    </row>
    <row r="455" spans="1:20" ht="51" x14ac:dyDescent="0.2">
      <c r="A455" s="165">
        <v>441</v>
      </c>
      <c r="B455" s="282">
        <v>6224</v>
      </c>
      <c r="C455" s="289" t="s">
        <v>1699</v>
      </c>
      <c r="D455" s="144"/>
      <c r="E455" s="228" t="s">
        <v>245</v>
      </c>
      <c r="F455" s="145" t="s">
        <v>1755</v>
      </c>
      <c r="G455" s="110" t="str">
        <f t="shared" si="14"/>
        <v>фото</v>
      </c>
      <c r="H455" s="220" t="s">
        <v>1797</v>
      </c>
      <c r="I455" s="141" t="s">
        <v>580</v>
      </c>
      <c r="J455" s="146" t="s">
        <v>247</v>
      </c>
      <c r="K455" s="381">
        <v>2</v>
      </c>
      <c r="L455" s="443">
        <v>136.84</v>
      </c>
      <c r="M455" s="169">
        <v>5</v>
      </c>
      <c r="N455" s="143"/>
      <c r="O455" s="174">
        <f t="shared" si="15"/>
        <v>0</v>
      </c>
      <c r="P455" s="378">
        <v>4607109924730</v>
      </c>
      <c r="Q455" s="141"/>
      <c r="R455" s="379" t="s">
        <v>1699</v>
      </c>
      <c r="S455" s="380" t="s">
        <v>2464</v>
      </c>
      <c r="T455" s="363" t="s">
        <v>4119</v>
      </c>
    </row>
    <row r="456" spans="1:20" ht="38.25" x14ac:dyDescent="0.2">
      <c r="A456" s="165">
        <v>442</v>
      </c>
      <c r="B456" s="282">
        <v>14984</v>
      </c>
      <c r="C456" s="289" t="s">
        <v>1415</v>
      </c>
      <c r="D456" s="144"/>
      <c r="E456" s="228" t="s">
        <v>245</v>
      </c>
      <c r="F456" s="145" t="s">
        <v>675</v>
      </c>
      <c r="G456" s="110" t="str">
        <f t="shared" si="14"/>
        <v>фото</v>
      </c>
      <c r="H456" s="334" t="s">
        <v>1128</v>
      </c>
      <c r="I456" s="141" t="s">
        <v>596</v>
      </c>
      <c r="J456" s="146" t="s">
        <v>247</v>
      </c>
      <c r="K456" s="381">
        <v>2</v>
      </c>
      <c r="L456" s="443">
        <v>205.04000000000002</v>
      </c>
      <c r="M456" s="169">
        <v>5</v>
      </c>
      <c r="N456" s="143"/>
      <c r="O456" s="174">
        <f t="shared" si="15"/>
        <v>0</v>
      </c>
      <c r="P456" s="378">
        <v>4607109917213</v>
      </c>
      <c r="Q456" s="141"/>
      <c r="R456" s="379" t="s">
        <v>1415</v>
      </c>
      <c r="S456" s="380" t="s">
        <v>2464</v>
      </c>
      <c r="T456" s="363" t="s">
        <v>4119</v>
      </c>
    </row>
    <row r="457" spans="1:20" ht="25.5" x14ac:dyDescent="0.2">
      <c r="A457" s="165">
        <v>443</v>
      </c>
      <c r="B457" s="282">
        <v>2098</v>
      </c>
      <c r="C457" s="289" t="s">
        <v>1131</v>
      </c>
      <c r="D457" s="144"/>
      <c r="E457" s="228" t="s">
        <v>245</v>
      </c>
      <c r="F457" s="145" t="s">
        <v>376</v>
      </c>
      <c r="G457" s="110" t="str">
        <f t="shared" si="14"/>
        <v>фото</v>
      </c>
      <c r="H457" s="334" t="s">
        <v>377</v>
      </c>
      <c r="I457" s="141" t="s">
        <v>596</v>
      </c>
      <c r="J457" s="146" t="s">
        <v>247</v>
      </c>
      <c r="K457" s="381">
        <v>1</v>
      </c>
      <c r="L457" s="443">
        <v>98.56</v>
      </c>
      <c r="M457" s="169">
        <v>5</v>
      </c>
      <c r="N457" s="143"/>
      <c r="O457" s="174">
        <f t="shared" si="15"/>
        <v>0</v>
      </c>
      <c r="P457" s="378">
        <v>4607109931585</v>
      </c>
      <c r="Q457" s="141"/>
      <c r="R457" s="379" t="s">
        <v>1131</v>
      </c>
      <c r="S457" s="380" t="s">
        <v>2463</v>
      </c>
      <c r="T457" s="363" t="s">
        <v>4119</v>
      </c>
    </row>
    <row r="458" spans="1:20" ht="51" x14ac:dyDescent="0.2">
      <c r="A458" s="165">
        <v>444</v>
      </c>
      <c r="B458" s="282">
        <v>6354</v>
      </c>
      <c r="C458" s="289" t="s">
        <v>2228</v>
      </c>
      <c r="D458" s="144"/>
      <c r="E458" s="228" t="s">
        <v>245</v>
      </c>
      <c r="F458" s="145" t="s">
        <v>2104</v>
      </c>
      <c r="G458" s="110" t="str">
        <f t="shared" si="14"/>
        <v>фото</v>
      </c>
      <c r="H458" s="220" t="s">
        <v>2154</v>
      </c>
      <c r="I458" s="141" t="s">
        <v>477</v>
      </c>
      <c r="J458" s="146" t="s">
        <v>4929</v>
      </c>
      <c r="K458" s="381">
        <v>2</v>
      </c>
      <c r="L458" s="443">
        <v>102.30000000000001</v>
      </c>
      <c r="M458" s="169">
        <v>5</v>
      </c>
      <c r="N458" s="143"/>
      <c r="O458" s="174">
        <f t="shared" si="15"/>
        <v>0</v>
      </c>
      <c r="P458" s="378">
        <v>4607109924846</v>
      </c>
      <c r="Q458" s="141"/>
      <c r="R458" s="379" t="s">
        <v>2228</v>
      </c>
      <c r="S458" s="380" t="s">
        <v>2972</v>
      </c>
      <c r="T458" s="363" t="s">
        <v>4119</v>
      </c>
    </row>
    <row r="459" spans="1:20" ht="25.5" x14ac:dyDescent="0.2">
      <c r="A459" s="165">
        <v>445</v>
      </c>
      <c r="B459" s="282">
        <v>13986</v>
      </c>
      <c r="C459" s="289" t="s">
        <v>2229</v>
      </c>
      <c r="D459" s="144"/>
      <c r="E459" s="229" t="s">
        <v>245</v>
      </c>
      <c r="F459" s="151" t="s">
        <v>1578</v>
      </c>
      <c r="G459" s="110" t="str">
        <f t="shared" si="14"/>
        <v>фото</v>
      </c>
      <c r="H459" s="220" t="s">
        <v>1579</v>
      </c>
      <c r="I459" s="141" t="s">
        <v>611</v>
      </c>
      <c r="J459" s="146" t="s">
        <v>247</v>
      </c>
      <c r="K459" s="381">
        <v>2</v>
      </c>
      <c r="L459" s="443">
        <v>186.45000000000002</v>
      </c>
      <c r="M459" s="169">
        <v>5</v>
      </c>
      <c r="N459" s="143"/>
      <c r="O459" s="174">
        <f t="shared" si="15"/>
        <v>0</v>
      </c>
      <c r="P459" s="378">
        <v>4607109987933</v>
      </c>
      <c r="Q459" s="221" t="s">
        <v>7686</v>
      </c>
      <c r="R459" s="379" t="s">
        <v>2229</v>
      </c>
      <c r="S459" s="380" t="s">
        <v>2463</v>
      </c>
      <c r="T459" s="363" t="s">
        <v>4119</v>
      </c>
    </row>
    <row r="460" spans="1:20" ht="25.5" x14ac:dyDescent="0.2">
      <c r="A460" s="165">
        <v>446</v>
      </c>
      <c r="B460" s="282">
        <v>11324</v>
      </c>
      <c r="C460" s="289" t="s">
        <v>4765</v>
      </c>
      <c r="D460" s="144"/>
      <c r="E460" s="228" t="s">
        <v>245</v>
      </c>
      <c r="F460" s="145" t="s">
        <v>4827</v>
      </c>
      <c r="G460" s="110" t="str">
        <f t="shared" si="14"/>
        <v>фото</v>
      </c>
      <c r="H460" s="220" t="s">
        <v>4863</v>
      </c>
      <c r="I460" s="141" t="s">
        <v>611</v>
      </c>
      <c r="J460" s="146" t="s">
        <v>247</v>
      </c>
      <c r="K460" s="381">
        <v>2</v>
      </c>
      <c r="L460" s="443">
        <v>181.28</v>
      </c>
      <c r="M460" s="169">
        <v>5</v>
      </c>
      <c r="N460" s="143"/>
      <c r="O460" s="174">
        <f t="shared" si="15"/>
        <v>0</v>
      </c>
      <c r="P460" s="378">
        <v>4607109917336</v>
      </c>
      <c r="Q460" s="141"/>
      <c r="R460" s="379" t="s">
        <v>4765</v>
      </c>
      <c r="S460" s="380" t="s">
        <v>4218</v>
      </c>
      <c r="T460" s="363" t="s">
        <v>4119</v>
      </c>
    </row>
    <row r="461" spans="1:20" ht="25.5" x14ac:dyDescent="0.2">
      <c r="A461" s="165">
        <v>447</v>
      </c>
      <c r="B461" s="282">
        <v>14985</v>
      </c>
      <c r="C461" s="289" t="s">
        <v>1133</v>
      </c>
      <c r="D461" s="144"/>
      <c r="E461" s="228" t="s">
        <v>245</v>
      </c>
      <c r="F461" s="145" t="s">
        <v>380</v>
      </c>
      <c r="G461" s="110" t="str">
        <f t="shared" si="14"/>
        <v>фото</v>
      </c>
      <c r="H461" s="220" t="s">
        <v>2465</v>
      </c>
      <c r="I461" s="141" t="s">
        <v>611</v>
      </c>
      <c r="J461" s="146" t="s">
        <v>247</v>
      </c>
      <c r="K461" s="381">
        <v>2</v>
      </c>
      <c r="L461" s="443">
        <v>179.96</v>
      </c>
      <c r="M461" s="169">
        <v>5</v>
      </c>
      <c r="N461" s="143"/>
      <c r="O461" s="174">
        <f t="shared" si="15"/>
        <v>0</v>
      </c>
      <c r="P461" s="378">
        <v>4607109912225</v>
      </c>
      <c r="Q461" s="141"/>
      <c r="R461" s="379" t="s">
        <v>1133</v>
      </c>
      <c r="S461" s="380" t="s">
        <v>2463</v>
      </c>
      <c r="T461" s="363" t="s">
        <v>4119</v>
      </c>
    </row>
    <row r="462" spans="1:20" ht="25.5" x14ac:dyDescent="0.2">
      <c r="A462" s="165">
        <v>448</v>
      </c>
      <c r="B462" s="282">
        <v>1943</v>
      </c>
      <c r="C462" s="289" t="s">
        <v>1135</v>
      </c>
      <c r="D462" s="144"/>
      <c r="E462" s="228" t="s">
        <v>245</v>
      </c>
      <c r="F462" s="145" t="s">
        <v>381</v>
      </c>
      <c r="G462" s="110" t="str">
        <f t="shared" si="14"/>
        <v>фото</v>
      </c>
      <c r="H462" s="220" t="s">
        <v>382</v>
      </c>
      <c r="I462" s="141" t="s">
        <v>603</v>
      </c>
      <c r="J462" s="146" t="s">
        <v>247</v>
      </c>
      <c r="K462" s="381">
        <v>1</v>
      </c>
      <c r="L462" s="443">
        <v>99.22</v>
      </c>
      <c r="M462" s="169">
        <v>5</v>
      </c>
      <c r="N462" s="143"/>
      <c r="O462" s="174">
        <f t="shared" si="15"/>
        <v>0</v>
      </c>
      <c r="P462" s="378">
        <v>4607109981993</v>
      </c>
      <c r="Q462" s="141"/>
      <c r="R462" s="379" t="s">
        <v>1135</v>
      </c>
      <c r="S462" s="380" t="s">
        <v>2464</v>
      </c>
      <c r="T462" s="363" t="s">
        <v>4119</v>
      </c>
    </row>
    <row r="463" spans="1:20" ht="30" x14ac:dyDescent="0.2">
      <c r="A463" s="165">
        <v>449</v>
      </c>
      <c r="B463" s="282">
        <v>1243</v>
      </c>
      <c r="C463" s="289" t="s">
        <v>2230</v>
      </c>
      <c r="D463" s="144"/>
      <c r="E463" s="228" t="s">
        <v>245</v>
      </c>
      <c r="F463" s="145" t="s">
        <v>2105</v>
      </c>
      <c r="G463" s="110" t="str">
        <f t="shared" si="14"/>
        <v>фото</v>
      </c>
      <c r="H463" s="432" t="s">
        <v>1796</v>
      </c>
      <c r="I463" s="141" t="s">
        <v>611</v>
      </c>
      <c r="J463" s="146" t="s">
        <v>247</v>
      </c>
      <c r="K463" s="381">
        <v>1</v>
      </c>
      <c r="L463" s="443">
        <v>116.82</v>
      </c>
      <c r="M463" s="169">
        <v>5</v>
      </c>
      <c r="N463" s="143"/>
      <c r="O463" s="174">
        <f t="shared" si="15"/>
        <v>0</v>
      </c>
      <c r="P463" s="378">
        <v>4607109912218</v>
      </c>
      <c r="Q463" s="141"/>
      <c r="R463" s="379" t="s">
        <v>2230</v>
      </c>
      <c r="S463" s="380" t="s">
        <v>2464</v>
      </c>
      <c r="T463" s="363" t="s">
        <v>4119</v>
      </c>
    </row>
    <row r="464" spans="1:20" ht="25.5" x14ac:dyDescent="0.2">
      <c r="A464" s="165">
        <v>450</v>
      </c>
      <c r="B464" s="282">
        <v>7486</v>
      </c>
      <c r="C464" s="289" t="s">
        <v>3182</v>
      </c>
      <c r="D464" s="144"/>
      <c r="E464" s="228" t="s">
        <v>245</v>
      </c>
      <c r="F464" s="145" t="s">
        <v>3219</v>
      </c>
      <c r="G464" s="110" t="str">
        <f t="shared" si="14"/>
        <v>фото</v>
      </c>
      <c r="H464" s="220" t="s">
        <v>3243</v>
      </c>
      <c r="I464" s="141" t="s">
        <v>613</v>
      </c>
      <c r="J464" s="146" t="s">
        <v>247</v>
      </c>
      <c r="K464" s="381">
        <v>2</v>
      </c>
      <c r="L464" s="443">
        <v>157.19000000000003</v>
      </c>
      <c r="M464" s="169">
        <v>5</v>
      </c>
      <c r="N464" s="143"/>
      <c r="O464" s="174">
        <f t="shared" si="15"/>
        <v>0</v>
      </c>
      <c r="P464" s="378">
        <v>4607109917329</v>
      </c>
      <c r="Q464" s="141"/>
      <c r="R464" s="379" t="s">
        <v>3182</v>
      </c>
      <c r="S464" s="380" t="s">
        <v>3258</v>
      </c>
      <c r="T464" s="363" t="s">
        <v>4119</v>
      </c>
    </row>
    <row r="465" spans="1:20" ht="25.5" x14ac:dyDescent="0.2">
      <c r="A465" s="165">
        <v>451</v>
      </c>
      <c r="B465" s="282">
        <v>67</v>
      </c>
      <c r="C465" s="289" t="s">
        <v>4766</v>
      </c>
      <c r="D465" s="144"/>
      <c r="E465" s="228" t="s">
        <v>245</v>
      </c>
      <c r="F465" s="145" t="s">
        <v>4828</v>
      </c>
      <c r="G465" s="110" t="str">
        <f t="shared" si="14"/>
        <v>фото</v>
      </c>
      <c r="H465" s="220" t="s">
        <v>4864</v>
      </c>
      <c r="I465" s="141" t="s">
        <v>611</v>
      </c>
      <c r="J465" s="146" t="s">
        <v>247</v>
      </c>
      <c r="K465" s="381">
        <v>2</v>
      </c>
      <c r="L465" s="443">
        <v>176.11</v>
      </c>
      <c r="M465" s="169">
        <v>5</v>
      </c>
      <c r="N465" s="143"/>
      <c r="O465" s="174">
        <f t="shared" si="15"/>
        <v>0</v>
      </c>
      <c r="P465" s="378">
        <v>4607109948446</v>
      </c>
      <c r="Q465" s="141"/>
      <c r="R465" s="379" t="s">
        <v>4766</v>
      </c>
      <c r="S465" s="380" t="s">
        <v>4218</v>
      </c>
      <c r="T465" s="363" t="s">
        <v>4119</v>
      </c>
    </row>
    <row r="466" spans="1:20" ht="25.5" x14ac:dyDescent="0.2">
      <c r="A466" s="165">
        <v>452</v>
      </c>
      <c r="B466" s="282">
        <v>15976</v>
      </c>
      <c r="C466" s="289" t="s">
        <v>4767</v>
      </c>
      <c r="D466" s="144"/>
      <c r="E466" s="228" t="s">
        <v>245</v>
      </c>
      <c r="F466" s="145" t="s">
        <v>4829</v>
      </c>
      <c r="G466" s="110" t="str">
        <f t="shared" si="14"/>
        <v>фото</v>
      </c>
      <c r="H466" s="220" t="s">
        <v>4865</v>
      </c>
      <c r="I466" s="141" t="s">
        <v>596</v>
      </c>
      <c r="J466" s="146" t="s">
        <v>247</v>
      </c>
      <c r="K466" s="381">
        <v>2</v>
      </c>
      <c r="L466" s="443">
        <v>174.79000000000002</v>
      </c>
      <c r="M466" s="169">
        <v>5</v>
      </c>
      <c r="N466" s="143"/>
      <c r="O466" s="174">
        <f t="shared" si="15"/>
        <v>0</v>
      </c>
      <c r="P466" s="378">
        <v>4607109916940</v>
      </c>
      <c r="Q466" s="141"/>
      <c r="R466" s="379" t="s">
        <v>4767</v>
      </c>
      <c r="S466" s="380" t="s">
        <v>2463</v>
      </c>
      <c r="T466" s="363" t="s">
        <v>4119</v>
      </c>
    </row>
    <row r="467" spans="1:20" ht="25.5" x14ac:dyDescent="0.2">
      <c r="A467" s="165">
        <v>453</v>
      </c>
      <c r="B467" s="282">
        <v>10282</v>
      </c>
      <c r="C467" s="289" t="s">
        <v>1158</v>
      </c>
      <c r="D467" s="144"/>
      <c r="E467" s="228" t="s">
        <v>245</v>
      </c>
      <c r="F467" s="145" t="s">
        <v>383</v>
      </c>
      <c r="G467" s="110" t="str">
        <f t="shared" si="14"/>
        <v>фото</v>
      </c>
      <c r="H467" s="220" t="s">
        <v>1376</v>
      </c>
      <c r="I467" s="141" t="s">
        <v>611</v>
      </c>
      <c r="J467" s="146" t="s">
        <v>247</v>
      </c>
      <c r="K467" s="381">
        <v>1</v>
      </c>
      <c r="L467" s="443">
        <v>111.21000000000001</v>
      </c>
      <c r="M467" s="169">
        <v>5</v>
      </c>
      <c r="N467" s="143"/>
      <c r="O467" s="174">
        <f t="shared" si="15"/>
        <v>0</v>
      </c>
      <c r="P467" s="378">
        <v>4607109959466</v>
      </c>
      <c r="Q467" s="141"/>
      <c r="R467" s="379" t="s">
        <v>1158</v>
      </c>
      <c r="S467" s="380" t="s">
        <v>2463</v>
      </c>
      <c r="T467" s="363" t="s">
        <v>4119</v>
      </c>
    </row>
    <row r="468" spans="1:20" ht="18.75" x14ac:dyDescent="0.2">
      <c r="A468" s="165">
        <v>454</v>
      </c>
      <c r="B468" s="282">
        <v>1248</v>
      </c>
      <c r="C468" s="289" t="s">
        <v>1583</v>
      </c>
      <c r="D468" s="144"/>
      <c r="E468" s="228" t="s">
        <v>245</v>
      </c>
      <c r="F468" s="145" t="s">
        <v>1584</v>
      </c>
      <c r="G468" s="110" t="str">
        <f t="shared" si="14"/>
        <v>фото</v>
      </c>
      <c r="H468" s="220" t="s">
        <v>1585</v>
      </c>
      <c r="I468" s="141" t="s">
        <v>611</v>
      </c>
      <c r="J468" s="146" t="s">
        <v>247</v>
      </c>
      <c r="K468" s="381">
        <v>3</v>
      </c>
      <c r="L468" s="443">
        <v>148.5</v>
      </c>
      <c r="M468" s="169">
        <v>5</v>
      </c>
      <c r="N468" s="143"/>
      <c r="O468" s="174">
        <f t="shared" si="15"/>
        <v>0</v>
      </c>
      <c r="P468" s="378">
        <v>4607109960714</v>
      </c>
      <c r="Q468" s="141"/>
      <c r="R468" s="379" t="s">
        <v>1583</v>
      </c>
      <c r="S468" s="380" t="s">
        <v>2466</v>
      </c>
      <c r="T468" s="363" t="s">
        <v>4119</v>
      </c>
    </row>
    <row r="469" spans="1:20" ht="25.5" x14ac:dyDescent="0.2">
      <c r="A469" s="165">
        <v>455</v>
      </c>
      <c r="B469" s="282">
        <v>1149</v>
      </c>
      <c r="C469" s="289" t="s">
        <v>1139</v>
      </c>
      <c r="D469" s="144"/>
      <c r="E469" s="228" t="s">
        <v>245</v>
      </c>
      <c r="F469" s="145" t="s">
        <v>1140</v>
      </c>
      <c r="G469" s="110" t="str">
        <f t="shared" si="14"/>
        <v>фото</v>
      </c>
      <c r="H469" s="334" t="s">
        <v>1368</v>
      </c>
      <c r="I469" s="141" t="s">
        <v>613</v>
      </c>
      <c r="J469" s="146" t="s">
        <v>247</v>
      </c>
      <c r="K469" s="381">
        <v>2</v>
      </c>
      <c r="L469" s="443">
        <v>160.60000000000002</v>
      </c>
      <c r="M469" s="169">
        <v>5</v>
      </c>
      <c r="N469" s="143"/>
      <c r="O469" s="174">
        <f t="shared" si="15"/>
        <v>0</v>
      </c>
      <c r="P469" s="378">
        <v>4607109979860</v>
      </c>
      <c r="Q469" s="141"/>
      <c r="R469" s="379" t="s">
        <v>1139</v>
      </c>
      <c r="S469" s="380" t="s">
        <v>2463</v>
      </c>
      <c r="T469" s="363" t="s">
        <v>4119</v>
      </c>
    </row>
    <row r="470" spans="1:20" ht="38.25" x14ac:dyDescent="0.2">
      <c r="A470" s="165">
        <v>456</v>
      </c>
      <c r="B470" s="282">
        <v>1102</v>
      </c>
      <c r="C470" s="289" t="s">
        <v>4130</v>
      </c>
      <c r="D470" s="144"/>
      <c r="E470" s="228" t="s">
        <v>245</v>
      </c>
      <c r="F470" s="145" t="s">
        <v>4160</v>
      </c>
      <c r="G470" s="110" t="str">
        <f t="shared" si="14"/>
        <v>фото</v>
      </c>
      <c r="H470" s="334" t="s">
        <v>4188</v>
      </c>
      <c r="I470" s="141" t="s">
        <v>596</v>
      </c>
      <c r="J470" s="146" t="s">
        <v>247</v>
      </c>
      <c r="K470" s="381">
        <v>1</v>
      </c>
      <c r="L470" s="443">
        <v>108.24</v>
      </c>
      <c r="M470" s="169">
        <v>5</v>
      </c>
      <c r="N470" s="143"/>
      <c r="O470" s="174">
        <f t="shared" si="15"/>
        <v>0</v>
      </c>
      <c r="P470" s="378">
        <v>4607109934517</v>
      </c>
      <c r="Q470" s="141"/>
      <c r="R470" s="379" t="s">
        <v>4130</v>
      </c>
      <c r="S470" s="380" t="s">
        <v>2464</v>
      </c>
      <c r="T470" s="363" t="s">
        <v>4119</v>
      </c>
    </row>
    <row r="471" spans="1:20" ht="24.95" customHeight="1" x14ac:dyDescent="0.2">
      <c r="A471" s="165">
        <v>457</v>
      </c>
      <c r="B471" s="282">
        <v>11715</v>
      </c>
      <c r="C471" s="289" t="s">
        <v>2977</v>
      </c>
      <c r="D471" s="144"/>
      <c r="E471" s="228" t="s">
        <v>245</v>
      </c>
      <c r="F471" s="145" t="s">
        <v>2978</v>
      </c>
      <c r="G471" s="110" t="str">
        <f t="shared" si="14"/>
        <v>фото</v>
      </c>
      <c r="H471" s="334" t="s">
        <v>2979</v>
      </c>
      <c r="I471" s="141" t="s">
        <v>611</v>
      </c>
      <c r="J471" s="146" t="s">
        <v>247</v>
      </c>
      <c r="K471" s="381">
        <v>2</v>
      </c>
      <c r="L471" s="443">
        <v>174.79000000000002</v>
      </c>
      <c r="M471" s="169">
        <v>5</v>
      </c>
      <c r="N471" s="143"/>
      <c r="O471" s="174">
        <f t="shared" si="15"/>
        <v>0</v>
      </c>
      <c r="P471" s="378">
        <v>4607109940457</v>
      </c>
      <c r="Q471" s="141"/>
      <c r="R471" s="379" t="s">
        <v>2977</v>
      </c>
      <c r="S471" s="380" t="s">
        <v>2464</v>
      </c>
      <c r="T471" s="363" t="s">
        <v>4119</v>
      </c>
    </row>
    <row r="472" spans="1:20" ht="24.95" customHeight="1" x14ac:dyDescent="0.2">
      <c r="A472" s="165">
        <v>458</v>
      </c>
      <c r="B472" s="282">
        <v>2708</v>
      </c>
      <c r="C472" s="289" t="s">
        <v>1841</v>
      </c>
      <c r="D472" s="144"/>
      <c r="E472" s="229" t="s">
        <v>245</v>
      </c>
      <c r="F472" s="151" t="s">
        <v>1754</v>
      </c>
      <c r="G472" s="110" t="str">
        <f t="shared" si="14"/>
        <v>фото</v>
      </c>
      <c r="H472" s="334" t="s">
        <v>1795</v>
      </c>
      <c r="I472" s="141" t="s">
        <v>596</v>
      </c>
      <c r="J472" s="146" t="s">
        <v>247</v>
      </c>
      <c r="K472" s="381">
        <v>3</v>
      </c>
      <c r="L472" s="443">
        <v>158.84000000000003</v>
      </c>
      <c r="M472" s="169">
        <v>5</v>
      </c>
      <c r="N472" s="143"/>
      <c r="O472" s="174">
        <f t="shared" si="15"/>
        <v>0</v>
      </c>
      <c r="P472" s="378">
        <v>4607109936641</v>
      </c>
      <c r="Q472" s="221" t="s">
        <v>7686</v>
      </c>
      <c r="R472" s="379" t="s">
        <v>1841</v>
      </c>
      <c r="S472" s="380" t="s">
        <v>2464</v>
      </c>
      <c r="T472" s="363" t="s">
        <v>4119</v>
      </c>
    </row>
    <row r="473" spans="1:20" ht="24.95" customHeight="1" x14ac:dyDescent="0.2">
      <c r="A473" s="165">
        <v>459</v>
      </c>
      <c r="B473" s="282">
        <v>3465</v>
      </c>
      <c r="C473" s="289" t="s">
        <v>1136</v>
      </c>
      <c r="D473" s="144"/>
      <c r="E473" s="229" t="s">
        <v>245</v>
      </c>
      <c r="F473" s="151" t="s">
        <v>384</v>
      </c>
      <c r="G473" s="110" t="str">
        <f t="shared" si="14"/>
        <v>фото</v>
      </c>
      <c r="H473" s="334" t="s">
        <v>385</v>
      </c>
      <c r="I473" s="141" t="s">
        <v>596</v>
      </c>
      <c r="J473" s="146" t="s">
        <v>247</v>
      </c>
      <c r="K473" s="381">
        <v>2</v>
      </c>
      <c r="L473" s="443">
        <v>122.21000000000001</v>
      </c>
      <c r="M473" s="169">
        <v>5</v>
      </c>
      <c r="N473" s="143"/>
      <c r="O473" s="174">
        <f t="shared" si="15"/>
        <v>0</v>
      </c>
      <c r="P473" s="378">
        <v>4607109932452</v>
      </c>
      <c r="Q473" s="221" t="s">
        <v>7686</v>
      </c>
      <c r="R473" s="379" t="s">
        <v>1136</v>
      </c>
      <c r="S473" s="380" t="s">
        <v>2463</v>
      </c>
      <c r="T473" s="363" t="s">
        <v>4119</v>
      </c>
    </row>
    <row r="474" spans="1:20" ht="24.95" customHeight="1" x14ac:dyDescent="0.2">
      <c r="A474" s="165">
        <v>460</v>
      </c>
      <c r="B474" s="282">
        <v>7489</v>
      </c>
      <c r="C474" s="289" t="s">
        <v>4768</v>
      </c>
      <c r="D474" s="144"/>
      <c r="E474" s="228" t="s">
        <v>245</v>
      </c>
      <c r="F474" s="145" t="s">
        <v>4830</v>
      </c>
      <c r="G474" s="110" t="str">
        <f t="shared" si="14"/>
        <v>фото</v>
      </c>
      <c r="H474" s="334" t="s">
        <v>4866</v>
      </c>
      <c r="I474" s="141" t="s">
        <v>611</v>
      </c>
      <c r="J474" s="146" t="s">
        <v>247</v>
      </c>
      <c r="K474" s="381">
        <v>2</v>
      </c>
      <c r="L474" s="443">
        <v>198.11</v>
      </c>
      <c r="M474" s="169">
        <v>5</v>
      </c>
      <c r="N474" s="143"/>
      <c r="O474" s="174">
        <f t="shared" si="15"/>
        <v>0</v>
      </c>
      <c r="P474" s="378">
        <v>4607109912171</v>
      </c>
      <c r="Q474" s="141"/>
      <c r="R474" s="379" t="s">
        <v>4768</v>
      </c>
      <c r="S474" s="380" t="s">
        <v>2463</v>
      </c>
      <c r="T474" s="363" t="s">
        <v>4119</v>
      </c>
    </row>
    <row r="475" spans="1:20" ht="24.95" customHeight="1" x14ac:dyDescent="0.2">
      <c r="A475" s="165">
        <v>461</v>
      </c>
      <c r="B475" s="282">
        <v>14081</v>
      </c>
      <c r="C475" s="289" t="s">
        <v>2231</v>
      </c>
      <c r="D475" s="144"/>
      <c r="E475" s="229" t="s">
        <v>245</v>
      </c>
      <c r="F475" s="151" t="s">
        <v>2106</v>
      </c>
      <c r="G475" s="110" t="str">
        <f t="shared" si="14"/>
        <v>фото</v>
      </c>
      <c r="H475" s="220" t="s">
        <v>2155</v>
      </c>
      <c r="I475" s="141" t="s">
        <v>580</v>
      </c>
      <c r="J475" s="146" t="s">
        <v>247</v>
      </c>
      <c r="K475" s="381">
        <v>2</v>
      </c>
      <c r="L475" s="443">
        <v>205.04000000000002</v>
      </c>
      <c r="M475" s="169">
        <v>5</v>
      </c>
      <c r="N475" s="143"/>
      <c r="O475" s="174">
        <f t="shared" si="15"/>
        <v>0</v>
      </c>
      <c r="P475" s="378">
        <v>4607109984017</v>
      </c>
      <c r="Q475" s="221" t="s">
        <v>7686</v>
      </c>
      <c r="R475" s="379" t="s">
        <v>2231</v>
      </c>
      <c r="S475" s="380" t="s">
        <v>2464</v>
      </c>
      <c r="T475" s="363" t="s">
        <v>4119</v>
      </c>
    </row>
    <row r="476" spans="1:20" ht="24.95" customHeight="1" x14ac:dyDescent="0.2">
      <c r="A476" s="165">
        <v>462</v>
      </c>
      <c r="B476" s="282">
        <v>6498</v>
      </c>
      <c r="C476" s="289" t="s">
        <v>1580</v>
      </c>
      <c r="D476" s="144"/>
      <c r="E476" s="228" t="s">
        <v>245</v>
      </c>
      <c r="F476" s="145" t="s">
        <v>1581</v>
      </c>
      <c r="G476" s="110" t="str">
        <f t="shared" si="14"/>
        <v>фото</v>
      </c>
      <c r="H476" s="220" t="s">
        <v>1582</v>
      </c>
      <c r="I476" s="141" t="s">
        <v>611</v>
      </c>
      <c r="J476" s="146" t="s">
        <v>247</v>
      </c>
      <c r="K476" s="381">
        <v>2</v>
      </c>
      <c r="L476" s="443">
        <v>144.65</v>
      </c>
      <c r="M476" s="169">
        <v>5</v>
      </c>
      <c r="N476" s="143"/>
      <c r="O476" s="174">
        <f t="shared" si="15"/>
        <v>0</v>
      </c>
      <c r="P476" s="378">
        <v>4607109917282</v>
      </c>
      <c r="Q476" s="141"/>
      <c r="R476" s="379" t="s">
        <v>1580</v>
      </c>
      <c r="S476" s="380" t="s">
        <v>2463</v>
      </c>
      <c r="T476" s="363" t="s">
        <v>4119</v>
      </c>
    </row>
    <row r="477" spans="1:20" ht="24.95" customHeight="1" x14ac:dyDescent="0.2">
      <c r="A477" s="165">
        <v>463</v>
      </c>
      <c r="B477" s="282">
        <v>11911</v>
      </c>
      <c r="C477" s="289" t="s">
        <v>1138</v>
      </c>
      <c r="D477" s="144"/>
      <c r="E477" s="228" t="s">
        <v>245</v>
      </c>
      <c r="F477" s="145" t="s">
        <v>386</v>
      </c>
      <c r="G477" s="110" t="str">
        <f t="shared" si="14"/>
        <v>фото</v>
      </c>
      <c r="H477" s="220" t="s">
        <v>1367</v>
      </c>
      <c r="I477" s="141" t="s">
        <v>613</v>
      </c>
      <c r="J477" s="146" t="s">
        <v>247</v>
      </c>
      <c r="K477" s="381">
        <v>2</v>
      </c>
      <c r="L477" s="443">
        <v>156.75</v>
      </c>
      <c r="M477" s="169">
        <v>5</v>
      </c>
      <c r="N477" s="143"/>
      <c r="O477" s="174">
        <f t="shared" si="15"/>
        <v>0</v>
      </c>
      <c r="P477" s="378">
        <v>4607109959534</v>
      </c>
      <c r="Q477" s="141"/>
      <c r="R477" s="379" t="s">
        <v>1138</v>
      </c>
      <c r="S477" s="380" t="s">
        <v>2464</v>
      </c>
      <c r="T477" s="363" t="s">
        <v>4119</v>
      </c>
    </row>
    <row r="478" spans="1:20" ht="24.95" customHeight="1" x14ac:dyDescent="0.2">
      <c r="A478" s="165">
        <v>464</v>
      </c>
      <c r="B478" s="282">
        <v>3458</v>
      </c>
      <c r="C478" s="289" t="s">
        <v>4915</v>
      </c>
      <c r="D478" s="144"/>
      <c r="E478" s="229" t="s">
        <v>245</v>
      </c>
      <c r="F478" s="151" t="s">
        <v>5004</v>
      </c>
      <c r="G478" s="110" t="str">
        <f t="shared" si="14"/>
        <v>фото</v>
      </c>
      <c r="H478" s="220" t="s">
        <v>4952</v>
      </c>
      <c r="I478" s="141" t="s">
        <v>613</v>
      </c>
      <c r="J478" s="146" t="s">
        <v>247</v>
      </c>
      <c r="K478" s="381">
        <v>1</v>
      </c>
      <c r="L478" s="443">
        <v>101.75000000000001</v>
      </c>
      <c r="M478" s="169">
        <v>5</v>
      </c>
      <c r="N478" s="143"/>
      <c r="O478" s="174">
        <f t="shared" si="15"/>
        <v>0</v>
      </c>
      <c r="P478" s="378">
        <v>4607109974124</v>
      </c>
      <c r="Q478" s="221" t="s">
        <v>7686</v>
      </c>
      <c r="R478" s="379" t="s">
        <v>4915</v>
      </c>
      <c r="S478" s="380" t="s">
        <v>4218</v>
      </c>
      <c r="T478" s="363" t="s">
        <v>4119</v>
      </c>
    </row>
    <row r="479" spans="1:20" ht="24.95" customHeight="1" x14ac:dyDescent="0.2">
      <c r="A479" s="165">
        <v>465</v>
      </c>
      <c r="B479" s="282">
        <v>14869</v>
      </c>
      <c r="C479" s="289" t="s">
        <v>1145</v>
      </c>
      <c r="D479" s="144"/>
      <c r="E479" s="228" t="s">
        <v>245</v>
      </c>
      <c r="F479" s="145" t="s">
        <v>387</v>
      </c>
      <c r="G479" s="110" t="str">
        <f t="shared" si="14"/>
        <v>фото</v>
      </c>
      <c r="H479" s="220" t="s">
        <v>388</v>
      </c>
      <c r="I479" s="141" t="s">
        <v>613</v>
      </c>
      <c r="J479" s="146" t="s">
        <v>247</v>
      </c>
      <c r="K479" s="381">
        <v>2</v>
      </c>
      <c r="L479" s="443">
        <v>112.64000000000001</v>
      </c>
      <c r="M479" s="169">
        <v>5</v>
      </c>
      <c r="N479" s="143"/>
      <c r="O479" s="174">
        <f t="shared" si="15"/>
        <v>0</v>
      </c>
      <c r="P479" s="378">
        <v>4607109924099</v>
      </c>
      <c r="Q479" s="141"/>
      <c r="R479" s="379" t="s">
        <v>1145</v>
      </c>
      <c r="S479" s="380" t="s">
        <v>2463</v>
      </c>
      <c r="T479" s="363" t="s">
        <v>4119</v>
      </c>
    </row>
    <row r="480" spans="1:20" ht="25.5" x14ac:dyDescent="0.2">
      <c r="A480" s="165">
        <v>466</v>
      </c>
      <c r="B480" s="282">
        <v>16011</v>
      </c>
      <c r="C480" s="289" t="s">
        <v>1146</v>
      </c>
      <c r="D480" s="144"/>
      <c r="E480" s="228" t="s">
        <v>245</v>
      </c>
      <c r="F480" s="145" t="s">
        <v>389</v>
      </c>
      <c r="G480" s="110" t="str">
        <f t="shared" si="14"/>
        <v>фото</v>
      </c>
      <c r="H480" s="220" t="s">
        <v>1371</v>
      </c>
      <c r="I480" s="141" t="s">
        <v>583</v>
      </c>
      <c r="J480" s="146" t="s">
        <v>247</v>
      </c>
      <c r="K480" s="381">
        <v>2</v>
      </c>
      <c r="L480" s="443">
        <v>184.8</v>
      </c>
      <c r="M480" s="169">
        <v>5</v>
      </c>
      <c r="N480" s="143"/>
      <c r="O480" s="174">
        <f t="shared" si="15"/>
        <v>0</v>
      </c>
      <c r="P480" s="378">
        <v>4607109936153</v>
      </c>
      <c r="Q480" s="141"/>
      <c r="R480" s="379" t="s">
        <v>1146</v>
      </c>
      <c r="S480" s="380" t="s">
        <v>2463</v>
      </c>
      <c r="T480" s="363" t="s">
        <v>4119</v>
      </c>
    </row>
    <row r="481" spans="1:20" ht="24.95" customHeight="1" x14ac:dyDescent="0.2">
      <c r="A481" s="165">
        <v>467</v>
      </c>
      <c r="B481" s="282">
        <v>10408</v>
      </c>
      <c r="C481" s="289" t="s">
        <v>1148</v>
      </c>
      <c r="D481" s="144"/>
      <c r="E481" s="228" t="s">
        <v>245</v>
      </c>
      <c r="F481" s="145" t="s">
        <v>390</v>
      </c>
      <c r="G481" s="110" t="str">
        <f t="shared" si="14"/>
        <v>фото</v>
      </c>
      <c r="H481" s="220" t="s">
        <v>391</v>
      </c>
      <c r="I481" s="141" t="s">
        <v>611</v>
      </c>
      <c r="J481" s="146" t="s">
        <v>247</v>
      </c>
      <c r="K481" s="381">
        <v>2</v>
      </c>
      <c r="L481" s="443">
        <v>174.79000000000002</v>
      </c>
      <c r="M481" s="169">
        <v>5</v>
      </c>
      <c r="N481" s="143"/>
      <c r="O481" s="174">
        <f t="shared" si="15"/>
        <v>0</v>
      </c>
      <c r="P481" s="378">
        <v>4607109931455</v>
      </c>
      <c r="Q481" s="141"/>
      <c r="R481" s="379" t="s">
        <v>1148</v>
      </c>
      <c r="S481" s="380" t="s">
        <v>2466</v>
      </c>
      <c r="T481" s="363" t="s">
        <v>4119</v>
      </c>
    </row>
    <row r="482" spans="1:20" ht="24.95" customHeight="1" x14ac:dyDescent="0.2">
      <c r="A482" s="165">
        <v>468</v>
      </c>
      <c r="B482" s="282">
        <v>3461</v>
      </c>
      <c r="C482" s="289" t="s">
        <v>1149</v>
      </c>
      <c r="D482" s="144"/>
      <c r="E482" s="229" t="s">
        <v>245</v>
      </c>
      <c r="F482" s="151" t="s">
        <v>394</v>
      </c>
      <c r="G482" s="110" t="str">
        <f t="shared" si="14"/>
        <v>фото</v>
      </c>
      <c r="H482" s="220" t="s">
        <v>395</v>
      </c>
      <c r="I482" s="141" t="s">
        <v>611</v>
      </c>
      <c r="J482" s="146" t="s">
        <v>242</v>
      </c>
      <c r="K482" s="381">
        <v>2</v>
      </c>
      <c r="L482" s="443">
        <v>104.94</v>
      </c>
      <c r="M482" s="169">
        <v>5</v>
      </c>
      <c r="N482" s="143"/>
      <c r="O482" s="174">
        <f t="shared" si="15"/>
        <v>0</v>
      </c>
      <c r="P482" s="378">
        <v>4607109965139</v>
      </c>
      <c r="Q482" s="221" t="s">
        <v>7686</v>
      </c>
      <c r="R482" s="379" t="s">
        <v>1149</v>
      </c>
      <c r="S482" s="380" t="s">
        <v>2464</v>
      </c>
      <c r="T482" s="363" t="s">
        <v>4119</v>
      </c>
    </row>
    <row r="483" spans="1:20" ht="25.5" x14ac:dyDescent="0.2">
      <c r="A483" s="165">
        <v>469</v>
      </c>
      <c r="B483" s="282">
        <v>2112</v>
      </c>
      <c r="C483" s="289" t="s">
        <v>1152</v>
      </c>
      <c r="D483" s="144"/>
      <c r="E483" s="228" t="s">
        <v>245</v>
      </c>
      <c r="F483" s="145" t="s">
        <v>396</v>
      </c>
      <c r="G483" s="110" t="str">
        <f t="shared" si="14"/>
        <v>фото</v>
      </c>
      <c r="H483" s="220" t="s">
        <v>7581</v>
      </c>
      <c r="I483" s="141" t="s">
        <v>611</v>
      </c>
      <c r="J483" s="146" t="s">
        <v>247</v>
      </c>
      <c r="K483" s="381">
        <v>2</v>
      </c>
      <c r="L483" s="443">
        <v>186.01000000000002</v>
      </c>
      <c r="M483" s="169">
        <v>5</v>
      </c>
      <c r="N483" s="143"/>
      <c r="O483" s="174">
        <f t="shared" si="15"/>
        <v>0</v>
      </c>
      <c r="P483" s="378">
        <v>4607109949672</v>
      </c>
      <c r="Q483" s="141"/>
      <c r="R483" s="379" t="s">
        <v>1152</v>
      </c>
      <c r="S483" s="380" t="s">
        <v>2463</v>
      </c>
      <c r="T483" s="363" t="s">
        <v>4119</v>
      </c>
    </row>
    <row r="484" spans="1:20" ht="25.5" x14ac:dyDescent="0.2">
      <c r="A484" s="165">
        <v>470</v>
      </c>
      <c r="B484" s="282">
        <v>6719</v>
      </c>
      <c r="C484" s="289" t="s">
        <v>1151</v>
      </c>
      <c r="D484" s="144"/>
      <c r="E484" s="228" t="s">
        <v>245</v>
      </c>
      <c r="F484" s="145" t="s">
        <v>397</v>
      </c>
      <c r="G484" s="110" t="str">
        <f t="shared" si="14"/>
        <v>фото</v>
      </c>
      <c r="H484" s="220" t="s">
        <v>398</v>
      </c>
      <c r="I484" s="141" t="s">
        <v>611</v>
      </c>
      <c r="J484" s="146" t="s">
        <v>247</v>
      </c>
      <c r="K484" s="381">
        <v>2</v>
      </c>
      <c r="L484" s="443">
        <v>169.18</v>
      </c>
      <c r="M484" s="169">
        <v>5</v>
      </c>
      <c r="N484" s="143"/>
      <c r="O484" s="174">
        <f t="shared" si="15"/>
        <v>0</v>
      </c>
      <c r="P484" s="378">
        <v>4607109936016</v>
      </c>
      <c r="Q484" s="141"/>
      <c r="R484" s="379" t="s">
        <v>1151</v>
      </c>
      <c r="S484" s="380" t="s">
        <v>2464</v>
      </c>
      <c r="T484" s="363" t="s">
        <v>4119</v>
      </c>
    </row>
    <row r="485" spans="1:20" ht="38.25" x14ac:dyDescent="0.2">
      <c r="A485" s="165">
        <v>471</v>
      </c>
      <c r="B485" s="282">
        <v>16912</v>
      </c>
      <c r="C485" s="289" t="s">
        <v>1590</v>
      </c>
      <c r="D485" s="144"/>
      <c r="E485" s="228" t="s">
        <v>245</v>
      </c>
      <c r="F485" s="145" t="s">
        <v>1350</v>
      </c>
      <c r="G485" s="110" t="str">
        <f t="shared" si="14"/>
        <v>фото</v>
      </c>
      <c r="H485" s="220" t="s">
        <v>2156</v>
      </c>
      <c r="I485" s="141" t="s">
        <v>611</v>
      </c>
      <c r="J485" s="146" t="s">
        <v>247</v>
      </c>
      <c r="K485" s="381">
        <v>2</v>
      </c>
      <c r="L485" s="443">
        <v>138.16</v>
      </c>
      <c r="M485" s="169">
        <v>5</v>
      </c>
      <c r="N485" s="143"/>
      <c r="O485" s="174">
        <f t="shared" si="15"/>
        <v>0</v>
      </c>
      <c r="P485" s="378">
        <v>4607109934265</v>
      </c>
      <c r="Q485" s="141"/>
      <c r="R485" s="379" t="s">
        <v>1590</v>
      </c>
      <c r="S485" s="380" t="s">
        <v>2470</v>
      </c>
      <c r="T485" s="363" t="s">
        <v>4119</v>
      </c>
    </row>
    <row r="486" spans="1:20" ht="38.25" x14ac:dyDescent="0.2">
      <c r="A486" s="165">
        <v>472</v>
      </c>
      <c r="B486" s="282">
        <v>16990</v>
      </c>
      <c r="C486" s="289" t="s">
        <v>1155</v>
      </c>
      <c r="D486" s="144"/>
      <c r="E486" s="228" t="s">
        <v>245</v>
      </c>
      <c r="F486" s="145" t="s">
        <v>399</v>
      </c>
      <c r="G486" s="110" t="str">
        <f t="shared" si="14"/>
        <v>фото</v>
      </c>
      <c r="H486" s="220" t="s">
        <v>1372</v>
      </c>
      <c r="I486" s="141" t="s">
        <v>611</v>
      </c>
      <c r="J486" s="146" t="s">
        <v>247</v>
      </c>
      <c r="K486" s="381">
        <v>2</v>
      </c>
      <c r="L486" s="443">
        <v>174.02</v>
      </c>
      <c r="M486" s="169">
        <v>5</v>
      </c>
      <c r="N486" s="143"/>
      <c r="O486" s="174">
        <f t="shared" si="15"/>
        <v>0</v>
      </c>
      <c r="P486" s="378">
        <v>4607109942055</v>
      </c>
      <c r="Q486" s="141"/>
      <c r="R486" s="379" t="s">
        <v>1155</v>
      </c>
      <c r="S486" s="380" t="s">
        <v>2464</v>
      </c>
      <c r="T486" s="363" t="s">
        <v>4119</v>
      </c>
    </row>
    <row r="487" spans="1:20" ht="38.25" x14ac:dyDescent="0.2">
      <c r="A487" s="165">
        <v>473</v>
      </c>
      <c r="B487" s="282">
        <v>6688</v>
      </c>
      <c r="C487" s="289" t="s">
        <v>3351</v>
      </c>
      <c r="D487" s="144"/>
      <c r="E487" s="228" t="s">
        <v>245</v>
      </c>
      <c r="F487" s="145" t="s">
        <v>3407</v>
      </c>
      <c r="G487" s="110" t="str">
        <f t="shared" si="14"/>
        <v>фото</v>
      </c>
      <c r="H487" s="220" t="s">
        <v>7582</v>
      </c>
      <c r="I487" s="141" t="s">
        <v>596</v>
      </c>
      <c r="J487" s="146" t="s">
        <v>247</v>
      </c>
      <c r="K487" s="381">
        <v>1</v>
      </c>
      <c r="L487" s="443">
        <v>95.039999999999992</v>
      </c>
      <c r="M487" s="169">
        <v>5</v>
      </c>
      <c r="N487" s="143"/>
      <c r="O487" s="174">
        <f t="shared" si="15"/>
        <v>0</v>
      </c>
      <c r="P487" s="378">
        <v>4607109940532</v>
      </c>
      <c r="Q487" s="141"/>
      <c r="R487" s="379" t="s">
        <v>3351</v>
      </c>
      <c r="S487" s="380" t="s">
        <v>2464</v>
      </c>
      <c r="T487" s="363" t="s">
        <v>4119</v>
      </c>
    </row>
    <row r="488" spans="1:20" ht="38.25" x14ac:dyDescent="0.2">
      <c r="A488" s="165">
        <v>474</v>
      </c>
      <c r="B488" s="282">
        <v>15916</v>
      </c>
      <c r="C488" s="289" t="s">
        <v>4769</v>
      </c>
      <c r="D488" s="144"/>
      <c r="E488" s="228" t="s">
        <v>245</v>
      </c>
      <c r="F488" s="145" t="s">
        <v>4831</v>
      </c>
      <c r="G488" s="110" t="str">
        <f t="shared" si="14"/>
        <v>фото</v>
      </c>
      <c r="H488" s="220" t="s">
        <v>7583</v>
      </c>
      <c r="I488" s="141" t="s">
        <v>611</v>
      </c>
      <c r="J488" s="146" t="s">
        <v>247</v>
      </c>
      <c r="K488" s="381">
        <v>1</v>
      </c>
      <c r="L488" s="443">
        <v>112.09</v>
      </c>
      <c r="M488" s="169">
        <v>5</v>
      </c>
      <c r="N488" s="143"/>
      <c r="O488" s="174">
        <f t="shared" si="15"/>
        <v>0</v>
      </c>
      <c r="P488" s="378">
        <v>4607109935903</v>
      </c>
      <c r="Q488" s="141"/>
      <c r="R488" s="379" t="s">
        <v>4769</v>
      </c>
      <c r="S488" s="380" t="s">
        <v>2464</v>
      </c>
      <c r="T488" s="363" t="s">
        <v>4119</v>
      </c>
    </row>
    <row r="489" spans="1:20" ht="24.95" customHeight="1" x14ac:dyDescent="0.2">
      <c r="A489" s="165">
        <v>475</v>
      </c>
      <c r="B489" s="282">
        <v>6589</v>
      </c>
      <c r="C489" s="289" t="s">
        <v>1698</v>
      </c>
      <c r="D489" s="144"/>
      <c r="E489" s="228" t="s">
        <v>245</v>
      </c>
      <c r="F489" s="145" t="s">
        <v>1757</v>
      </c>
      <c r="G489" s="110" t="str">
        <f t="shared" si="14"/>
        <v>фото</v>
      </c>
      <c r="H489" s="220" t="s">
        <v>2158</v>
      </c>
      <c r="I489" s="141" t="s">
        <v>596</v>
      </c>
      <c r="J489" s="146" t="s">
        <v>2976</v>
      </c>
      <c r="K489" s="381">
        <v>3</v>
      </c>
      <c r="L489" s="443">
        <v>156.20000000000002</v>
      </c>
      <c r="M489" s="169">
        <v>5</v>
      </c>
      <c r="N489" s="143"/>
      <c r="O489" s="174">
        <f t="shared" si="15"/>
        <v>0</v>
      </c>
      <c r="P489" s="378">
        <v>4607109934418</v>
      </c>
      <c r="Q489" s="141"/>
      <c r="R489" s="379" t="s">
        <v>1698</v>
      </c>
      <c r="S489" s="380" t="s">
        <v>2471</v>
      </c>
      <c r="T489" s="363" t="s">
        <v>4119</v>
      </c>
    </row>
    <row r="490" spans="1:20" ht="25.5" x14ac:dyDescent="0.2">
      <c r="A490" s="165">
        <v>476</v>
      </c>
      <c r="B490" s="282">
        <v>6197</v>
      </c>
      <c r="C490" s="289" t="s">
        <v>1592</v>
      </c>
      <c r="D490" s="144"/>
      <c r="E490" s="228" t="s">
        <v>245</v>
      </c>
      <c r="F490" s="145" t="s">
        <v>1593</v>
      </c>
      <c r="G490" s="110" t="str">
        <f t="shared" si="14"/>
        <v>фото</v>
      </c>
      <c r="H490" s="220" t="s">
        <v>2157</v>
      </c>
      <c r="I490" s="141" t="s">
        <v>607</v>
      </c>
      <c r="J490" s="146" t="s">
        <v>246</v>
      </c>
      <c r="K490" s="381">
        <v>5</v>
      </c>
      <c r="L490" s="443">
        <v>140.58000000000001</v>
      </c>
      <c r="M490" s="169">
        <v>5</v>
      </c>
      <c r="N490" s="143"/>
      <c r="O490" s="174">
        <f t="shared" si="15"/>
        <v>0</v>
      </c>
      <c r="P490" s="378">
        <v>4607109911907</v>
      </c>
      <c r="Q490" s="141"/>
      <c r="R490" s="379" t="s">
        <v>1592</v>
      </c>
      <c r="S490" s="380" t="s">
        <v>2472</v>
      </c>
      <c r="T490" s="363" t="s">
        <v>4119</v>
      </c>
    </row>
    <row r="491" spans="1:20" ht="25.5" x14ac:dyDescent="0.2">
      <c r="A491" s="165">
        <v>477</v>
      </c>
      <c r="B491" s="282">
        <v>3232</v>
      </c>
      <c r="C491" s="289" t="s">
        <v>4133</v>
      </c>
      <c r="D491" s="144"/>
      <c r="E491" s="228" t="s">
        <v>245</v>
      </c>
      <c r="F491" s="145" t="s">
        <v>4163</v>
      </c>
      <c r="G491" s="110" t="str">
        <f t="shared" si="14"/>
        <v>фото</v>
      </c>
      <c r="H491" s="334" t="s">
        <v>4191</v>
      </c>
      <c r="I491" s="141" t="s">
        <v>611</v>
      </c>
      <c r="J491" s="146" t="s">
        <v>2980</v>
      </c>
      <c r="K491" s="381">
        <v>2</v>
      </c>
      <c r="L491" s="443">
        <v>185.57</v>
      </c>
      <c r="M491" s="169">
        <v>5</v>
      </c>
      <c r="N491" s="143"/>
      <c r="O491" s="174">
        <f t="shared" si="15"/>
        <v>0</v>
      </c>
      <c r="P491" s="378">
        <v>4607109916711</v>
      </c>
      <c r="Q491" s="141"/>
      <c r="R491" s="379" t="s">
        <v>4133</v>
      </c>
      <c r="S491" s="380" t="s">
        <v>2463</v>
      </c>
      <c r="T491" s="363" t="s">
        <v>4119</v>
      </c>
    </row>
    <row r="492" spans="1:20" ht="25.5" x14ac:dyDescent="0.2">
      <c r="A492" s="165">
        <v>478</v>
      </c>
      <c r="B492" s="282">
        <v>2581</v>
      </c>
      <c r="C492" s="289" t="s">
        <v>1142</v>
      </c>
      <c r="D492" s="144"/>
      <c r="E492" s="228" t="s">
        <v>245</v>
      </c>
      <c r="F492" s="145" t="s">
        <v>402</v>
      </c>
      <c r="G492" s="110" t="str">
        <f t="shared" si="14"/>
        <v>фото</v>
      </c>
      <c r="H492" s="220" t="s">
        <v>1370</v>
      </c>
      <c r="I492" s="141" t="s">
        <v>596</v>
      </c>
      <c r="J492" s="146" t="s">
        <v>247</v>
      </c>
      <c r="K492" s="381">
        <v>1</v>
      </c>
      <c r="L492" s="443">
        <v>114.95</v>
      </c>
      <c r="M492" s="169">
        <v>5</v>
      </c>
      <c r="N492" s="143"/>
      <c r="O492" s="174">
        <f t="shared" si="15"/>
        <v>0</v>
      </c>
      <c r="P492" s="378">
        <v>4607109962602</v>
      </c>
      <c r="Q492" s="141"/>
      <c r="R492" s="379" t="s">
        <v>1142</v>
      </c>
      <c r="S492" s="380" t="s">
        <v>2464</v>
      </c>
      <c r="T492" s="363" t="s">
        <v>4119</v>
      </c>
    </row>
    <row r="493" spans="1:20" ht="25.5" x14ac:dyDescent="0.2">
      <c r="A493" s="165">
        <v>479</v>
      </c>
      <c r="B493" s="282">
        <v>2388</v>
      </c>
      <c r="C493" s="289" t="s">
        <v>1143</v>
      </c>
      <c r="D493" s="144"/>
      <c r="E493" s="228" t="s">
        <v>245</v>
      </c>
      <c r="F493" s="145" t="s">
        <v>78</v>
      </c>
      <c r="G493" s="110" t="str">
        <f t="shared" si="14"/>
        <v>фото</v>
      </c>
      <c r="H493" s="220" t="s">
        <v>1586</v>
      </c>
      <c r="I493" s="141" t="s">
        <v>580</v>
      </c>
      <c r="J493" s="146" t="s">
        <v>247</v>
      </c>
      <c r="K493" s="381">
        <v>2</v>
      </c>
      <c r="L493" s="443">
        <v>151.57999999999998</v>
      </c>
      <c r="M493" s="169">
        <v>5</v>
      </c>
      <c r="N493" s="143"/>
      <c r="O493" s="174">
        <f t="shared" si="15"/>
        <v>0</v>
      </c>
      <c r="P493" s="378">
        <v>4607109917220</v>
      </c>
      <c r="Q493" s="141"/>
      <c r="R493" s="379" t="s">
        <v>1143</v>
      </c>
      <c r="S493" s="380" t="s">
        <v>2464</v>
      </c>
      <c r="T493" s="363" t="s">
        <v>4119</v>
      </c>
    </row>
    <row r="494" spans="1:20" ht="38.25" x14ac:dyDescent="0.2">
      <c r="A494" s="165">
        <v>480</v>
      </c>
      <c r="B494" s="282">
        <v>11784</v>
      </c>
      <c r="C494" s="289" t="s">
        <v>1137</v>
      </c>
      <c r="D494" s="144"/>
      <c r="E494" s="228" t="s">
        <v>245</v>
      </c>
      <c r="F494" s="145" t="s">
        <v>4832</v>
      </c>
      <c r="G494" s="110" t="str">
        <f t="shared" si="14"/>
        <v>фото</v>
      </c>
      <c r="H494" s="220" t="s">
        <v>403</v>
      </c>
      <c r="I494" s="141" t="s">
        <v>611</v>
      </c>
      <c r="J494" s="146" t="s">
        <v>247</v>
      </c>
      <c r="K494" s="381">
        <v>2</v>
      </c>
      <c r="L494" s="443">
        <v>149.38</v>
      </c>
      <c r="M494" s="169">
        <v>5</v>
      </c>
      <c r="N494" s="143"/>
      <c r="O494" s="174">
        <f t="shared" si="15"/>
        <v>0</v>
      </c>
      <c r="P494" s="378">
        <v>4607109917299</v>
      </c>
      <c r="Q494" s="141"/>
      <c r="R494" s="379" t="s">
        <v>1137</v>
      </c>
      <c r="S494" s="380" t="s">
        <v>2464</v>
      </c>
      <c r="T494" s="363" t="s">
        <v>4119</v>
      </c>
    </row>
    <row r="495" spans="1:20" ht="25.5" x14ac:dyDescent="0.2">
      <c r="A495" s="165">
        <v>481</v>
      </c>
      <c r="B495" s="282">
        <v>2574</v>
      </c>
      <c r="C495" s="289" t="s">
        <v>4770</v>
      </c>
      <c r="D495" s="144"/>
      <c r="E495" s="228" t="s">
        <v>245</v>
      </c>
      <c r="F495" s="145" t="s">
        <v>4833</v>
      </c>
      <c r="G495" s="110" t="str">
        <f t="shared" si="14"/>
        <v>фото</v>
      </c>
      <c r="H495" s="220" t="s">
        <v>7584</v>
      </c>
      <c r="I495" s="141" t="s">
        <v>613</v>
      </c>
      <c r="J495" s="146" t="s">
        <v>247</v>
      </c>
      <c r="K495" s="381">
        <v>2</v>
      </c>
      <c r="L495" s="443">
        <v>163.13000000000002</v>
      </c>
      <c r="M495" s="169">
        <v>5</v>
      </c>
      <c r="N495" s="143"/>
      <c r="O495" s="174">
        <f t="shared" si="15"/>
        <v>0</v>
      </c>
      <c r="P495" s="378">
        <v>4607109941935</v>
      </c>
      <c r="Q495" s="141"/>
      <c r="R495" s="379" t="s">
        <v>4770</v>
      </c>
      <c r="S495" s="380" t="s">
        <v>7685</v>
      </c>
      <c r="T495" s="363" t="s">
        <v>4119</v>
      </c>
    </row>
    <row r="496" spans="1:20" ht="38.25" x14ac:dyDescent="0.2">
      <c r="A496" s="165">
        <v>482</v>
      </c>
      <c r="B496" s="282">
        <v>12129</v>
      </c>
      <c r="C496" s="289" t="s">
        <v>1156</v>
      </c>
      <c r="D496" s="144"/>
      <c r="E496" s="228" t="s">
        <v>245</v>
      </c>
      <c r="F496" s="145" t="s">
        <v>404</v>
      </c>
      <c r="G496" s="110" t="str">
        <f t="shared" si="14"/>
        <v>фото</v>
      </c>
      <c r="H496" s="220" t="s">
        <v>1373</v>
      </c>
      <c r="I496" s="141" t="s">
        <v>611</v>
      </c>
      <c r="J496" s="146" t="s">
        <v>247</v>
      </c>
      <c r="K496" s="381">
        <v>1</v>
      </c>
      <c r="L496" s="443">
        <v>104.17</v>
      </c>
      <c r="M496" s="169">
        <v>5</v>
      </c>
      <c r="N496" s="143"/>
      <c r="O496" s="174">
        <f t="shared" si="15"/>
        <v>0</v>
      </c>
      <c r="P496" s="378">
        <v>4607109917206</v>
      </c>
      <c r="Q496" s="141"/>
      <c r="R496" s="379" t="s">
        <v>1156</v>
      </c>
      <c r="S496" s="380" t="s">
        <v>2463</v>
      </c>
      <c r="T496" s="363" t="s">
        <v>4119</v>
      </c>
    </row>
    <row r="497" spans="1:20" ht="18" customHeight="1" x14ac:dyDescent="0.2">
      <c r="A497" s="165">
        <v>483</v>
      </c>
      <c r="B497" s="205"/>
      <c r="C497" s="288"/>
      <c r="D497" s="288"/>
      <c r="E497" s="356" t="s">
        <v>4091</v>
      </c>
      <c r="F497" s="206"/>
      <c r="G497" s="352"/>
      <c r="H497" s="206"/>
      <c r="I497" s="353"/>
      <c r="J497" s="354"/>
      <c r="K497" s="382"/>
      <c r="L497" s="353"/>
      <c r="M497" s="355"/>
      <c r="N497" s="352"/>
      <c r="O497" s="109"/>
      <c r="P497" s="109"/>
      <c r="Q497" s="109"/>
      <c r="R497" s="109"/>
      <c r="S497" s="109"/>
      <c r="T497" s="326"/>
    </row>
    <row r="498" spans="1:20" ht="24.95" customHeight="1" x14ac:dyDescent="0.2">
      <c r="A498" s="165">
        <v>484</v>
      </c>
      <c r="B498" s="282">
        <v>7581</v>
      </c>
      <c r="C498" s="289" t="s">
        <v>1159</v>
      </c>
      <c r="D498" s="144"/>
      <c r="E498" s="228" t="s">
        <v>245</v>
      </c>
      <c r="F498" s="145" t="s">
        <v>406</v>
      </c>
      <c r="G498" s="110" t="str">
        <f t="shared" si="14"/>
        <v>фото</v>
      </c>
      <c r="H498" s="220" t="s">
        <v>2159</v>
      </c>
      <c r="I498" s="141" t="s">
        <v>596</v>
      </c>
      <c r="J498" s="146" t="s">
        <v>247</v>
      </c>
      <c r="K498" s="381">
        <v>2</v>
      </c>
      <c r="L498" s="443">
        <v>136.84</v>
      </c>
      <c r="M498" s="169">
        <v>5</v>
      </c>
      <c r="N498" s="143"/>
      <c r="O498" s="174">
        <f t="shared" si="15"/>
        <v>0</v>
      </c>
      <c r="P498" s="378">
        <v>4607109980101</v>
      </c>
      <c r="Q498" s="141"/>
      <c r="R498" s="379" t="s">
        <v>1159</v>
      </c>
      <c r="S498" s="380" t="s">
        <v>1951</v>
      </c>
      <c r="T498" s="363" t="s">
        <v>4120</v>
      </c>
    </row>
    <row r="499" spans="1:20" ht="38.25" x14ac:dyDescent="0.2">
      <c r="A499" s="165">
        <v>485</v>
      </c>
      <c r="B499" s="282">
        <v>5778</v>
      </c>
      <c r="C499" s="289" t="s">
        <v>1696</v>
      </c>
      <c r="D499" s="144"/>
      <c r="E499" s="229" t="s">
        <v>245</v>
      </c>
      <c r="F499" s="151" t="s">
        <v>334</v>
      </c>
      <c r="G499" s="110" t="str">
        <f t="shared" si="14"/>
        <v>фото</v>
      </c>
      <c r="H499" s="220" t="s">
        <v>1799</v>
      </c>
      <c r="I499" s="141" t="s">
        <v>580</v>
      </c>
      <c r="J499" s="146" t="s">
        <v>247</v>
      </c>
      <c r="K499" s="381">
        <v>2</v>
      </c>
      <c r="L499" s="443">
        <v>153.66999999999999</v>
      </c>
      <c r="M499" s="169">
        <v>5</v>
      </c>
      <c r="N499" s="143"/>
      <c r="O499" s="174">
        <f t="shared" si="15"/>
        <v>0</v>
      </c>
      <c r="P499" s="378">
        <v>4607109957714</v>
      </c>
      <c r="Q499" s="221" t="s">
        <v>7686</v>
      </c>
      <c r="R499" s="379" t="s">
        <v>1696</v>
      </c>
      <c r="S499" s="380" t="s">
        <v>1951</v>
      </c>
      <c r="T499" s="363" t="s">
        <v>4120</v>
      </c>
    </row>
    <row r="500" spans="1:20" ht="24.95" customHeight="1" x14ac:dyDescent="0.2">
      <c r="A500" s="165">
        <v>486</v>
      </c>
      <c r="B500" s="282">
        <v>2573</v>
      </c>
      <c r="C500" s="289" t="s">
        <v>1160</v>
      </c>
      <c r="D500" s="144"/>
      <c r="E500" s="228" t="s">
        <v>245</v>
      </c>
      <c r="F500" s="145" t="s">
        <v>407</v>
      </c>
      <c r="G500" s="110" t="str">
        <f t="shared" si="14"/>
        <v>фото</v>
      </c>
      <c r="H500" s="220" t="s">
        <v>2159</v>
      </c>
      <c r="I500" s="141" t="s">
        <v>613</v>
      </c>
      <c r="J500" s="146" t="s">
        <v>2980</v>
      </c>
      <c r="K500" s="381">
        <v>2</v>
      </c>
      <c r="L500" s="443">
        <v>124.30000000000001</v>
      </c>
      <c r="M500" s="169">
        <v>5</v>
      </c>
      <c r="N500" s="143"/>
      <c r="O500" s="174">
        <f t="shared" si="15"/>
        <v>0</v>
      </c>
      <c r="P500" s="378">
        <v>4607109917107</v>
      </c>
      <c r="Q500" s="141"/>
      <c r="R500" s="379" t="s">
        <v>1160</v>
      </c>
      <c r="S500" s="380" t="s">
        <v>1951</v>
      </c>
      <c r="T500" s="363" t="s">
        <v>4120</v>
      </c>
    </row>
    <row r="501" spans="1:20" ht="63.75" x14ac:dyDescent="0.2">
      <c r="A501" s="165">
        <v>487</v>
      </c>
      <c r="B501" s="282">
        <v>11695</v>
      </c>
      <c r="C501" s="289" t="s">
        <v>1987</v>
      </c>
      <c r="D501" s="144"/>
      <c r="E501" s="228" t="s">
        <v>245</v>
      </c>
      <c r="F501" s="145" t="s">
        <v>1988</v>
      </c>
      <c r="G501" s="110" t="str">
        <f t="shared" si="14"/>
        <v>фото</v>
      </c>
      <c r="H501" s="334" t="s">
        <v>3871</v>
      </c>
      <c r="I501" s="141" t="s">
        <v>115</v>
      </c>
      <c r="J501" s="146" t="s">
        <v>246</v>
      </c>
      <c r="K501" s="381">
        <v>3</v>
      </c>
      <c r="L501" s="443">
        <v>182.16</v>
      </c>
      <c r="M501" s="169">
        <v>5</v>
      </c>
      <c r="N501" s="143"/>
      <c r="O501" s="174">
        <f t="shared" si="15"/>
        <v>0</v>
      </c>
      <c r="P501" s="378">
        <v>4607109940464</v>
      </c>
      <c r="Q501" s="141"/>
      <c r="R501" s="379" t="s">
        <v>1987</v>
      </c>
      <c r="S501" s="380" t="s">
        <v>1951</v>
      </c>
      <c r="T501" s="363" t="s">
        <v>4120</v>
      </c>
    </row>
    <row r="502" spans="1:20" ht="24.95" customHeight="1" x14ac:dyDescent="0.2">
      <c r="A502" s="165">
        <v>488</v>
      </c>
      <c r="B502" s="282">
        <v>11169</v>
      </c>
      <c r="C502" s="289" t="s">
        <v>2474</v>
      </c>
      <c r="D502" s="144"/>
      <c r="E502" s="228" t="s">
        <v>245</v>
      </c>
      <c r="F502" s="145" t="s">
        <v>2475</v>
      </c>
      <c r="G502" s="110" t="str">
        <f t="shared" si="14"/>
        <v>фото</v>
      </c>
      <c r="H502" s="220" t="s">
        <v>2476</v>
      </c>
      <c r="I502" s="141" t="s">
        <v>596</v>
      </c>
      <c r="J502" s="146" t="s">
        <v>247</v>
      </c>
      <c r="K502" s="381">
        <v>2</v>
      </c>
      <c r="L502" s="443">
        <v>128.70000000000002</v>
      </c>
      <c r="M502" s="169">
        <v>5</v>
      </c>
      <c r="N502" s="143"/>
      <c r="O502" s="174">
        <f t="shared" si="15"/>
        <v>0</v>
      </c>
      <c r="P502" s="378">
        <v>4607109964125</v>
      </c>
      <c r="Q502" s="141"/>
      <c r="R502" s="379" t="s">
        <v>2474</v>
      </c>
      <c r="S502" s="380" t="s">
        <v>1951</v>
      </c>
      <c r="T502" s="363" t="s">
        <v>4120</v>
      </c>
    </row>
    <row r="503" spans="1:20" ht="24.95" customHeight="1" x14ac:dyDescent="0.2">
      <c r="A503" s="165">
        <v>489</v>
      </c>
      <c r="B503" s="282">
        <v>12682</v>
      </c>
      <c r="C503" s="289" t="s">
        <v>1161</v>
      </c>
      <c r="D503" s="144"/>
      <c r="E503" s="228" t="s">
        <v>245</v>
      </c>
      <c r="F503" s="145" t="s">
        <v>408</v>
      </c>
      <c r="G503" s="110" t="str">
        <f t="shared" si="14"/>
        <v>фото</v>
      </c>
      <c r="H503" s="220" t="s">
        <v>2162</v>
      </c>
      <c r="I503" s="141" t="s">
        <v>583</v>
      </c>
      <c r="J503" s="146" t="s">
        <v>140</v>
      </c>
      <c r="K503" s="381">
        <v>1</v>
      </c>
      <c r="L503" s="443">
        <v>119.46000000000001</v>
      </c>
      <c r="M503" s="169">
        <v>5</v>
      </c>
      <c r="N503" s="143"/>
      <c r="O503" s="174">
        <f t="shared" si="15"/>
        <v>0</v>
      </c>
      <c r="P503" s="378">
        <v>4607109924778</v>
      </c>
      <c r="Q503" s="141"/>
      <c r="R503" s="379" t="s">
        <v>1161</v>
      </c>
      <c r="S503" s="380" t="s">
        <v>1951</v>
      </c>
      <c r="T503" s="363" t="s">
        <v>4120</v>
      </c>
    </row>
    <row r="504" spans="1:20" ht="24.95" customHeight="1" x14ac:dyDescent="0.2">
      <c r="A504" s="165">
        <v>490</v>
      </c>
      <c r="B504" s="282">
        <v>7779</v>
      </c>
      <c r="C504" s="289" t="s">
        <v>1162</v>
      </c>
      <c r="D504" s="144"/>
      <c r="E504" s="228" t="s">
        <v>245</v>
      </c>
      <c r="F504" s="145" t="s">
        <v>409</v>
      </c>
      <c r="G504" s="110" t="str">
        <f t="shared" si="14"/>
        <v>фото</v>
      </c>
      <c r="H504" s="220" t="s">
        <v>2161</v>
      </c>
      <c r="I504" s="141" t="s">
        <v>596</v>
      </c>
      <c r="J504" s="146" t="s">
        <v>8</v>
      </c>
      <c r="K504" s="381">
        <v>1</v>
      </c>
      <c r="L504" s="443">
        <v>93.17</v>
      </c>
      <c r="M504" s="169">
        <v>5</v>
      </c>
      <c r="N504" s="143"/>
      <c r="O504" s="174">
        <f t="shared" si="15"/>
        <v>0</v>
      </c>
      <c r="P504" s="378">
        <v>4607109964033</v>
      </c>
      <c r="Q504" s="141"/>
      <c r="R504" s="379" t="s">
        <v>1162</v>
      </c>
      <c r="S504" s="380" t="s">
        <v>1951</v>
      </c>
      <c r="T504" s="363" t="s">
        <v>4120</v>
      </c>
    </row>
    <row r="505" spans="1:20" ht="24.95" customHeight="1" x14ac:dyDescent="0.2">
      <c r="A505" s="165">
        <v>491</v>
      </c>
      <c r="B505" s="282">
        <v>16930</v>
      </c>
      <c r="C505" s="289" t="s">
        <v>1163</v>
      </c>
      <c r="D505" s="144"/>
      <c r="E505" s="228" t="s">
        <v>245</v>
      </c>
      <c r="F505" s="145" t="s">
        <v>410</v>
      </c>
      <c r="G505" s="110" t="str">
        <f t="shared" si="14"/>
        <v>фото</v>
      </c>
      <c r="H505" s="220" t="s">
        <v>411</v>
      </c>
      <c r="I505" s="141" t="s">
        <v>611</v>
      </c>
      <c r="J505" s="146" t="s">
        <v>247</v>
      </c>
      <c r="K505" s="381">
        <v>2</v>
      </c>
      <c r="L505" s="443">
        <v>153.66999999999999</v>
      </c>
      <c r="M505" s="169">
        <v>5</v>
      </c>
      <c r="N505" s="143"/>
      <c r="O505" s="174">
        <f t="shared" si="15"/>
        <v>0</v>
      </c>
      <c r="P505" s="378">
        <v>4607109916667</v>
      </c>
      <c r="Q505" s="141"/>
      <c r="R505" s="379" t="s">
        <v>1163</v>
      </c>
      <c r="S505" s="380" t="s">
        <v>1951</v>
      </c>
      <c r="T505" s="363" t="s">
        <v>4120</v>
      </c>
    </row>
    <row r="506" spans="1:20" ht="38.25" x14ac:dyDescent="0.2">
      <c r="A506" s="165">
        <v>492</v>
      </c>
      <c r="B506" s="282">
        <v>2627</v>
      </c>
      <c r="C506" s="289" t="s">
        <v>2235</v>
      </c>
      <c r="D506" s="144"/>
      <c r="E506" s="228" t="s">
        <v>245</v>
      </c>
      <c r="F506" s="145" t="s">
        <v>2109</v>
      </c>
      <c r="G506" s="110" t="str">
        <f t="shared" si="14"/>
        <v>фото</v>
      </c>
      <c r="H506" s="220" t="s">
        <v>2164</v>
      </c>
      <c r="I506" s="141" t="s">
        <v>2165</v>
      </c>
      <c r="J506" s="146" t="s">
        <v>2976</v>
      </c>
      <c r="K506" s="381">
        <v>3</v>
      </c>
      <c r="L506" s="443">
        <v>95.36999999999999</v>
      </c>
      <c r="M506" s="169">
        <v>5</v>
      </c>
      <c r="N506" s="143"/>
      <c r="O506" s="174">
        <f t="shared" si="15"/>
        <v>0</v>
      </c>
      <c r="P506" s="378">
        <v>4607109960899</v>
      </c>
      <c r="Q506" s="141"/>
      <c r="R506" s="379" t="s">
        <v>2235</v>
      </c>
      <c r="S506" s="380" t="s">
        <v>1951</v>
      </c>
      <c r="T506" s="363" t="s">
        <v>4120</v>
      </c>
    </row>
    <row r="507" spans="1:20" ht="25.5" x14ac:dyDescent="0.2">
      <c r="A507" s="165">
        <v>493</v>
      </c>
      <c r="B507" s="282">
        <v>3260</v>
      </c>
      <c r="C507" s="289" t="s">
        <v>1697</v>
      </c>
      <c r="D507" s="144"/>
      <c r="E507" s="228" t="s">
        <v>245</v>
      </c>
      <c r="F507" s="145" t="s">
        <v>1758</v>
      </c>
      <c r="G507" s="110" t="str">
        <f t="shared" si="14"/>
        <v>фото</v>
      </c>
      <c r="H507" s="334" t="s">
        <v>1800</v>
      </c>
      <c r="I507" s="141" t="s">
        <v>613</v>
      </c>
      <c r="J507" s="146" t="s">
        <v>2976</v>
      </c>
      <c r="K507" s="381">
        <v>3</v>
      </c>
      <c r="L507" s="443">
        <v>110.22</v>
      </c>
      <c r="M507" s="169">
        <v>5</v>
      </c>
      <c r="N507" s="143"/>
      <c r="O507" s="174">
        <f t="shared" si="15"/>
        <v>0</v>
      </c>
      <c r="P507" s="378">
        <v>4607109963883</v>
      </c>
      <c r="Q507" s="141"/>
      <c r="R507" s="379" t="s">
        <v>1697</v>
      </c>
      <c r="S507" s="380" t="s">
        <v>1951</v>
      </c>
      <c r="T507" s="363" t="s">
        <v>4120</v>
      </c>
    </row>
    <row r="508" spans="1:20" ht="38.25" x14ac:dyDescent="0.2">
      <c r="A508" s="165">
        <v>494</v>
      </c>
      <c r="B508" s="282">
        <v>2274</v>
      </c>
      <c r="C508" s="289" t="s">
        <v>2477</v>
      </c>
      <c r="D508" s="144"/>
      <c r="E508" s="228" t="s">
        <v>245</v>
      </c>
      <c r="F508" s="145" t="s">
        <v>2478</v>
      </c>
      <c r="G508" s="110" t="str">
        <f t="shared" ref="G508:G571" si="16">HYPERLINK("https://www.gardenbulbs.ru/images/promoline_CL/thumbnails/"&amp;C508&amp;".jpg","фото")</f>
        <v>фото</v>
      </c>
      <c r="H508" s="220" t="s">
        <v>2479</v>
      </c>
      <c r="I508" s="141" t="s">
        <v>596</v>
      </c>
      <c r="J508" s="146" t="s">
        <v>2976</v>
      </c>
      <c r="K508" s="381">
        <v>2</v>
      </c>
      <c r="L508" s="443">
        <v>127.38000000000001</v>
      </c>
      <c r="M508" s="169">
        <v>5</v>
      </c>
      <c r="N508" s="143"/>
      <c r="O508" s="174">
        <f t="shared" ref="O508:O571" si="17">IF(ISERROR(L508*N508),0,L508*N508)</f>
        <v>0</v>
      </c>
      <c r="P508" s="378">
        <v>4607109980088</v>
      </c>
      <c r="Q508" s="141"/>
      <c r="R508" s="379" t="s">
        <v>2477</v>
      </c>
      <c r="S508" s="380" t="s">
        <v>1951</v>
      </c>
      <c r="T508" s="363" t="s">
        <v>4120</v>
      </c>
    </row>
    <row r="509" spans="1:20" ht="38.25" x14ac:dyDescent="0.2">
      <c r="A509" s="165">
        <v>495</v>
      </c>
      <c r="B509" s="282">
        <v>7587</v>
      </c>
      <c r="C509" s="289" t="s">
        <v>1843</v>
      </c>
      <c r="D509" s="144"/>
      <c r="E509" s="228" t="s">
        <v>245</v>
      </c>
      <c r="F509" s="145" t="s">
        <v>1759</v>
      </c>
      <c r="G509" s="110" t="str">
        <f t="shared" si="16"/>
        <v>фото</v>
      </c>
      <c r="H509" s="220" t="s">
        <v>2166</v>
      </c>
      <c r="I509" s="141" t="s">
        <v>580</v>
      </c>
      <c r="J509" s="146" t="s">
        <v>247</v>
      </c>
      <c r="K509" s="381">
        <v>2</v>
      </c>
      <c r="L509" s="443">
        <v>163.13000000000002</v>
      </c>
      <c r="M509" s="169">
        <v>5</v>
      </c>
      <c r="N509" s="143"/>
      <c r="O509" s="174">
        <f t="shared" si="17"/>
        <v>0</v>
      </c>
      <c r="P509" s="378">
        <v>4607109912003</v>
      </c>
      <c r="Q509" s="141"/>
      <c r="R509" s="379" t="s">
        <v>1843</v>
      </c>
      <c r="S509" s="380" t="s">
        <v>1951</v>
      </c>
      <c r="T509" s="363" t="s">
        <v>4120</v>
      </c>
    </row>
    <row r="510" spans="1:20" ht="38.25" x14ac:dyDescent="0.2">
      <c r="A510" s="165">
        <v>496</v>
      </c>
      <c r="B510" s="282">
        <v>1465</v>
      </c>
      <c r="C510" s="289" t="s">
        <v>1416</v>
      </c>
      <c r="D510" s="144"/>
      <c r="E510" s="228" t="s">
        <v>245</v>
      </c>
      <c r="F510" s="145" t="s">
        <v>1153</v>
      </c>
      <c r="G510" s="110" t="str">
        <f t="shared" si="16"/>
        <v>фото</v>
      </c>
      <c r="H510" s="220" t="s">
        <v>1154</v>
      </c>
      <c r="I510" s="141" t="s">
        <v>613</v>
      </c>
      <c r="J510" s="146" t="s">
        <v>2976</v>
      </c>
      <c r="K510" s="381">
        <v>3</v>
      </c>
      <c r="L510" s="443">
        <v>151.69000000000003</v>
      </c>
      <c r="M510" s="169">
        <v>5</v>
      </c>
      <c r="N510" s="143"/>
      <c r="O510" s="174">
        <f t="shared" si="17"/>
        <v>0</v>
      </c>
      <c r="P510" s="378">
        <v>4607109949696</v>
      </c>
      <c r="Q510" s="141"/>
      <c r="R510" s="379" t="s">
        <v>1416</v>
      </c>
      <c r="S510" s="380" t="s">
        <v>1951</v>
      </c>
      <c r="T510" s="363" t="s">
        <v>4120</v>
      </c>
    </row>
    <row r="511" spans="1:20" ht="24.95" customHeight="1" x14ac:dyDescent="0.2">
      <c r="A511" s="165">
        <v>497</v>
      </c>
      <c r="B511" s="282">
        <v>15828</v>
      </c>
      <c r="C511" s="289" t="s">
        <v>1164</v>
      </c>
      <c r="D511" s="144"/>
      <c r="E511" s="228" t="s">
        <v>245</v>
      </c>
      <c r="F511" s="145" t="s">
        <v>412</v>
      </c>
      <c r="G511" s="110" t="str">
        <f t="shared" si="16"/>
        <v>фото</v>
      </c>
      <c r="H511" s="220" t="s">
        <v>413</v>
      </c>
      <c r="I511" s="141" t="s">
        <v>613</v>
      </c>
      <c r="J511" s="146" t="s">
        <v>246</v>
      </c>
      <c r="K511" s="381">
        <v>3</v>
      </c>
      <c r="L511" s="443">
        <v>142.66999999999999</v>
      </c>
      <c r="M511" s="169">
        <v>5</v>
      </c>
      <c r="N511" s="143"/>
      <c r="O511" s="174">
        <f t="shared" si="17"/>
        <v>0</v>
      </c>
      <c r="P511" s="378">
        <v>4607109940525</v>
      </c>
      <c r="Q511" s="141"/>
      <c r="R511" s="379" t="s">
        <v>1164</v>
      </c>
      <c r="S511" s="380" t="s">
        <v>1951</v>
      </c>
      <c r="T511" s="363" t="s">
        <v>4120</v>
      </c>
    </row>
    <row r="512" spans="1:20" ht="24.95" customHeight="1" x14ac:dyDescent="0.2">
      <c r="A512" s="165">
        <v>498</v>
      </c>
      <c r="B512" s="282">
        <v>3297</v>
      </c>
      <c r="C512" s="289" t="s">
        <v>1844</v>
      </c>
      <c r="D512" s="144"/>
      <c r="E512" s="228" t="s">
        <v>245</v>
      </c>
      <c r="F512" s="145" t="s">
        <v>1760</v>
      </c>
      <c r="G512" s="110" t="str">
        <f t="shared" si="16"/>
        <v>фото</v>
      </c>
      <c r="H512" s="220" t="s">
        <v>1801</v>
      </c>
      <c r="I512" s="141" t="s">
        <v>580</v>
      </c>
      <c r="J512" s="146" t="s">
        <v>247</v>
      </c>
      <c r="K512" s="381">
        <v>2</v>
      </c>
      <c r="L512" s="443">
        <v>139.91999999999999</v>
      </c>
      <c r="M512" s="169">
        <v>5</v>
      </c>
      <c r="N512" s="143"/>
      <c r="O512" s="174">
        <f t="shared" si="17"/>
        <v>0</v>
      </c>
      <c r="P512" s="378">
        <v>4607109917169</v>
      </c>
      <c r="Q512" s="141"/>
      <c r="R512" s="379" t="s">
        <v>1844</v>
      </c>
      <c r="S512" s="380" t="s">
        <v>1951</v>
      </c>
      <c r="T512" s="363" t="s">
        <v>4120</v>
      </c>
    </row>
    <row r="513" spans="1:20" ht="18" customHeight="1" x14ac:dyDescent="0.2">
      <c r="A513" s="165">
        <v>499</v>
      </c>
      <c r="B513" s="205"/>
      <c r="C513" s="288"/>
      <c r="D513" s="288"/>
      <c r="E513" s="356" t="s">
        <v>4092</v>
      </c>
      <c r="F513" s="206"/>
      <c r="G513" s="352"/>
      <c r="H513" s="206"/>
      <c r="I513" s="353"/>
      <c r="J513" s="354"/>
      <c r="K513" s="382"/>
      <c r="L513" s="353"/>
      <c r="M513" s="355"/>
      <c r="N513" s="352"/>
      <c r="O513" s="109"/>
      <c r="P513" s="109"/>
      <c r="Q513" s="109"/>
      <c r="R513" s="109"/>
      <c r="S513" s="109"/>
      <c r="T513" s="326"/>
    </row>
    <row r="514" spans="1:20" ht="24.95" customHeight="1" x14ac:dyDescent="0.2">
      <c r="A514" s="165">
        <v>500</v>
      </c>
      <c r="B514" s="282">
        <v>6656</v>
      </c>
      <c r="C514" s="289" t="s">
        <v>1845</v>
      </c>
      <c r="D514" s="144"/>
      <c r="E514" s="228" t="s">
        <v>245</v>
      </c>
      <c r="F514" s="145" t="s">
        <v>1762</v>
      </c>
      <c r="G514" s="110" t="str">
        <f t="shared" si="16"/>
        <v>фото</v>
      </c>
      <c r="H514" s="220" t="s">
        <v>1802</v>
      </c>
      <c r="I514" s="141" t="s">
        <v>623</v>
      </c>
      <c r="J514" s="146" t="s">
        <v>247</v>
      </c>
      <c r="K514" s="381">
        <v>2</v>
      </c>
      <c r="L514" s="443">
        <v>145.53</v>
      </c>
      <c r="M514" s="169">
        <v>5</v>
      </c>
      <c r="N514" s="143"/>
      <c r="O514" s="174">
        <f t="shared" si="17"/>
        <v>0</v>
      </c>
      <c r="P514" s="378">
        <v>4607109941980</v>
      </c>
      <c r="Q514" s="141"/>
      <c r="R514" s="379" t="s">
        <v>1845</v>
      </c>
      <c r="S514" s="380" t="s">
        <v>1984</v>
      </c>
      <c r="T514" s="363" t="s">
        <v>4121</v>
      </c>
    </row>
    <row r="515" spans="1:20" ht="63.75" x14ac:dyDescent="0.2">
      <c r="A515" s="165">
        <v>501</v>
      </c>
      <c r="B515" s="282">
        <v>462</v>
      </c>
      <c r="C515" s="289" t="s">
        <v>4136</v>
      </c>
      <c r="D515" s="144"/>
      <c r="E515" s="229" t="s">
        <v>245</v>
      </c>
      <c r="F515" s="151" t="s">
        <v>4166</v>
      </c>
      <c r="G515" s="110" t="str">
        <f t="shared" si="16"/>
        <v>фото</v>
      </c>
      <c r="H515" s="220" t="s">
        <v>4194</v>
      </c>
      <c r="I515" s="141" t="s">
        <v>596</v>
      </c>
      <c r="J515" s="146" t="s">
        <v>247</v>
      </c>
      <c r="K515" s="381">
        <v>1</v>
      </c>
      <c r="L515" s="443">
        <v>109.11999999999999</v>
      </c>
      <c r="M515" s="169">
        <v>5</v>
      </c>
      <c r="N515" s="143"/>
      <c r="O515" s="174">
        <f t="shared" si="17"/>
        <v>0</v>
      </c>
      <c r="P515" s="378">
        <v>4607109974100</v>
      </c>
      <c r="Q515" s="221" t="s">
        <v>7686</v>
      </c>
      <c r="R515" s="379" t="s">
        <v>4136</v>
      </c>
      <c r="S515" s="380" t="s">
        <v>1984</v>
      </c>
      <c r="T515" s="363" t="s">
        <v>4121</v>
      </c>
    </row>
    <row r="516" spans="1:20" ht="24.95" customHeight="1" x14ac:dyDescent="0.2">
      <c r="A516" s="165">
        <v>502</v>
      </c>
      <c r="B516" s="282">
        <v>6613</v>
      </c>
      <c r="C516" s="289" t="s">
        <v>1178</v>
      </c>
      <c r="D516" s="144"/>
      <c r="E516" s="228" t="s">
        <v>245</v>
      </c>
      <c r="F516" s="145" t="s">
        <v>415</v>
      </c>
      <c r="G516" s="110" t="str">
        <f t="shared" si="16"/>
        <v>фото</v>
      </c>
      <c r="H516" s="220" t="s">
        <v>416</v>
      </c>
      <c r="I516" s="141" t="s">
        <v>611</v>
      </c>
      <c r="J516" s="146" t="s">
        <v>247</v>
      </c>
      <c r="K516" s="381">
        <v>2</v>
      </c>
      <c r="L516" s="443">
        <v>132.55000000000001</v>
      </c>
      <c r="M516" s="169">
        <v>5</v>
      </c>
      <c r="N516" s="143"/>
      <c r="O516" s="174">
        <f t="shared" si="17"/>
        <v>0</v>
      </c>
      <c r="P516" s="378">
        <v>4607109926734</v>
      </c>
      <c r="Q516" s="141"/>
      <c r="R516" s="379" t="s">
        <v>1178</v>
      </c>
      <c r="S516" s="380" t="s">
        <v>1984</v>
      </c>
      <c r="T516" s="363" t="s">
        <v>4121</v>
      </c>
    </row>
    <row r="517" spans="1:20" ht="24.95" customHeight="1" x14ac:dyDescent="0.2">
      <c r="A517" s="165">
        <v>503</v>
      </c>
      <c r="B517" s="282">
        <v>11323</v>
      </c>
      <c r="C517" s="289" t="s">
        <v>1165</v>
      </c>
      <c r="D517" s="144"/>
      <c r="E517" s="228" t="s">
        <v>245</v>
      </c>
      <c r="F517" s="145" t="s">
        <v>417</v>
      </c>
      <c r="G517" s="110" t="str">
        <f t="shared" si="16"/>
        <v>фото</v>
      </c>
      <c r="H517" s="220" t="s">
        <v>418</v>
      </c>
      <c r="I517" s="141" t="s">
        <v>596</v>
      </c>
      <c r="J517" s="146" t="s">
        <v>247</v>
      </c>
      <c r="K517" s="381">
        <v>1</v>
      </c>
      <c r="L517" s="443">
        <v>73.260000000000005</v>
      </c>
      <c r="M517" s="169">
        <v>5</v>
      </c>
      <c r="N517" s="143"/>
      <c r="O517" s="174">
        <f t="shared" si="17"/>
        <v>0</v>
      </c>
      <c r="P517" s="378">
        <v>4607109924853</v>
      </c>
      <c r="Q517" s="141"/>
      <c r="R517" s="379" t="s">
        <v>1165</v>
      </c>
      <c r="S517" s="380" t="s">
        <v>1984</v>
      </c>
      <c r="T517" s="363" t="s">
        <v>4121</v>
      </c>
    </row>
    <row r="518" spans="1:20" ht="25.5" x14ac:dyDescent="0.2">
      <c r="A518" s="165">
        <v>504</v>
      </c>
      <c r="B518" s="282">
        <v>6510</v>
      </c>
      <c r="C518" s="289" t="s">
        <v>1167</v>
      </c>
      <c r="D518" s="144"/>
      <c r="E518" s="228" t="s">
        <v>245</v>
      </c>
      <c r="F518" s="145" t="s">
        <v>421</v>
      </c>
      <c r="G518" s="110" t="str">
        <f t="shared" si="16"/>
        <v>фото</v>
      </c>
      <c r="H518" s="220" t="s">
        <v>422</v>
      </c>
      <c r="I518" s="141" t="s">
        <v>596</v>
      </c>
      <c r="J518" s="146" t="s">
        <v>247</v>
      </c>
      <c r="K518" s="381">
        <v>2</v>
      </c>
      <c r="L518" s="443">
        <v>167.53</v>
      </c>
      <c r="M518" s="169">
        <v>5</v>
      </c>
      <c r="N518" s="143"/>
      <c r="O518" s="174">
        <f t="shared" si="17"/>
        <v>0</v>
      </c>
      <c r="P518" s="378">
        <v>4607109940174</v>
      </c>
      <c r="Q518" s="141"/>
      <c r="R518" s="379" t="s">
        <v>1167</v>
      </c>
      <c r="S518" s="380" t="s">
        <v>1984</v>
      </c>
      <c r="T518" s="363" t="s">
        <v>4121</v>
      </c>
    </row>
    <row r="519" spans="1:20" ht="25.5" x14ac:dyDescent="0.2">
      <c r="A519" s="165">
        <v>505</v>
      </c>
      <c r="B519" s="282">
        <v>2376</v>
      </c>
      <c r="C519" s="289" t="s">
        <v>1168</v>
      </c>
      <c r="D519" s="144"/>
      <c r="E519" s="228" t="s">
        <v>245</v>
      </c>
      <c r="F519" s="145" t="s">
        <v>423</v>
      </c>
      <c r="G519" s="110" t="str">
        <f t="shared" si="16"/>
        <v>фото</v>
      </c>
      <c r="H519" s="220" t="s">
        <v>424</v>
      </c>
      <c r="I519" s="141" t="s">
        <v>611</v>
      </c>
      <c r="J519" s="146" t="s">
        <v>247</v>
      </c>
      <c r="K519" s="381">
        <v>2</v>
      </c>
      <c r="L519" s="443">
        <v>136.84</v>
      </c>
      <c r="M519" s="169">
        <v>5</v>
      </c>
      <c r="N519" s="143"/>
      <c r="O519" s="174">
        <f t="shared" si="17"/>
        <v>0</v>
      </c>
      <c r="P519" s="378">
        <v>4607109924839</v>
      </c>
      <c r="Q519" s="141"/>
      <c r="R519" s="379" t="s">
        <v>1168</v>
      </c>
      <c r="S519" s="380" t="s">
        <v>1984</v>
      </c>
      <c r="T519" s="363" t="s">
        <v>4121</v>
      </c>
    </row>
    <row r="520" spans="1:20" ht="38.25" x14ac:dyDescent="0.2">
      <c r="A520" s="165">
        <v>506</v>
      </c>
      <c r="B520" s="282">
        <v>3358</v>
      </c>
      <c r="C520" s="289" t="s">
        <v>1192</v>
      </c>
      <c r="D520" s="144"/>
      <c r="E520" s="228" t="s">
        <v>245</v>
      </c>
      <c r="F520" s="145" t="s">
        <v>425</v>
      </c>
      <c r="G520" s="110" t="str">
        <f t="shared" si="16"/>
        <v>фото</v>
      </c>
      <c r="H520" s="334" t="s">
        <v>2981</v>
      </c>
      <c r="I520" s="141" t="s">
        <v>607</v>
      </c>
      <c r="J520" s="146" t="s">
        <v>247</v>
      </c>
      <c r="K520" s="381">
        <v>1</v>
      </c>
      <c r="L520" s="443">
        <v>117.7</v>
      </c>
      <c r="M520" s="169">
        <v>5</v>
      </c>
      <c r="N520" s="143"/>
      <c r="O520" s="174">
        <f t="shared" si="17"/>
        <v>0</v>
      </c>
      <c r="P520" s="378">
        <v>4607109949139</v>
      </c>
      <c r="Q520" s="141"/>
      <c r="R520" s="379" t="s">
        <v>1192</v>
      </c>
      <c r="S520" s="380" t="s">
        <v>1984</v>
      </c>
      <c r="T520" s="363" t="s">
        <v>4121</v>
      </c>
    </row>
    <row r="521" spans="1:20" ht="25.5" x14ac:dyDescent="0.2">
      <c r="A521" s="165">
        <v>507</v>
      </c>
      <c r="B521" s="282">
        <v>6475</v>
      </c>
      <c r="C521" s="289" t="s">
        <v>1418</v>
      </c>
      <c r="D521" s="144"/>
      <c r="E521" s="228" t="s">
        <v>245</v>
      </c>
      <c r="F521" s="145" t="s">
        <v>1190</v>
      </c>
      <c r="G521" s="110" t="str">
        <f t="shared" si="16"/>
        <v>фото</v>
      </c>
      <c r="H521" s="220" t="s">
        <v>1191</v>
      </c>
      <c r="I521" s="141" t="s">
        <v>583</v>
      </c>
      <c r="J521" s="146" t="s">
        <v>247</v>
      </c>
      <c r="K521" s="381">
        <v>1</v>
      </c>
      <c r="L521" s="443">
        <v>123.31</v>
      </c>
      <c r="M521" s="169">
        <v>5</v>
      </c>
      <c r="N521" s="143"/>
      <c r="O521" s="174">
        <f t="shared" si="17"/>
        <v>0</v>
      </c>
      <c r="P521" s="378">
        <v>4607109942031</v>
      </c>
      <c r="Q521" s="141"/>
      <c r="R521" s="379" t="s">
        <v>1418</v>
      </c>
      <c r="S521" s="380" t="s">
        <v>1984</v>
      </c>
      <c r="T521" s="363" t="s">
        <v>4121</v>
      </c>
    </row>
    <row r="522" spans="1:20" ht="25.5" x14ac:dyDescent="0.2">
      <c r="A522" s="165">
        <v>508</v>
      </c>
      <c r="B522" s="282">
        <v>11718</v>
      </c>
      <c r="C522" s="289" t="s">
        <v>1175</v>
      </c>
      <c r="D522" s="144"/>
      <c r="E522" s="228" t="s">
        <v>245</v>
      </c>
      <c r="F522" s="145" t="s">
        <v>428</v>
      </c>
      <c r="G522" s="110" t="str">
        <f t="shared" si="16"/>
        <v>фото</v>
      </c>
      <c r="H522" s="220" t="s">
        <v>1378</v>
      </c>
      <c r="I522" s="141" t="s">
        <v>583</v>
      </c>
      <c r="J522" s="146" t="s">
        <v>247</v>
      </c>
      <c r="K522" s="381">
        <v>1</v>
      </c>
      <c r="L522" s="443">
        <v>122.65</v>
      </c>
      <c r="M522" s="169">
        <v>5</v>
      </c>
      <c r="N522" s="143"/>
      <c r="O522" s="174">
        <f t="shared" si="17"/>
        <v>0</v>
      </c>
      <c r="P522" s="378">
        <v>4607109924792</v>
      </c>
      <c r="Q522" s="141"/>
      <c r="R522" s="379" t="s">
        <v>1175</v>
      </c>
      <c r="S522" s="380" t="s">
        <v>1984</v>
      </c>
      <c r="T522" s="363" t="s">
        <v>4121</v>
      </c>
    </row>
    <row r="523" spans="1:20" ht="24.95" customHeight="1" x14ac:dyDescent="0.2">
      <c r="A523" s="165">
        <v>509</v>
      </c>
      <c r="B523" s="282">
        <v>10409</v>
      </c>
      <c r="C523" s="289" t="s">
        <v>1177</v>
      </c>
      <c r="D523" s="144"/>
      <c r="E523" s="228" t="s">
        <v>245</v>
      </c>
      <c r="F523" s="145" t="s">
        <v>430</v>
      </c>
      <c r="G523" s="110" t="str">
        <f t="shared" si="16"/>
        <v>фото</v>
      </c>
      <c r="H523" s="220" t="s">
        <v>431</v>
      </c>
      <c r="I523" s="141" t="s">
        <v>611</v>
      </c>
      <c r="J523" s="146" t="s">
        <v>246</v>
      </c>
      <c r="K523" s="381">
        <v>2</v>
      </c>
      <c r="L523" s="443">
        <v>124.30000000000001</v>
      </c>
      <c r="M523" s="169">
        <v>5</v>
      </c>
      <c r="N523" s="143"/>
      <c r="O523" s="174">
        <f t="shared" si="17"/>
        <v>0</v>
      </c>
      <c r="P523" s="378">
        <v>4607109953495</v>
      </c>
      <c r="Q523" s="141"/>
      <c r="R523" s="379" t="s">
        <v>1177</v>
      </c>
      <c r="S523" s="380" t="s">
        <v>1984</v>
      </c>
      <c r="T523" s="363" t="s">
        <v>4121</v>
      </c>
    </row>
    <row r="524" spans="1:20" ht="38.25" x14ac:dyDescent="0.2">
      <c r="A524" s="165">
        <v>510</v>
      </c>
      <c r="B524" s="282">
        <v>11170</v>
      </c>
      <c r="C524" s="289" t="s">
        <v>1846</v>
      </c>
      <c r="D524" s="144"/>
      <c r="E524" s="228" t="s">
        <v>245</v>
      </c>
      <c r="F524" s="145" t="s">
        <v>1763</v>
      </c>
      <c r="G524" s="110" t="str">
        <f t="shared" si="16"/>
        <v>фото</v>
      </c>
      <c r="H524" s="220" t="s">
        <v>1803</v>
      </c>
      <c r="I524" s="141" t="s">
        <v>580</v>
      </c>
      <c r="J524" s="146" t="s">
        <v>247</v>
      </c>
      <c r="K524" s="381">
        <v>1</v>
      </c>
      <c r="L524" s="443">
        <v>74.14</v>
      </c>
      <c r="M524" s="169">
        <v>5</v>
      </c>
      <c r="N524" s="143"/>
      <c r="O524" s="174">
        <f t="shared" si="17"/>
        <v>0</v>
      </c>
      <c r="P524" s="378">
        <v>4607109964132</v>
      </c>
      <c r="Q524" s="141"/>
      <c r="R524" s="379" t="s">
        <v>1846</v>
      </c>
      <c r="S524" s="380" t="s">
        <v>1984</v>
      </c>
      <c r="T524" s="363" t="s">
        <v>4121</v>
      </c>
    </row>
    <row r="525" spans="1:20" ht="25.5" x14ac:dyDescent="0.2">
      <c r="A525" s="165">
        <v>511</v>
      </c>
      <c r="B525" s="282">
        <v>6655</v>
      </c>
      <c r="C525" s="289" t="s">
        <v>2236</v>
      </c>
      <c r="D525" s="144"/>
      <c r="E525" s="228" t="s">
        <v>245</v>
      </c>
      <c r="F525" s="145" t="s">
        <v>1761</v>
      </c>
      <c r="G525" s="110" t="str">
        <f t="shared" si="16"/>
        <v>фото</v>
      </c>
      <c r="H525" s="220" t="s">
        <v>1600</v>
      </c>
      <c r="I525" s="141" t="s">
        <v>580</v>
      </c>
      <c r="J525" s="146" t="s">
        <v>246</v>
      </c>
      <c r="K525" s="381">
        <v>3</v>
      </c>
      <c r="L525" s="443">
        <v>135.52000000000001</v>
      </c>
      <c r="M525" s="169">
        <v>5</v>
      </c>
      <c r="N525" s="143"/>
      <c r="O525" s="174">
        <f t="shared" si="17"/>
        <v>0</v>
      </c>
      <c r="P525" s="378">
        <v>4607109941973</v>
      </c>
      <c r="Q525" s="141"/>
      <c r="R525" s="379" t="s">
        <v>2236</v>
      </c>
      <c r="S525" s="380" t="s">
        <v>1984</v>
      </c>
      <c r="T525" s="363" t="s">
        <v>4121</v>
      </c>
    </row>
    <row r="526" spans="1:20" ht="24.95" customHeight="1" x14ac:dyDescent="0.2">
      <c r="A526" s="165">
        <v>512</v>
      </c>
      <c r="B526" s="282">
        <v>904</v>
      </c>
      <c r="C526" s="289" t="s">
        <v>2982</v>
      </c>
      <c r="D526" s="144"/>
      <c r="E526" s="228" t="s">
        <v>245</v>
      </c>
      <c r="F526" s="145" t="s">
        <v>2983</v>
      </c>
      <c r="G526" s="110" t="str">
        <f t="shared" si="16"/>
        <v>фото</v>
      </c>
      <c r="H526" s="220" t="s">
        <v>2984</v>
      </c>
      <c r="I526" s="141" t="s">
        <v>580</v>
      </c>
      <c r="J526" s="146" t="s">
        <v>247</v>
      </c>
      <c r="K526" s="381">
        <v>2</v>
      </c>
      <c r="L526" s="443">
        <v>155.43</v>
      </c>
      <c r="M526" s="169">
        <v>5</v>
      </c>
      <c r="N526" s="143"/>
      <c r="O526" s="174">
        <f t="shared" si="17"/>
        <v>0</v>
      </c>
      <c r="P526" s="378">
        <v>4607109924785</v>
      </c>
      <c r="Q526" s="141"/>
      <c r="R526" s="379" t="s">
        <v>2982</v>
      </c>
      <c r="S526" s="380" t="s">
        <v>1984</v>
      </c>
      <c r="T526" s="363" t="s">
        <v>4121</v>
      </c>
    </row>
    <row r="527" spans="1:20" ht="24.95" customHeight="1" x14ac:dyDescent="0.2">
      <c r="A527" s="165">
        <v>513</v>
      </c>
      <c r="B527" s="282">
        <v>5802</v>
      </c>
      <c r="C527" s="289" t="s">
        <v>1171</v>
      </c>
      <c r="D527" s="144"/>
      <c r="E527" s="228" t="s">
        <v>245</v>
      </c>
      <c r="F527" s="145" t="s">
        <v>432</v>
      </c>
      <c r="G527" s="110" t="str">
        <f t="shared" si="16"/>
        <v>фото</v>
      </c>
      <c r="H527" s="220" t="s">
        <v>433</v>
      </c>
      <c r="I527" s="141" t="s">
        <v>603</v>
      </c>
      <c r="J527" s="146" t="s">
        <v>247</v>
      </c>
      <c r="K527" s="381">
        <v>1</v>
      </c>
      <c r="L527" s="443">
        <v>73.919999999999987</v>
      </c>
      <c r="M527" s="169">
        <v>5</v>
      </c>
      <c r="N527" s="143"/>
      <c r="O527" s="174">
        <f t="shared" si="17"/>
        <v>0</v>
      </c>
      <c r="P527" s="378">
        <v>4607109962312</v>
      </c>
      <c r="Q527" s="141"/>
      <c r="R527" s="379" t="s">
        <v>1171</v>
      </c>
      <c r="S527" s="380" t="s">
        <v>1984</v>
      </c>
      <c r="T527" s="363" t="s">
        <v>4121</v>
      </c>
    </row>
    <row r="528" spans="1:20" ht="24.95" customHeight="1" x14ac:dyDescent="0.2">
      <c r="A528" s="165">
        <v>514</v>
      </c>
      <c r="B528" s="282">
        <v>2381</v>
      </c>
      <c r="C528" s="289" t="s">
        <v>1172</v>
      </c>
      <c r="D528" s="144"/>
      <c r="E528" s="228" t="s">
        <v>245</v>
      </c>
      <c r="F528" s="145" t="s">
        <v>434</v>
      </c>
      <c r="G528" s="110" t="str">
        <f t="shared" si="16"/>
        <v>фото</v>
      </c>
      <c r="H528" s="220" t="s">
        <v>435</v>
      </c>
      <c r="I528" s="141" t="s">
        <v>596</v>
      </c>
      <c r="J528" s="146" t="s">
        <v>247</v>
      </c>
      <c r="K528" s="381">
        <v>2</v>
      </c>
      <c r="L528" s="443">
        <v>133.87</v>
      </c>
      <c r="M528" s="169">
        <v>5</v>
      </c>
      <c r="N528" s="143"/>
      <c r="O528" s="174">
        <f t="shared" si="17"/>
        <v>0</v>
      </c>
      <c r="P528" s="378">
        <v>4607109917268</v>
      </c>
      <c r="Q528" s="141"/>
      <c r="R528" s="379" t="s">
        <v>1172</v>
      </c>
      <c r="S528" s="380" t="s">
        <v>1984</v>
      </c>
      <c r="T528" s="363" t="s">
        <v>4121</v>
      </c>
    </row>
    <row r="529" spans="1:20" ht="25.5" x14ac:dyDescent="0.2">
      <c r="A529" s="165">
        <v>515</v>
      </c>
      <c r="B529" s="282">
        <v>5847</v>
      </c>
      <c r="C529" s="289" t="s">
        <v>4135</v>
      </c>
      <c r="D529" s="144"/>
      <c r="E529" s="228" t="s">
        <v>245</v>
      </c>
      <c r="F529" s="145" t="s">
        <v>4165</v>
      </c>
      <c r="G529" s="110" t="str">
        <f t="shared" si="16"/>
        <v>фото</v>
      </c>
      <c r="H529" s="220" t="s">
        <v>4193</v>
      </c>
      <c r="I529" s="141" t="s">
        <v>596</v>
      </c>
      <c r="J529" s="146" t="s">
        <v>247</v>
      </c>
      <c r="K529" s="381">
        <v>1</v>
      </c>
      <c r="L529" s="443">
        <v>121.99</v>
      </c>
      <c r="M529" s="169">
        <v>5</v>
      </c>
      <c r="N529" s="143"/>
      <c r="O529" s="174">
        <f t="shared" si="17"/>
        <v>0</v>
      </c>
      <c r="P529" s="378">
        <v>4607109917244</v>
      </c>
      <c r="Q529" s="141"/>
      <c r="R529" s="379" t="s">
        <v>4135</v>
      </c>
      <c r="S529" s="380" t="s">
        <v>1984</v>
      </c>
      <c r="T529" s="363" t="s">
        <v>4121</v>
      </c>
    </row>
    <row r="530" spans="1:20" ht="25.5" x14ac:dyDescent="0.2">
      <c r="A530" s="165">
        <v>516</v>
      </c>
      <c r="B530" s="282">
        <v>9262</v>
      </c>
      <c r="C530" s="289" t="s">
        <v>4771</v>
      </c>
      <c r="D530" s="144"/>
      <c r="E530" s="228" t="s">
        <v>245</v>
      </c>
      <c r="F530" s="145" t="s">
        <v>4834</v>
      </c>
      <c r="G530" s="110" t="str">
        <f t="shared" si="16"/>
        <v>фото</v>
      </c>
      <c r="H530" s="220" t="s">
        <v>4867</v>
      </c>
      <c r="I530" s="141" t="s">
        <v>596</v>
      </c>
      <c r="J530" s="146" t="s">
        <v>247</v>
      </c>
      <c r="K530" s="381">
        <v>2</v>
      </c>
      <c r="L530" s="443">
        <v>170.06</v>
      </c>
      <c r="M530" s="169">
        <v>5</v>
      </c>
      <c r="N530" s="143"/>
      <c r="O530" s="174">
        <f t="shared" si="17"/>
        <v>0</v>
      </c>
      <c r="P530" s="378">
        <v>4607109924723</v>
      </c>
      <c r="Q530" s="141"/>
      <c r="R530" s="379" t="s">
        <v>4771</v>
      </c>
      <c r="S530" s="380" t="s">
        <v>1984</v>
      </c>
      <c r="T530" s="363" t="s">
        <v>4121</v>
      </c>
    </row>
    <row r="531" spans="1:20" ht="24.95" customHeight="1" x14ac:dyDescent="0.2">
      <c r="A531" s="165">
        <v>517</v>
      </c>
      <c r="B531" s="282">
        <v>417</v>
      </c>
      <c r="C531" s="289" t="s">
        <v>1601</v>
      </c>
      <c r="D531" s="144"/>
      <c r="E531" s="229" t="s">
        <v>245</v>
      </c>
      <c r="F531" s="151" t="s">
        <v>287</v>
      </c>
      <c r="G531" s="110" t="str">
        <f t="shared" si="16"/>
        <v>фото</v>
      </c>
      <c r="H531" s="351" t="s">
        <v>7689</v>
      </c>
      <c r="I531" s="141" t="s">
        <v>611</v>
      </c>
      <c r="J531" s="146" t="s">
        <v>247</v>
      </c>
      <c r="K531" s="381">
        <v>1</v>
      </c>
      <c r="L531" s="443">
        <v>107.58000000000001</v>
      </c>
      <c r="M531" s="169">
        <v>5</v>
      </c>
      <c r="N531" s="143"/>
      <c r="O531" s="174">
        <f t="shared" si="17"/>
        <v>0</v>
      </c>
      <c r="P531" s="378">
        <v>4607109973882</v>
      </c>
      <c r="Q531" s="221" t="s">
        <v>7686</v>
      </c>
      <c r="R531" s="379" t="s">
        <v>1601</v>
      </c>
      <c r="S531" s="380" t="s">
        <v>1984</v>
      </c>
      <c r="T531" s="363" t="s">
        <v>4121</v>
      </c>
    </row>
    <row r="532" spans="1:20" ht="24.95" customHeight="1" x14ac:dyDescent="0.2">
      <c r="A532" s="165">
        <v>518</v>
      </c>
      <c r="B532" s="282">
        <v>14963</v>
      </c>
      <c r="C532" s="289" t="s">
        <v>4052</v>
      </c>
      <c r="D532" s="144"/>
      <c r="E532" s="228" t="s">
        <v>245</v>
      </c>
      <c r="F532" s="145" t="s">
        <v>4058</v>
      </c>
      <c r="G532" s="110" t="str">
        <f t="shared" si="16"/>
        <v>фото</v>
      </c>
      <c r="H532" s="220" t="s">
        <v>4063</v>
      </c>
      <c r="I532" s="141" t="s">
        <v>596</v>
      </c>
      <c r="J532" s="146" t="s">
        <v>247</v>
      </c>
      <c r="K532" s="381">
        <v>1</v>
      </c>
      <c r="L532" s="443">
        <v>85.36</v>
      </c>
      <c r="M532" s="169">
        <v>5</v>
      </c>
      <c r="N532" s="143"/>
      <c r="O532" s="174">
        <f t="shared" si="17"/>
        <v>0</v>
      </c>
      <c r="P532" s="378">
        <v>4607109929650</v>
      </c>
      <c r="Q532" s="141"/>
      <c r="R532" s="379" t="s">
        <v>4052</v>
      </c>
      <c r="S532" s="380" t="s">
        <v>1984</v>
      </c>
      <c r="T532" s="363" t="s">
        <v>4121</v>
      </c>
    </row>
    <row r="533" spans="1:20" ht="24.95" customHeight="1" x14ac:dyDescent="0.2">
      <c r="A533" s="165">
        <v>519</v>
      </c>
      <c r="B533" s="282">
        <v>14970</v>
      </c>
      <c r="C533" s="289" t="s">
        <v>1169</v>
      </c>
      <c r="D533" s="144"/>
      <c r="E533" s="228" t="s">
        <v>245</v>
      </c>
      <c r="F533" s="145" t="s">
        <v>288</v>
      </c>
      <c r="G533" s="110" t="str">
        <f t="shared" si="16"/>
        <v>фото</v>
      </c>
      <c r="H533" s="220" t="s">
        <v>289</v>
      </c>
      <c r="I533" s="141" t="s">
        <v>596</v>
      </c>
      <c r="J533" s="146" t="s">
        <v>2976</v>
      </c>
      <c r="K533" s="381">
        <v>2</v>
      </c>
      <c r="L533" s="443">
        <v>129.47000000000003</v>
      </c>
      <c r="M533" s="169">
        <v>5</v>
      </c>
      <c r="N533" s="143"/>
      <c r="O533" s="174">
        <f t="shared" si="17"/>
        <v>0</v>
      </c>
      <c r="P533" s="378">
        <v>4607109947234</v>
      </c>
      <c r="Q533" s="141"/>
      <c r="R533" s="379" t="s">
        <v>1169</v>
      </c>
      <c r="S533" s="380" t="s">
        <v>1984</v>
      </c>
      <c r="T533" s="363" t="s">
        <v>4121</v>
      </c>
    </row>
    <row r="534" spans="1:20" ht="24.95" customHeight="1" x14ac:dyDescent="0.2">
      <c r="A534" s="165">
        <v>520</v>
      </c>
      <c r="B534" s="282">
        <v>6653</v>
      </c>
      <c r="C534" s="289" t="s">
        <v>1170</v>
      </c>
      <c r="D534" s="144"/>
      <c r="E534" s="228" t="s">
        <v>245</v>
      </c>
      <c r="F534" s="145" t="s">
        <v>79</v>
      </c>
      <c r="G534" s="110" t="str">
        <f t="shared" si="16"/>
        <v>фото</v>
      </c>
      <c r="H534" s="220" t="s">
        <v>80</v>
      </c>
      <c r="I534" s="141" t="s">
        <v>596</v>
      </c>
      <c r="J534" s="146" t="s">
        <v>247</v>
      </c>
      <c r="K534" s="381">
        <v>2</v>
      </c>
      <c r="L534" s="443">
        <v>157.96</v>
      </c>
      <c r="M534" s="169">
        <v>5</v>
      </c>
      <c r="N534" s="143"/>
      <c r="O534" s="174">
        <f t="shared" si="17"/>
        <v>0</v>
      </c>
      <c r="P534" s="378">
        <v>4607109912102</v>
      </c>
      <c r="Q534" s="141"/>
      <c r="R534" s="379" t="s">
        <v>1170</v>
      </c>
      <c r="S534" s="380" t="s">
        <v>1984</v>
      </c>
      <c r="T534" s="363" t="s">
        <v>4121</v>
      </c>
    </row>
    <row r="535" spans="1:20" ht="51" x14ac:dyDescent="0.2">
      <c r="A535" s="165">
        <v>521</v>
      </c>
      <c r="B535" s="282">
        <v>939</v>
      </c>
      <c r="C535" s="289" t="s">
        <v>4137</v>
      </c>
      <c r="D535" s="144"/>
      <c r="E535" s="228" t="s">
        <v>245</v>
      </c>
      <c r="F535" s="145" t="s">
        <v>4167</v>
      </c>
      <c r="G535" s="110" t="str">
        <f t="shared" si="16"/>
        <v>фото</v>
      </c>
      <c r="H535" s="220" t="s">
        <v>4195</v>
      </c>
      <c r="I535" s="141" t="s">
        <v>611</v>
      </c>
      <c r="J535" s="146" t="s">
        <v>247</v>
      </c>
      <c r="K535" s="381">
        <v>2</v>
      </c>
      <c r="L535" s="443">
        <v>192.50000000000003</v>
      </c>
      <c r="M535" s="169">
        <v>5</v>
      </c>
      <c r="N535" s="143"/>
      <c r="O535" s="174">
        <f t="shared" si="17"/>
        <v>0</v>
      </c>
      <c r="P535" s="378">
        <v>4607109924716</v>
      </c>
      <c r="Q535" s="141"/>
      <c r="R535" s="379" t="s">
        <v>4137</v>
      </c>
      <c r="S535" s="380" t="s">
        <v>1984</v>
      </c>
      <c r="T535" s="363" t="s">
        <v>4121</v>
      </c>
    </row>
    <row r="536" spans="1:20" ht="25.5" x14ac:dyDescent="0.2">
      <c r="A536" s="165">
        <v>522</v>
      </c>
      <c r="B536" s="282">
        <v>15143</v>
      </c>
      <c r="C536" s="289" t="s">
        <v>4138</v>
      </c>
      <c r="D536" s="144"/>
      <c r="E536" s="228" t="s">
        <v>245</v>
      </c>
      <c r="F536" s="145" t="s">
        <v>4168</v>
      </c>
      <c r="G536" s="110" t="str">
        <f t="shared" si="16"/>
        <v>фото</v>
      </c>
      <c r="H536" s="220" t="s">
        <v>4196</v>
      </c>
      <c r="I536" s="141" t="s">
        <v>580</v>
      </c>
      <c r="J536" s="146" t="s">
        <v>247</v>
      </c>
      <c r="K536" s="381">
        <v>1</v>
      </c>
      <c r="L536" s="443">
        <v>110.00000000000001</v>
      </c>
      <c r="M536" s="169">
        <v>5</v>
      </c>
      <c r="N536" s="143"/>
      <c r="O536" s="174">
        <f t="shared" si="17"/>
        <v>0</v>
      </c>
      <c r="P536" s="378">
        <v>4607109924709</v>
      </c>
      <c r="Q536" s="141"/>
      <c r="R536" s="379" t="s">
        <v>4138</v>
      </c>
      <c r="S536" s="380" t="s">
        <v>1984</v>
      </c>
      <c r="T536" s="363" t="s">
        <v>4121</v>
      </c>
    </row>
    <row r="537" spans="1:20" ht="24.95" customHeight="1" x14ac:dyDescent="0.2">
      <c r="A537" s="165">
        <v>523</v>
      </c>
      <c r="B537" s="282">
        <v>16910</v>
      </c>
      <c r="C537" s="289" t="s">
        <v>4772</v>
      </c>
      <c r="D537" s="144"/>
      <c r="E537" s="228" t="s">
        <v>245</v>
      </c>
      <c r="F537" s="145" t="s">
        <v>4835</v>
      </c>
      <c r="G537" s="110" t="str">
        <f t="shared" si="16"/>
        <v>фото</v>
      </c>
      <c r="H537" s="220" t="s">
        <v>4868</v>
      </c>
      <c r="I537" s="141" t="s">
        <v>580</v>
      </c>
      <c r="J537" s="146" t="s">
        <v>247</v>
      </c>
      <c r="K537" s="381">
        <v>2</v>
      </c>
      <c r="L537" s="443">
        <v>170.94000000000003</v>
      </c>
      <c r="M537" s="169">
        <v>5</v>
      </c>
      <c r="N537" s="143"/>
      <c r="O537" s="174">
        <f t="shared" si="17"/>
        <v>0</v>
      </c>
      <c r="P537" s="378">
        <v>4607109924433</v>
      </c>
      <c r="Q537" s="141"/>
      <c r="R537" s="379" t="s">
        <v>4772</v>
      </c>
      <c r="S537" s="380" t="s">
        <v>1984</v>
      </c>
      <c r="T537" s="363" t="s">
        <v>4121</v>
      </c>
    </row>
    <row r="538" spans="1:20" ht="24.95" customHeight="1" x14ac:dyDescent="0.2">
      <c r="A538" s="165">
        <v>524</v>
      </c>
      <c r="B538" s="282">
        <v>3263</v>
      </c>
      <c r="C538" s="289" t="s">
        <v>1180</v>
      </c>
      <c r="D538" s="144"/>
      <c r="E538" s="228" t="s">
        <v>245</v>
      </c>
      <c r="F538" s="145" t="s">
        <v>290</v>
      </c>
      <c r="G538" s="110" t="str">
        <f t="shared" si="16"/>
        <v>фото</v>
      </c>
      <c r="H538" s="220" t="s">
        <v>1381</v>
      </c>
      <c r="I538" s="141" t="s">
        <v>580</v>
      </c>
      <c r="J538" s="146" t="s">
        <v>247</v>
      </c>
      <c r="K538" s="381">
        <v>2</v>
      </c>
      <c r="L538" s="443">
        <v>151.57999999999998</v>
      </c>
      <c r="M538" s="169">
        <v>5</v>
      </c>
      <c r="N538" s="143"/>
      <c r="O538" s="174">
        <f t="shared" si="17"/>
        <v>0</v>
      </c>
      <c r="P538" s="378">
        <v>4607109961667</v>
      </c>
      <c r="Q538" s="141"/>
      <c r="R538" s="379" t="s">
        <v>1180</v>
      </c>
      <c r="S538" s="380" t="s">
        <v>1984</v>
      </c>
      <c r="T538" s="363" t="s">
        <v>4121</v>
      </c>
    </row>
    <row r="539" spans="1:20" ht="24.95" customHeight="1" x14ac:dyDescent="0.2">
      <c r="A539" s="165">
        <v>525</v>
      </c>
      <c r="B539" s="282">
        <v>7619</v>
      </c>
      <c r="C539" s="289" t="s">
        <v>1179</v>
      </c>
      <c r="D539" s="144"/>
      <c r="E539" s="228" t="s">
        <v>245</v>
      </c>
      <c r="F539" s="145" t="s">
        <v>11</v>
      </c>
      <c r="G539" s="110" t="str">
        <f t="shared" si="16"/>
        <v>фото</v>
      </c>
      <c r="H539" s="220" t="s">
        <v>1380</v>
      </c>
      <c r="I539" s="141" t="s">
        <v>613</v>
      </c>
      <c r="J539" s="146" t="s">
        <v>247</v>
      </c>
      <c r="K539" s="381">
        <v>2</v>
      </c>
      <c r="L539" s="443">
        <v>153.66999999999999</v>
      </c>
      <c r="M539" s="169">
        <v>5</v>
      </c>
      <c r="N539" s="143"/>
      <c r="O539" s="174">
        <f t="shared" si="17"/>
        <v>0</v>
      </c>
      <c r="P539" s="378">
        <v>4607109979594</v>
      </c>
      <c r="Q539" s="141"/>
      <c r="R539" s="379" t="s">
        <v>1179</v>
      </c>
      <c r="S539" s="380" t="s">
        <v>1984</v>
      </c>
      <c r="T539" s="363" t="s">
        <v>4121</v>
      </c>
    </row>
    <row r="540" spans="1:20" ht="24.95" customHeight="1" x14ac:dyDescent="0.2">
      <c r="A540" s="165">
        <v>526</v>
      </c>
      <c r="B540" s="282">
        <v>11222</v>
      </c>
      <c r="C540" s="289" t="s">
        <v>1181</v>
      </c>
      <c r="D540" s="144"/>
      <c r="E540" s="228" t="s">
        <v>245</v>
      </c>
      <c r="F540" s="145" t="s">
        <v>12</v>
      </c>
      <c r="G540" s="110" t="str">
        <f t="shared" si="16"/>
        <v>фото</v>
      </c>
      <c r="H540" s="220" t="s">
        <v>234</v>
      </c>
      <c r="I540" s="141" t="s">
        <v>580</v>
      </c>
      <c r="J540" s="146" t="s">
        <v>247</v>
      </c>
      <c r="K540" s="381">
        <v>2</v>
      </c>
      <c r="L540" s="443">
        <v>153.22999999999999</v>
      </c>
      <c r="M540" s="169">
        <v>5</v>
      </c>
      <c r="N540" s="143"/>
      <c r="O540" s="174">
        <f t="shared" si="17"/>
        <v>0</v>
      </c>
      <c r="P540" s="378">
        <v>4607109979938</v>
      </c>
      <c r="Q540" s="141"/>
      <c r="R540" s="379" t="s">
        <v>1181</v>
      </c>
      <c r="S540" s="380" t="s">
        <v>1984</v>
      </c>
      <c r="T540" s="363" t="s">
        <v>4121</v>
      </c>
    </row>
    <row r="541" spans="1:20" ht="24.95" customHeight="1" x14ac:dyDescent="0.2">
      <c r="A541" s="165">
        <v>527</v>
      </c>
      <c r="B541" s="282">
        <v>16988</v>
      </c>
      <c r="C541" s="289" t="s">
        <v>4773</v>
      </c>
      <c r="D541" s="144"/>
      <c r="E541" s="228" t="s">
        <v>245</v>
      </c>
      <c r="F541" s="145" t="s">
        <v>4836</v>
      </c>
      <c r="G541" s="110" t="str">
        <f t="shared" si="16"/>
        <v>фото</v>
      </c>
      <c r="H541" s="220" t="s">
        <v>4869</v>
      </c>
      <c r="I541" s="141" t="s">
        <v>611</v>
      </c>
      <c r="J541" s="146" t="s">
        <v>2980</v>
      </c>
      <c r="K541" s="381">
        <v>2</v>
      </c>
      <c r="L541" s="443">
        <v>186.01000000000002</v>
      </c>
      <c r="M541" s="169">
        <v>5</v>
      </c>
      <c r="N541" s="143"/>
      <c r="O541" s="174">
        <f t="shared" si="17"/>
        <v>0</v>
      </c>
      <c r="P541" s="378">
        <v>4607109948989</v>
      </c>
      <c r="Q541" s="141"/>
      <c r="R541" s="379" t="s">
        <v>4773</v>
      </c>
      <c r="S541" s="380" t="s">
        <v>1984</v>
      </c>
      <c r="T541" s="363" t="s">
        <v>4121</v>
      </c>
    </row>
    <row r="542" spans="1:20" ht="24.95" customHeight="1" x14ac:dyDescent="0.2">
      <c r="A542" s="165">
        <v>528</v>
      </c>
      <c r="B542" s="282">
        <v>12608</v>
      </c>
      <c r="C542" s="289" t="s">
        <v>1182</v>
      </c>
      <c r="D542" s="144"/>
      <c r="E542" s="228" t="s">
        <v>245</v>
      </c>
      <c r="F542" s="145" t="s">
        <v>235</v>
      </c>
      <c r="G542" s="110" t="str">
        <f t="shared" si="16"/>
        <v>фото</v>
      </c>
      <c r="H542" s="220" t="s">
        <v>236</v>
      </c>
      <c r="I542" s="141" t="s">
        <v>611</v>
      </c>
      <c r="J542" s="146" t="s">
        <v>247</v>
      </c>
      <c r="K542" s="381">
        <v>1</v>
      </c>
      <c r="L542" s="443">
        <v>129.14000000000001</v>
      </c>
      <c r="M542" s="169">
        <v>5</v>
      </c>
      <c r="N542" s="143"/>
      <c r="O542" s="174">
        <f t="shared" si="17"/>
        <v>0</v>
      </c>
      <c r="P542" s="378">
        <v>4607109948101</v>
      </c>
      <c r="Q542" s="141"/>
      <c r="R542" s="379" t="s">
        <v>1182</v>
      </c>
      <c r="S542" s="380" t="s">
        <v>1984</v>
      </c>
      <c r="T542" s="363" t="s">
        <v>4121</v>
      </c>
    </row>
    <row r="543" spans="1:20" ht="24.95" customHeight="1" x14ac:dyDescent="0.2">
      <c r="A543" s="165">
        <v>529</v>
      </c>
      <c r="B543" s="282">
        <v>12259</v>
      </c>
      <c r="C543" s="289" t="s">
        <v>1183</v>
      </c>
      <c r="D543" s="144"/>
      <c r="E543" s="228" t="s">
        <v>245</v>
      </c>
      <c r="F543" s="145" t="s">
        <v>237</v>
      </c>
      <c r="G543" s="110" t="str">
        <f t="shared" si="16"/>
        <v>фото</v>
      </c>
      <c r="H543" s="220" t="s">
        <v>1382</v>
      </c>
      <c r="I543" s="141" t="s">
        <v>613</v>
      </c>
      <c r="J543" s="146" t="s">
        <v>247</v>
      </c>
      <c r="K543" s="381">
        <v>1</v>
      </c>
      <c r="L543" s="443">
        <v>127.27</v>
      </c>
      <c r="M543" s="169">
        <v>5</v>
      </c>
      <c r="N543" s="143"/>
      <c r="O543" s="174">
        <f t="shared" si="17"/>
        <v>0</v>
      </c>
      <c r="P543" s="378">
        <v>4607109912447</v>
      </c>
      <c r="Q543" s="141"/>
      <c r="R543" s="379" t="s">
        <v>1183</v>
      </c>
      <c r="S543" s="380" t="s">
        <v>1984</v>
      </c>
      <c r="T543" s="363" t="s">
        <v>4121</v>
      </c>
    </row>
    <row r="544" spans="1:20" ht="25.5" x14ac:dyDescent="0.2">
      <c r="A544" s="165">
        <v>530</v>
      </c>
      <c r="B544" s="282">
        <v>10538</v>
      </c>
      <c r="C544" s="289" t="s">
        <v>1184</v>
      </c>
      <c r="D544" s="144"/>
      <c r="E544" s="228" t="s">
        <v>245</v>
      </c>
      <c r="F544" s="145" t="s">
        <v>444</v>
      </c>
      <c r="G544" s="110" t="str">
        <f t="shared" si="16"/>
        <v>фото</v>
      </c>
      <c r="H544" s="220" t="s">
        <v>445</v>
      </c>
      <c r="I544" s="141" t="s">
        <v>611</v>
      </c>
      <c r="J544" s="146" t="s">
        <v>246</v>
      </c>
      <c r="K544" s="381">
        <v>2</v>
      </c>
      <c r="L544" s="443">
        <v>123.09</v>
      </c>
      <c r="M544" s="169">
        <v>5</v>
      </c>
      <c r="N544" s="143"/>
      <c r="O544" s="174">
        <f t="shared" si="17"/>
        <v>0</v>
      </c>
      <c r="P544" s="378">
        <v>4607109980217</v>
      </c>
      <c r="Q544" s="141"/>
      <c r="R544" s="379" t="s">
        <v>1184</v>
      </c>
      <c r="S544" s="380" t="s">
        <v>1984</v>
      </c>
      <c r="T544" s="363" t="s">
        <v>4121</v>
      </c>
    </row>
    <row r="545" spans="1:20" ht="25.5" x14ac:dyDescent="0.2">
      <c r="A545" s="165">
        <v>531</v>
      </c>
      <c r="B545" s="282">
        <v>6690</v>
      </c>
      <c r="C545" s="289" t="s">
        <v>1185</v>
      </c>
      <c r="D545" s="144"/>
      <c r="E545" s="228" t="s">
        <v>245</v>
      </c>
      <c r="F545" s="145" t="s">
        <v>446</v>
      </c>
      <c r="G545" s="110" t="str">
        <f t="shared" si="16"/>
        <v>фото</v>
      </c>
      <c r="H545" s="220" t="s">
        <v>447</v>
      </c>
      <c r="I545" s="141" t="s">
        <v>594</v>
      </c>
      <c r="J545" s="146" t="s">
        <v>2976</v>
      </c>
      <c r="K545" s="381">
        <v>3</v>
      </c>
      <c r="L545" s="443">
        <v>136.18</v>
      </c>
      <c r="M545" s="169">
        <v>5</v>
      </c>
      <c r="N545" s="143"/>
      <c r="O545" s="174">
        <f t="shared" si="17"/>
        <v>0</v>
      </c>
      <c r="P545" s="378">
        <v>4607109935910</v>
      </c>
      <c r="Q545" s="141"/>
      <c r="R545" s="379" t="s">
        <v>1185</v>
      </c>
      <c r="S545" s="380" t="s">
        <v>1984</v>
      </c>
      <c r="T545" s="363" t="s">
        <v>4121</v>
      </c>
    </row>
    <row r="546" spans="1:20" ht="25.5" x14ac:dyDescent="0.2">
      <c r="A546" s="165">
        <v>532</v>
      </c>
      <c r="B546" s="282">
        <v>6521</v>
      </c>
      <c r="C546" s="289" t="s">
        <v>1186</v>
      </c>
      <c r="D546" s="144"/>
      <c r="E546" s="228" t="s">
        <v>245</v>
      </c>
      <c r="F546" s="145" t="s">
        <v>448</v>
      </c>
      <c r="G546" s="110" t="str">
        <f t="shared" si="16"/>
        <v>фото</v>
      </c>
      <c r="H546" s="220" t="s">
        <v>7681</v>
      </c>
      <c r="I546" s="141" t="s">
        <v>596</v>
      </c>
      <c r="J546" s="146" t="s">
        <v>247</v>
      </c>
      <c r="K546" s="381">
        <v>1</v>
      </c>
      <c r="L546" s="443">
        <v>121.99</v>
      </c>
      <c r="M546" s="169">
        <v>5</v>
      </c>
      <c r="N546" s="143"/>
      <c r="O546" s="174">
        <f t="shared" si="17"/>
        <v>0</v>
      </c>
      <c r="P546" s="378">
        <v>4607109924525</v>
      </c>
      <c r="Q546" s="141"/>
      <c r="R546" s="379" t="s">
        <v>1186</v>
      </c>
      <c r="S546" s="380" t="s">
        <v>1984</v>
      </c>
      <c r="T546" s="363" t="s">
        <v>4121</v>
      </c>
    </row>
    <row r="547" spans="1:20" ht="24.95" customHeight="1" x14ac:dyDescent="0.2">
      <c r="A547" s="165">
        <v>533</v>
      </c>
      <c r="B547" s="282">
        <v>6181</v>
      </c>
      <c r="C547" s="289" t="s">
        <v>1417</v>
      </c>
      <c r="D547" s="144"/>
      <c r="E547" s="228" t="s">
        <v>245</v>
      </c>
      <c r="F547" s="145" t="s">
        <v>449</v>
      </c>
      <c r="G547" s="110" t="str">
        <f t="shared" si="16"/>
        <v>фото</v>
      </c>
      <c r="H547" s="220" t="s">
        <v>450</v>
      </c>
      <c r="I547" s="141" t="s">
        <v>580</v>
      </c>
      <c r="J547" s="146" t="s">
        <v>247</v>
      </c>
      <c r="K547" s="381">
        <v>1</v>
      </c>
      <c r="L547" s="443">
        <v>136.73000000000002</v>
      </c>
      <c r="M547" s="169">
        <v>5</v>
      </c>
      <c r="N547" s="143"/>
      <c r="O547" s="174">
        <f t="shared" si="17"/>
        <v>0</v>
      </c>
      <c r="P547" s="378">
        <v>4607109975275</v>
      </c>
      <c r="Q547" s="141"/>
      <c r="R547" s="379" t="s">
        <v>1417</v>
      </c>
      <c r="S547" s="380" t="s">
        <v>1984</v>
      </c>
      <c r="T547" s="363" t="s">
        <v>4121</v>
      </c>
    </row>
    <row r="548" spans="1:20" ht="24.95" customHeight="1" x14ac:dyDescent="0.2">
      <c r="A548" s="165">
        <v>534</v>
      </c>
      <c r="B548" s="282">
        <v>15967</v>
      </c>
      <c r="C548" s="289" t="s">
        <v>3353</v>
      </c>
      <c r="D548" s="144"/>
      <c r="E548" s="228" t="s">
        <v>245</v>
      </c>
      <c r="F548" s="145" t="s">
        <v>3409</v>
      </c>
      <c r="G548" s="110" t="str">
        <f t="shared" si="16"/>
        <v>фото</v>
      </c>
      <c r="H548" s="220" t="s">
        <v>3445</v>
      </c>
      <c r="I548" s="141" t="s">
        <v>611</v>
      </c>
      <c r="J548" s="146" t="s">
        <v>247</v>
      </c>
      <c r="K548" s="381">
        <v>2</v>
      </c>
      <c r="L548" s="443">
        <v>192.50000000000003</v>
      </c>
      <c r="M548" s="169">
        <v>5</v>
      </c>
      <c r="N548" s="143"/>
      <c r="O548" s="174">
        <f t="shared" si="17"/>
        <v>0</v>
      </c>
      <c r="P548" s="378">
        <v>4607109924358</v>
      </c>
      <c r="Q548" s="141"/>
      <c r="R548" s="379" t="s">
        <v>3353</v>
      </c>
      <c r="S548" s="380" t="s">
        <v>1984</v>
      </c>
      <c r="T548" s="363" t="s">
        <v>4121</v>
      </c>
    </row>
    <row r="549" spans="1:20" ht="24.95" customHeight="1" x14ac:dyDescent="0.2">
      <c r="A549" s="165">
        <v>535</v>
      </c>
      <c r="B549" s="282">
        <v>1477</v>
      </c>
      <c r="C549" s="289" t="s">
        <v>1187</v>
      </c>
      <c r="D549" s="144"/>
      <c r="E549" s="228" t="s">
        <v>245</v>
      </c>
      <c r="F549" s="145" t="s">
        <v>1764</v>
      </c>
      <c r="G549" s="110" t="str">
        <f t="shared" si="16"/>
        <v>фото</v>
      </c>
      <c r="H549" s="220" t="s">
        <v>2985</v>
      </c>
      <c r="I549" s="141" t="s">
        <v>580</v>
      </c>
      <c r="J549" s="146" t="s">
        <v>247</v>
      </c>
      <c r="K549" s="381">
        <v>2</v>
      </c>
      <c r="L549" s="443">
        <v>157.19000000000003</v>
      </c>
      <c r="M549" s="169">
        <v>5</v>
      </c>
      <c r="N549" s="143"/>
      <c r="O549" s="174">
        <f t="shared" si="17"/>
        <v>0</v>
      </c>
      <c r="P549" s="378">
        <v>4607109936061</v>
      </c>
      <c r="Q549" s="141"/>
      <c r="R549" s="379" t="s">
        <v>1187</v>
      </c>
      <c r="S549" s="380" t="s">
        <v>1984</v>
      </c>
      <c r="T549" s="363" t="s">
        <v>4121</v>
      </c>
    </row>
    <row r="550" spans="1:20" ht="24.95" customHeight="1" x14ac:dyDescent="0.2">
      <c r="A550" s="165">
        <v>536</v>
      </c>
      <c r="B550" s="282">
        <v>11602</v>
      </c>
      <c r="C550" s="289" t="s">
        <v>4053</v>
      </c>
      <c r="D550" s="144"/>
      <c r="E550" s="228" t="s">
        <v>245</v>
      </c>
      <c r="F550" s="145" t="s">
        <v>4059</v>
      </c>
      <c r="G550" s="110" t="str">
        <f t="shared" si="16"/>
        <v>фото</v>
      </c>
      <c r="H550" s="334" t="s">
        <v>4064</v>
      </c>
      <c r="I550" s="141" t="s">
        <v>596</v>
      </c>
      <c r="J550" s="146" t="s">
        <v>247</v>
      </c>
      <c r="K550" s="381">
        <v>1</v>
      </c>
      <c r="L550" s="443">
        <v>90.09</v>
      </c>
      <c r="M550" s="169">
        <v>5</v>
      </c>
      <c r="N550" s="143"/>
      <c r="O550" s="174">
        <f t="shared" si="17"/>
        <v>0</v>
      </c>
      <c r="P550" s="378">
        <v>4607105103399</v>
      </c>
      <c r="Q550" s="141"/>
      <c r="R550" s="379" t="s">
        <v>4053</v>
      </c>
      <c r="S550" s="380" t="s">
        <v>1984</v>
      </c>
      <c r="T550" s="363" t="s">
        <v>4121</v>
      </c>
    </row>
    <row r="551" spans="1:20" ht="24.95" customHeight="1" x14ac:dyDescent="0.2">
      <c r="A551" s="165">
        <v>537</v>
      </c>
      <c r="B551" s="282">
        <v>16005</v>
      </c>
      <c r="C551" s="289" t="s">
        <v>4141</v>
      </c>
      <c r="D551" s="144"/>
      <c r="E551" s="228" t="s">
        <v>245</v>
      </c>
      <c r="F551" s="145" t="s">
        <v>4171</v>
      </c>
      <c r="G551" s="110" t="str">
        <f t="shared" si="16"/>
        <v>фото</v>
      </c>
      <c r="H551" s="220" t="s">
        <v>4199</v>
      </c>
      <c r="I551" s="141" t="s">
        <v>596</v>
      </c>
      <c r="J551" s="146" t="s">
        <v>247</v>
      </c>
      <c r="K551" s="381">
        <v>2</v>
      </c>
      <c r="L551" s="443">
        <v>180.4</v>
      </c>
      <c r="M551" s="169">
        <v>5</v>
      </c>
      <c r="N551" s="143"/>
      <c r="O551" s="174">
        <f t="shared" si="17"/>
        <v>0</v>
      </c>
      <c r="P551" s="378">
        <v>4607109934357</v>
      </c>
      <c r="Q551" s="141"/>
      <c r="R551" s="379" t="s">
        <v>4141</v>
      </c>
      <c r="S551" s="380" t="s">
        <v>1984</v>
      </c>
      <c r="T551" s="363" t="s">
        <v>4121</v>
      </c>
    </row>
    <row r="552" spans="1:20" ht="24.95" customHeight="1" x14ac:dyDescent="0.2">
      <c r="A552" s="165">
        <v>538</v>
      </c>
      <c r="B552" s="282">
        <v>10139</v>
      </c>
      <c r="C552" s="289" t="s">
        <v>1594</v>
      </c>
      <c r="D552" s="144"/>
      <c r="E552" s="228" t="s">
        <v>245</v>
      </c>
      <c r="F552" s="145" t="s">
        <v>1595</v>
      </c>
      <c r="G552" s="110" t="str">
        <f t="shared" si="16"/>
        <v>фото</v>
      </c>
      <c r="H552" s="220" t="s">
        <v>1596</v>
      </c>
      <c r="I552" s="141" t="s">
        <v>603</v>
      </c>
      <c r="J552" s="146" t="s">
        <v>247</v>
      </c>
      <c r="K552" s="381">
        <v>3</v>
      </c>
      <c r="L552" s="443">
        <v>116.71000000000001</v>
      </c>
      <c r="M552" s="169">
        <v>5</v>
      </c>
      <c r="N552" s="143"/>
      <c r="O552" s="174">
        <f t="shared" si="17"/>
        <v>0</v>
      </c>
      <c r="P552" s="378">
        <v>4607109917152</v>
      </c>
      <c r="Q552" s="141"/>
      <c r="R552" s="379" t="s">
        <v>1594</v>
      </c>
      <c r="S552" s="380" t="s">
        <v>4210</v>
      </c>
      <c r="T552" s="363" t="s">
        <v>4121</v>
      </c>
    </row>
    <row r="553" spans="1:20" ht="24.95" customHeight="1" x14ac:dyDescent="0.2">
      <c r="A553" s="165">
        <v>539</v>
      </c>
      <c r="B553" s="282">
        <v>64</v>
      </c>
      <c r="C553" s="289" t="s">
        <v>1189</v>
      </c>
      <c r="D553" s="144"/>
      <c r="E553" s="228" t="s">
        <v>245</v>
      </c>
      <c r="F553" s="145" t="s">
        <v>453</v>
      </c>
      <c r="G553" s="110" t="str">
        <f t="shared" si="16"/>
        <v>фото</v>
      </c>
      <c r="H553" s="220" t="s">
        <v>1606</v>
      </c>
      <c r="I553" s="141" t="s">
        <v>596</v>
      </c>
      <c r="J553" s="146" t="s">
        <v>247</v>
      </c>
      <c r="K553" s="381">
        <v>2</v>
      </c>
      <c r="L553" s="443">
        <v>141.57</v>
      </c>
      <c r="M553" s="169">
        <v>5</v>
      </c>
      <c r="N553" s="143"/>
      <c r="O553" s="174">
        <f t="shared" si="17"/>
        <v>0</v>
      </c>
      <c r="P553" s="378">
        <v>4607109924488</v>
      </c>
      <c r="Q553" s="141"/>
      <c r="R553" s="379" t="s">
        <v>1189</v>
      </c>
      <c r="S553" s="380" t="s">
        <v>1984</v>
      </c>
      <c r="T553" s="363" t="s">
        <v>4121</v>
      </c>
    </row>
    <row r="554" spans="1:20" ht="38.25" x14ac:dyDescent="0.2">
      <c r="A554" s="165">
        <v>540</v>
      </c>
      <c r="B554" s="282">
        <v>2960</v>
      </c>
      <c r="C554" s="289" t="s">
        <v>4920</v>
      </c>
      <c r="D554" s="144"/>
      <c r="E554" s="229" t="s">
        <v>245</v>
      </c>
      <c r="F554" s="151" t="s">
        <v>5009</v>
      </c>
      <c r="G554" s="110" t="str">
        <f t="shared" si="16"/>
        <v>фото</v>
      </c>
      <c r="H554" s="220" t="s">
        <v>4957</v>
      </c>
      <c r="I554" s="141" t="s">
        <v>596</v>
      </c>
      <c r="J554" s="146" t="s">
        <v>247</v>
      </c>
      <c r="K554" s="381">
        <v>2</v>
      </c>
      <c r="L554" s="443">
        <v>174.35000000000002</v>
      </c>
      <c r="M554" s="169">
        <v>5</v>
      </c>
      <c r="N554" s="143"/>
      <c r="O554" s="174">
        <f t="shared" si="17"/>
        <v>0</v>
      </c>
      <c r="P554" s="378">
        <v>4607109913673</v>
      </c>
      <c r="Q554" s="221" t="s">
        <v>7686</v>
      </c>
      <c r="R554" s="379" t="s">
        <v>4920</v>
      </c>
      <c r="S554" s="380" t="s">
        <v>1984</v>
      </c>
      <c r="T554" s="363" t="s">
        <v>4121</v>
      </c>
    </row>
    <row r="555" spans="1:20" ht="25.5" x14ac:dyDescent="0.2">
      <c r="A555" s="165">
        <v>541</v>
      </c>
      <c r="B555" s="282">
        <v>11168</v>
      </c>
      <c r="C555" s="289" t="s">
        <v>1602</v>
      </c>
      <c r="D555" s="144"/>
      <c r="E555" s="228" t="s">
        <v>245</v>
      </c>
      <c r="F555" s="145" t="s">
        <v>81</v>
      </c>
      <c r="G555" s="110" t="str">
        <f t="shared" si="16"/>
        <v>фото</v>
      </c>
      <c r="H555" s="220" t="s">
        <v>82</v>
      </c>
      <c r="I555" s="141" t="s">
        <v>596</v>
      </c>
      <c r="J555" s="146" t="s">
        <v>247</v>
      </c>
      <c r="K555" s="381">
        <v>1</v>
      </c>
      <c r="L555" s="443">
        <v>85.800000000000011</v>
      </c>
      <c r="M555" s="169">
        <v>5</v>
      </c>
      <c r="N555" s="143"/>
      <c r="O555" s="174">
        <f t="shared" si="17"/>
        <v>0</v>
      </c>
      <c r="P555" s="378">
        <v>4607109981870</v>
      </c>
      <c r="Q555" s="141"/>
      <c r="R555" s="379" t="s">
        <v>1602</v>
      </c>
      <c r="S555" s="380" t="s">
        <v>1984</v>
      </c>
      <c r="T555" s="363" t="s">
        <v>4121</v>
      </c>
    </row>
    <row r="556" spans="1:20" ht="38.25" x14ac:dyDescent="0.2">
      <c r="A556" s="165">
        <v>542</v>
      </c>
      <c r="B556" s="282">
        <v>3241</v>
      </c>
      <c r="C556" s="289" t="s">
        <v>1603</v>
      </c>
      <c r="D556" s="144"/>
      <c r="E556" s="228" t="s">
        <v>245</v>
      </c>
      <c r="F556" s="145" t="s">
        <v>1604</v>
      </c>
      <c r="G556" s="110" t="str">
        <f t="shared" si="16"/>
        <v>фото</v>
      </c>
      <c r="H556" s="220" t="s">
        <v>1605</v>
      </c>
      <c r="I556" s="141" t="s">
        <v>580</v>
      </c>
      <c r="J556" s="146" t="s">
        <v>247</v>
      </c>
      <c r="K556" s="381">
        <v>2</v>
      </c>
      <c r="L556" s="443">
        <v>174.79000000000002</v>
      </c>
      <c r="M556" s="169">
        <v>5</v>
      </c>
      <c r="N556" s="143"/>
      <c r="O556" s="174">
        <f t="shared" si="17"/>
        <v>0</v>
      </c>
      <c r="P556" s="378">
        <v>4607109948651</v>
      </c>
      <c r="Q556" s="141"/>
      <c r="R556" s="379" t="s">
        <v>1603</v>
      </c>
      <c r="S556" s="380" t="s">
        <v>1984</v>
      </c>
      <c r="T556" s="363" t="s">
        <v>4121</v>
      </c>
    </row>
    <row r="557" spans="1:20" ht="25.5" x14ac:dyDescent="0.2">
      <c r="A557" s="165">
        <v>543</v>
      </c>
      <c r="B557" s="282">
        <v>3346</v>
      </c>
      <c r="C557" s="289" t="s">
        <v>4144</v>
      </c>
      <c r="D557" s="144"/>
      <c r="E557" s="228" t="s">
        <v>245</v>
      </c>
      <c r="F557" s="145" t="s">
        <v>4174</v>
      </c>
      <c r="G557" s="110" t="str">
        <f t="shared" si="16"/>
        <v>фото</v>
      </c>
      <c r="H557" s="220" t="s">
        <v>7682</v>
      </c>
      <c r="I557" s="141" t="s">
        <v>611</v>
      </c>
      <c r="J557" s="146" t="s">
        <v>247</v>
      </c>
      <c r="K557" s="381">
        <v>2</v>
      </c>
      <c r="L557" s="443">
        <v>174.79000000000002</v>
      </c>
      <c r="M557" s="169">
        <v>5</v>
      </c>
      <c r="N557" s="143"/>
      <c r="O557" s="174">
        <f t="shared" si="17"/>
        <v>0</v>
      </c>
      <c r="P557" s="378">
        <v>4607109959572</v>
      </c>
      <c r="Q557" s="141"/>
      <c r="R557" s="379" t="s">
        <v>4144</v>
      </c>
      <c r="S557" s="380" t="s">
        <v>1984</v>
      </c>
      <c r="T557" s="363" t="s">
        <v>4121</v>
      </c>
    </row>
    <row r="558" spans="1:20" ht="25.5" x14ac:dyDescent="0.2">
      <c r="A558" s="165">
        <v>544</v>
      </c>
      <c r="B558" s="282">
        <v>15984</v>
      </c>
      <c r="C558" s="289" t="s">
        <v>3354</v>
      </c>
      <c r="D558" s="144"/>
      <c r="E558" s="228" t="s">
        <v>245</v>
      </c>
      <c r="F558" s="145" t="s">
        <v>3410</v>
      </c>
      <c r="G558" s="110" t="str">
        <f t="shared" si="16"/>
        <v>фото</v>
      </c>
      <c r="H558" s="220" t="s">
        <v>7683</v>
      </c>
      <c r="I558" s="141" t="s">
        <v>984</v>
      </c>
      <c r="J558" s="146" t="s">
        <v>140</v>
      </c>
      <c r="K558" s="381">
        <v>2</v>
      </c>
      <c r="L558" s="443">
        <v>188.65</v>
      </c>
      <c r="M558" s="169">
        <v>5</v>
      </c>
      <c r="N558" s="143"/>
      <c r="O558" s="174">
        <f t="shared" si="17"/>
        <v>0</v>
      </c>
      <c r="P558" s="378">
        <v>4607109911747</v>
      </c>
      <c r="Q558" s="141"/>
      <c r="R558" s="379" t="s">
        <v>3354</v>
      </c>
      <c r="S558" s="380" t="s">
        <v>1984</v>
      </c>
      <c r="T558" s="363" t="s">
        <v>4121</v>
      </c>
    </row>
    <row r="559" spans="1:20" ht="25.5" x14ac:dyDescent="0.2">
      <c r="A559" s="165">
        <v>545</v>
      </c>
      <c r="B559" s="282">
        <v>13203</v>
      </c>
      <c r="C559" s="289" t="s">
        <v>4145</v>
      </c>
      <c r="D559" s="144"/>
      <c r="E559" s="228" t="s">
        <v>245</v>
      </c>
      <c r="F559" s="145" t="s">
        <v>4175</v>
      </c>
      <c r="G559" s="110" t="str">
        <f t="shared" si="16"/>
        <v>фото</v>
      </c>
      <c r="H559" s="351" t="s">
        <v>7688</v>
      </c>
      <c r="I559" s="141" t="s">
        <v>611</v>
      </c>
      <c r="J559" s="146" t="s">
        <v>247</v>
      </c>
      <c r="K559" s="381">
        <v>1</v>
      </c>
      <c r="L559" s="443">
        <v>103.51</v>
      </c>
      <c r="M559" s="169">
        <v>5</v>
      </c>
      <c r="N559" s="143"/>
      <c r="O559" s="174">
        <f t="shared" si="17"/>
        <v>0</v>
      </c>
      <c r="P559" s="378">
        <v>4607109936160</v>
      </c>
      <c r="Q559" s="141"/>
      <c r="R559" s="379" t="s">
        <v>4145</v>
      </c>
      <c r="S559" s="380" t="s">
        <v>1984</v>
      </c>
      <c r="T559" s="363" t="s">
        <v>4121</v>
      </c>
    </row>
    <row r="560" spans="1:20" ht="18.75" customHeight="1" x14ac:dyDescent="0.2">
      <c r="A560" s="165">
        <v>546</v>
      </c>
      <c r="B560" s="28"/>
      <c r="C560" s="122"/>
      <c r="D560" s="268"/>
      <c r="E560" s="349" t="s">
        <v>4100</v>
      </c>
      <c r="F560" s="182"/>
      <c r="G560" s="181"/>
      <c r="H560" s="183"/>
      <c r="I560" s="184"/>
      <c r="J560" s="185"/>
      <c r="K560" s="383"/>
      <c r="L560" s="183"/>
      <c r="M560" s="186"/>
      <c r="N560" s="183"/>
      <c r="O560" s="183"/>
      <c r="P560" s="183"/>
      <c r="Q560" s="183"/>
      <c r="R560" s="27"/>
      <c r="T560" s="326"/>
    </row>
    <row r="561" spans="1:20" ht="18" customHeight="1" x14ac:dyDescent="0.2">
      <c r="A561" s="165">
        <v>547</v>
      </c>
      <c r="B561" s="205"/>
      <c r="C561" s="288"/>
      <c r="D561" s="288"/>
      <c r="E561" s="356" t="s">
        <v>4093</v>
      </c>
      <c r="F561" s="206"/>
      <c r="G561" s="352"/>
      <c r="H561" s="206"/>
      <c r="I561" s="353"/>
      <c r="J561" s="354"/>
      <c r="K561" s="382"/>
      <c r="L561" s="353"/>
      <c r="M561" s="355"/>
      <c r="N561" s="352"/>
      <c r="O561" s="109"/>
      <c r="P561" s="109"/>
      <c r="Q561" s="109"/>
      <c r="R561" s="109"/>
      <c r="S561" s="109"/>
      <c r="T561" s="326"/>
    </row>
    <row r="562" spans="1:20" ht="24.95" customHeight="1" x14ac:dyDescent="0.2">
      <c r="A562" s="165">
        <v>548</v>
      </c>
      <c r="B562" s="282">
        <v>5070</v>
      </c>
      <c r="C562" s="289" t="s">
        <v>1204</v>
      </c>
      <c r="D562" s="144"/>
      <c r="E562" s="228" t="s">
        <v>268</v>
      </c>
      <c r="F562" s="145" t="s">
        <v>459</v>
      </c>
      <c r="G562" s="110" t="str">
        <f t="shared" si="16"/>
        <v>фото</v>
      </c>
      <c r="H562" s="334" t="s">
        <v>460</v>
      </c>
      <c r="I562" s="141" t="s">
        <v>83</v>
      </c>
      <c r="J562" s="146" t="s">
        <v>265</v>
      </c>
      <c r="K562" s="381">
        <v>5</v>
      </c>
      <c r="L562" s="443">
        <v>156.31</v>
      </c>
      <c r="M562" s="169">
        <v>5</v>
      </c>
      <c r="N562" s="143"/>
      <c r="O562" s="174">
        <f t="shared" si="17"/>
        <v>0</v>
      </c>
      <c r="P562" s="378">
        <v>4607109947098</v>
      </c>
      <c r="Q562" s="141"/>
      <c r="R562" s="379" t="s">
        <v>1204</v>
      </c>
      <c r="S562" s="380" t="s">
        <v>1990</v>
      </c>
      <c r="T562" s="363" t="s">
        <v>4122</v>
      </c>
    </row>
    <row r="563" spans="1:20" ht="24.95" customHeight="1" x14ac:dyDescent="0.2">
      <c r="A563" s="165">
        <v>549</v>
      </c>
      <c r="B563" s="282">
        <v>10257</v>
      </c>
      <c r="C563" s="289" t="s">
        <v>3358</v>
      </c>
      <c r="D563" s="144"/>
      <c r="E563" s="228" t="s">
        <v>268</v>
      </c>
      <c r="F563" s="145" t="s">
        <v>3413</v>
      </c>
      <c r="G563" s="110" t="str">
        <f t="shared" si="16"/>
        <v>фото</v>
      </c>
      <c r="H563" s="220" t="s">
        <v>3449</v>
      </c>
      <c r="I563" s="141" t="s">
        <v>594</v>
      </c>
      <c r="J563" s="146" t="s">
        <v>265</v>
      </c>
      <c r="K563" s="381">
        <v>5</v>
      </c>
      <c r="L563" s="443">
        <v>175.78</v>
      </c>
      <c r="M563" s="169">
        <v>5</v>
      </c>
      <c r="N563" s="143"/>
      <c r="O563" s="174">
        <f t="shared" si="17"/>
        <v>0</v>
      </c>
      <c r="P563" s="378">
        <v>4607109959411</v>
      </c>
      <c r="Q563" s="141"/>
      <c r="R563" s="379" t="s">
        <v>3358</v>
      </c>
      <c r="S563" s="380" t="s">
        <v>1990</v>
      </c>
      <c r="T563" s="363" t="s">
        <v>4122</v>
      </c>
    </row>
    <row r="564" spans="1:20" ht="24.95" customHeight="1" x14ac:dyDescent="0.2">
      <c r="A564" s="165">
        <v>550</v>
      </c>
      <c r="B564" s="282">
        <v>13702</v>
      </c>
      <c r="C564" s="289" t="s">
        <v>1196</v>
      </c>
      <c r="D564" s="144"/>
      <c r="E564" s="228" t="s">
        <v>268</v>
      </c>
      <c r="F564" s="145" t="s">
        <v>461</v>
      </c>
      <c r="G564" s="110" t="str">
        <f t="shared" si="16"/>
        <v>фото</v>
      </c>
      <c r="H564" s="334" t="s">
        <v>279</v>
      </c>
      <c r="I564" s="141" t="s">
        <v>83</v>
      </c>
      <c r="J564" s="146" t="s">
        <v>265</v>
      </c>
      <c r="K564" s="381">
        <v>5</v>
      </c>
      <c r="L564" s="443">
        <v>121.88000000000001</v>
      </c>
      <c r="M564" s="169">
        <v>5</v>
      </c>
      <c r="N564" s="143"/>
      <c r="O564" s="174">
        <f t="shared" si="17"/>
        <v>0</v>
      </c>
      <c r="P564" s="378">
        <v>4607109920138</v>
      </c>
      <c r="Q564" s="141"/>
      <c r="R564" s="379" t="s">
        <v>1196</v>
      </c>
      <c r="S564" s="380" t="s">
        <v>1990</v>
      </c>
      <c r="T564" s="363" t="s">
        <v>4122</v>
      </c>
    </row>
    <row r="565" spans="1:20" ht="24.95" customHeight="1" x14ac:dyDescent="0.2">
      <c r="A565" s="165">
        <v>551</v>
      </c>
      <c r="B565" s="282">
        <v>11109</v>
      </c>
      <c r="C565" s="289" t="s">
        <v>1197</v>
      </c>
      <c r="D565" s="144"/>
      <c r="E565" s="228" t="s">
        <v>268</v>
      </c>
      <c r="F565" s="145" t="s">
        <v>462</v>
      </c>
      <c r="G565" s="110" t="str">
        <f t="shared" si="16"/>
        <v>фото</v>
      </c>
      <c r="H565" s="334" t="s">
        <v>463</v>
      </c>
      <c r="I565" s="141" t="s">
        <v>83</v>
      </c>
      <c r="J565" s="146" t="s">
        <v>265</v>
      </c>
      <c r="K565" s="381">
        <v>5</v>
      </c>
      <c r="L565" s="443">
        <v>123.97</v>
      </c>
      <c r="M565" s="169">
        <v>5</v>
      </c>
      <c r="N565" s="143"/>
      <c r="O565" s="174">
        <f t="shared" si="17"/>
        <v>0</v>
      </c>
      <c r="P565" s="378">
        <v>4607109979761</v>
      </c>
      <c r="Q565" s="141"/>
      <c r="R565" s="379" t="s">
        <v>1197</v>
      </c>
      <c r="S565" s="380" t="s">
        <v>1990</v>
      </c>
      <c r="T565" s="363" t="s">
        <v>4122</v>
      </c>
    </row>
    <row r="566" spans="1:20" ht="24.95" customHeight="1" x14ac:dyDescent="0.2">
      <c r="A566" s="165">
        <v>552</v>
      </c>
      <c r="B566" s="282">
        <v>7832</v>
      </c>
      <c r="C566" s="289" t="s">
        <v>1198</v>
      </c>
      <c r="D566" s="144"/>
      <c r="E566" s="228" t="s">
        <v>268</v>
      </c>
      <c r="F566" s="145" t="s">
        <v>464</v>
      </c>
      <c r="G566" s="110" t="str">
        <f t="shared" si="16"/>
        <v>фото</v>
      </c>
      <c r="H566" s="220" t="s">
        <v>465</v>
      </c>
      <c r="I566" s="141" t="s">
        <v>83</v>
      </c>
      <c r="J566" s="146" t="s">
        <v>265</v>
      </c>
      <c r="K566" s="381">
        <v>5</v>
      </c>
      <c r="L566" s="443">
        <v>134.75</v>
      </c>
      <c r="M566" s="169">
        <v>5</v>
      </c>
      <c r="N566" s="143"/>
      <c r="O566" s="174">
        <f t="shared" si="17"/>
        <v>0</v>
      </c>
      <c r="P566" s="378">
        <v>4607109961698</v>
      </c>
      <c r="Q566" s="141"/>
      <c r="R566" s="379" t="s">
        <v>1198</v>
      </c>
      <c r="S566" s="380" t="s">
        <v>1990</v>
      </c>
      <c r="T566" s="363" t="s">
        <v>4122</v>
      </c>
    </row>
    <row r="567" spans="1:20" ht="24.95" customHeight="1" x14ac:dyDescent="0.2">
      <c r="A567" s="165">
        <v>553</v>
      </c>
      <c r="B567" s="282">
        <v>17008</v>
      </c>
      <c r="C567" s="289" t="s">
        <v>1199</v>
      </c>
      <c r="D567" s="144"/>
      <c r="E567" s="228" t="s">
        <v>268</v>
      </c>
      <c r="F567" s="145" t="s">
        <v>466</v>
      </c>
      <c r="G567" s="110" t="str">
        <f t="shared" si="16"/>
        <v>фото</v>
      </c>
      <c r="H567" s="220" t="s">
        <v>14</v>
      </c>
      <c r="I567" s="141" t="s">
        <v>83</v>
      </c>
      <c r="J567" s="146" t="s">
        <v>265</v>
      </c>
      <c r="K567" s="381">
        <v>5</v>
      </c>
      <c r="L567" s="443">
        <v>145.53</v>
      </c>
      <c r="M567" s="169">
        <v>5</v>
      </c>
      <c r="N567" s="143"/>
      <c r="O567" s="174">
        <f t="shared" si="17"/>
        <v>0</v>
      </c>
      <c r="P567" s="378">
        <v>4607109949627</v>
      </c>
      <c r="Q567" s="141"/>
      <c r="R567" s="379" t="s">
        <v>1199</v>
      </c>
      <c r="S567" s="380" t="s">
        <v>1990</v>
      </c>
      <c r="T567" s="363" t="s">
        <v>4122</v>
      </c>
    </row>
    <row r="568" spans="1:20" ht="24.95" customHeight="1" x14ac:dyDescent="0.2">
      <c r="A568" s="165">
        <v>554</v>
      </c>
      <c r="B568" s="282">
        <v>10261</v>
      </c>
      <c r="C568" s="289" t="s">
        <v>1200</v>
      </c>
      <c r="D568" s="144"/>
      <c r="E568" s="228" t="s">
        <v>268</v>
      </c>
      <c r="F568" s="145" t="s">
        <v>467</v>
      </c>
      <c r="G568" s="110" t="str">
        <f t="shared" si="16"/>
        <v>фото</v>
      </c>
      <c r="H568" s="220" t="s">
        <v>468</v>
      </c>
      <c r="I568" s="141" t="s">
        <v>83</v>
      </c>
      <c r="J568" s="146" t="s">
        <v>269</v>
      </c>
      <c r="K568" s="381">
        <v>5</v>
      </c>
      <c r="L568" s="443">
        <v>182.27</v>
      </c>
      <c r="M568" s="169">
        <v>5</v>
      </c>
      <c r="N568" s="143"/>
      <c r="O568" s="174">
        <f t="shared" si="17"/>
        <v>0</v>
      </c>
      <c r="P568" s="378">
        <v>4607109947289</v>
      </c>
      <c r="Q568" s="141"/>
      <c r="R568" s="379" t="s">
        <v>1200</v>
      </c>
      <c r="S568" s="380" t="s">
        <v>1990</v>
      </c>
      <c r="T568" s="363" t="s">
        <v>4122</v>
      </c>
    </row>
    <row r="569" spans="1:20" ht="24.95" customHeight="1" x14ac:dyDescent="0.2">
      <c r="A569" s="165">
        <v>555</v>
      </c>
      <c r="B569" s="282">
        <v>13756</v>
      </c>
      <c r="C569" s="289" t="s">
        <v>1201</v>
      </c>
      <c r="D569" s="144"/>
      <c r="E569" s="228" t="s">
        <v>268</v>
      </c>
      <c r="F569" s="145" t="s">
        <v>469</v>
      </c>
      <c r="G569" s="110" t="str">
        <f t="shared" si="16"/>
        <v>фото</v>
      </c>
      <c r="H569" s="220" t="s">
        <v>470</v>
      </c>
      <c r="I569" s="141" t="s">
        <v>83</v>
      </c>
      <c r="J569" s="146" t="s">
        <v>265</v>
      </c>
      <c r="K569" s="381">
        <v>5</v>
      </c>
      <c r="L569" s="443">
        <v>145.53</v>
      </c>
      <c r="M569" s="169">
        <v>5</v>
      </c>
      <c r="N569" s="143"/>
      <c r="O569" s="174">
        <f t="shared" si="17"/>
        <v>0</v>
      </c>
      <c r="P569" s="378">
        <v>4607109919644</v>
      </c>
      <c r="Q569" s="141"/>
      <c r="R569" s="379" t="s">
        <v>1201</v>
      </c>
      <c r="S569" s="380" t="s">
        <v>1990</v>
      </c>
      <c r="T569" s="363" t="s">
        <v>4122</v>
      </c>
    </row>
    <row r="570" spans="1:20" ht="24.95" customHeight="1" x14ac:dyDescent="0.2">
      <c r="A570" s="165">
        <v>556</v>
      </c>
      <c r="B570" s="282">
        <v>3303</v>
      </c>
      <c r="C570" s="289" t="s">
        <v>1203</v>
      </c>
      <c r="D570" s="144"/>
      <c r="E570" s="228" t="s">
        <v>268</v>
      </c>
      <c r="F570" s="145" t="s">
        <v>84</v>
      </c>
      <c r="G570" s="110" t="str">
        <f t="shared" si="16"/>
        <v>фото</v>
      </c>
      <c r="H570" s="220" t="s">
        <v>85</v>
      </c>
      <c r="I570" s="141" t="s">
        <v>83</v>
      </c>
      <c r="J570" s="146" t="s">
        <v>265</v>
      </c>
      <c r="K570" s="381">
        <v>5</v>
      </c>
      <c r="L570" s="443">
        <v>136.95000000000002</v>
      </c>
      <c r="M570" s="169">
        <v>5</v>
      </c>
      <c r="N570" s="143"/>
      <c r="O570" s="174">
        <f t="shared" si="17"/>
        <v>0</v>
      </c>
      <c r="P570" s="378">
        <v>4607109942048</v>
      </c>
      <c r="Q570" s="141"/>
      <c r="R570" s="379" t="s">
        <v>1203</v>
      </c>
      <c r="S570" s="380" t="s">
        <v>1990</v>
      </c>
      <c r="T570" s="363" t="s">
        <v>4122</v>
      </c>
    </row>
    <row r="571" spans="1:20" ht="24.95" customHeight="1" x14ac:dyDescent="0.2">
      <c r="A571" s="165">
        <v>557</v>
      </c>
      <c r="B571" s="282">
        <v>13668</v>
      </c>
      <c r="C571" s="289" t="s">
        <v>1195</v>
      </c>
      <c r="D571" s="144"/>
      <c r="E571" s="228" t="s">
        <v>268</v>
      </c>
      <c r="F571" s="145" t="s">
        <v>473</v>
      </c>
      <c r="G571" s="110" t="str">
        <f t="shared" si="16"/>
        <v>фото</v>
      </c>
      <c r="H571" s="220" t="s">
        <v>474</v>
      </c>
      <c r="I571" s="141" t="s">
        <v>83</v>
      </c>
      <c r="J571" s="146" t="s">
        <v>265</v>
      </c>
      <c r="K571" s="381">
        <v>5</v>
      </c>
      <c r="L571" s="443">
        <v>128.26</v>
      </c>
      <c r="M571" s="169">
        <v>5</v>
      </c>
      <c r="N571" s="143"/>
      <c r="O571" s="174">
        <f t="shared" si="17"/>
        <v>0</v>
      </c>
      <c r="P571" s="378">
        <v>4607109920435</v>
      </c>
      <c r="Q571" s="141"/>
      <c r="R571" s="379" t="s">
        <v>1195</v>
      </c>
      <c r="S571" s="380" t="s">
        <v>1990</v>
      </c>
      <c r="T571" s="363" t="s">
        <v>4122</v>
      </c>
    </row>
    <row r="572" spans="1:20" ht="24.95" customHeight="1" x14ac:dyDescent="0.2">
      <c r="A572" s="165">
        <v>558</v>
      </c>
      <c r="B572" s="282">
        <v>5085</v>
      </c>
      <c r="C572" s="289" t="s">
        <v>1607</v>
      </c>
      <c r="D572" s="144"/>
      <c r="E572" s="228" t="s">
        <v>268</v>
      </c>
      <c r="F572" s="145" t="s">
        <v>1608</v>
      </c>
      <c r="G572" s="110" t="str">
        <f t="shared" ref="G572:G627" si="18">HYPERLINK("https://www.gardenbulbs.ru/images/promoline_CL/thumbnails/"&amp;C572&amp;".jpg","фото")</f>
        <v>фото</v>
      </c>
      <c r="H572" s="220" t="s">
        <v>1609</v>
      </c>
      <c r="I572" s="141" t="s">
        <v>83</v>
      </c>
      <c r="J572" s="146" t="s">
        <v>253</v>
      </c>
      <c r="K572" s="381">
        <v>5</v>
      </c>
      <c r="L572" s="443">
        <v>149.93</v>
      </c>
      <c r="M572" s="169">
        <v>5</v>
      </c>
      <c r="N572" s="143"/>
      <c r="O572" s="174">
        <f t="shared" ref="O572:O627" si="19">IF(ISERROR(L572*N572),0,L572*N572)</f>
        <v>0</v>
      </c>
      <c r="P572" s="378">
        <v>4607109940747</v>
      </c>
      <c r="Q572" s="141"/>
      <c r="R572" s="379" t="s">
        <v>1607</v>
      </c>
      <c r="S572" s="380" t="s">
        <v>1990</v>
      </c>
      <c r="T572" s="363" t="s">
        <v>4122</v>
      </c>
    </row>
    <row r="573" spans="1:20" ht="18" customHeight="1" x14ac:dyDescent="0.2">
      <c r="A573" s="165">
        <v>559</v>
      </c>
      <c r="B573" s="205"/>
      <c r="C573" s="288"/>
      <c r="D573" s="288"/>
      <c r="E573" s="356" t="s">
        <v>4094</v>
      </c>
      <c r="F573" s="206"/>
      <c r="G573" s="352"/>
      <c r="H573" s="206"/>
      <c r="I573" s="353"/>
      <c r="J573" s="354"/>
      <c r="K573" s="382"/>
      <c r="L573" s="353"/>
      <c r="M573" s="355"/>
      <c r="N573" s="352"/>
      <c r="O573" s="109"/>
      <c r="P573" s="109"/>
      <c r="Q573" s="109"/>
      <c r="R573" s="109"/>
      <c r="S573" s="109"/>
      <c r="T573" s="326"/>
    </row>
    <row r="574" spans="1:20" ht="25.5" x14ac:dyDescent="0.2">
      <c r="A574" s="165">
        <v>560</v>
      </c>
      <c r="B574" s="282">
        <v>10632</v>
      </c>
      <c r="C574" s="289" t="s">
        <v>1205</v>
      </c>
      <c r="D574" s="144"/>
      <c r="E574" s="228" t="s">
        <v>268</v>
      </c>
      <c r="F574" s="145" t="s">
        <v>2482</v>
      </c>
      <c r="G574" s="110" t="str">
        <f t="shared" si="18"/>
        <v>фото</v>
      </c>
      <c r="H574" s="334" t="s">
        <v>1206</v>
      </c>
      <c r="I574" s="141" t="s">
        <v>477</v>
      </c>
      <c r="J574" s="146" t="s">
        <v>253</v>
      </c>
      <c r="K574" s="381">
        <v>5</v>
      </c>
      <c r="L574" s="443">
        <v>184.36</v>
      </c>
      <c r="M574" s="169">
        <v>5</v>
      </c>
      <c r="N574" s="143"/>
      <c r="O574" s="174">
        <f t="shared" si="19"/>
        <v>0</v>
      </c>
      <c r="P574" s="378">
        <v>4607109946893</v>
      </c>
      <c r="Q574" s="141"/>
      <c r="R574" s="379" t="s">
        <v>1205</v>
      </c>
      <c r="S574" s="380" t="s">
        <v>1994</v>
      </c>
      <c r="T574" s="363" t="s">
        <v>4122</v>
      </c>
    </row>
    <row r="575" spans="1:20" ht="24.95" customHeight="1" x14ac:dyDescent="0.2">
      <c r="A575" s="165">
        <v>561</v>
      </c>
      <c r="B575" s="282">
        <v>481</v>
      </c>
      <c r="C575" s="289" t="s">
        <v>1419</v>
      </c>
      <c r="D575" s="144"/>
      <c r="E575" s="229" t="s">
        <v>268</v>
      </c>
      <c r="F575" s="151" t="s">
        <v>1751</v>
      </c>
      <c r="G575" s="110" t="str">
        <f t="shared" si="18"/>
        <v>фото</v>
      </c>
      <c r="H575" s="220" t="s">
        <v>1209</v>
      </c>
      <c r="I575" s="141" t="s">
        <v>83</v>
      </c>
      <c r="J575" s="146" t="s">
        <v>253</v>
      </c>
      <c r="K575" s="381">
        <v>5</v>
      </c>
      <c r="L575" s="443">
        <v>170.39000000000001</v>
      </c>
      <c r="M575" s="169">
        <v>5</v>
      </c>
      <c r="N575" s="143"/>
      <c r="O575" s="174">
        <f t="shared" si="19"/>
        <v>0</v>
      </c>
      <c r="P575" s="378">
        <v>4607109988114</v>
      </c>
      <c r="Q575" s="221" t="s">
        <v>7686</v>
      </c>
      <c r="R575" s="379" t="s">
        <v>1419</v>
      </c>
      <c r="S575" s="380" t="s">
        <v>1994</v>
      </c>
      <c r="T575" s="363" t="s">
        <v>4122</v>
      </c>
    </row>
    <row r="576" spans="1:20" ht="24.95" customHeight="1" x14ac:dyDescent="0.2">
      <c r="A576" s="165">
        <v>562</v>
      </c>
      <c r="B576" s="282">
        <v>6032</v>
      </c>
      <c r="C576" s="289" t="s">
        <v>2487</v>
      </c>
      <c r="D576" s="144"/>
      <c r="E576" s="228" t="s">
        <v>268</v>
      </c>
      <c r="F576" s="145" t="s">
        <v>2488</v>
      </c>
      <c r="G576" s="110" t="str">
        <f t="shared" si="18"/>
        <v>фото</v>
      </c>
      <c r="H576" s="220" t="s">
        <v>2489</v>
      </c>
      <c r="I576" s="141" t="s">
        <v>477</v>
      </c>
      <c r="J576" s="146" t="s">
        <v>269</v>
      </c>
      <c r="K576" s="381">
        <v>5</v>
      </c>
      <c r="L576" s="443">
        <v>106.7</v>
      </c>
      <c r="M576" s="169">
        <v>5</v>
      </c>
      <c r="N576" s="143"/>
      <c r="O576" s="174">
        <f t="shared" si="19"/>
        <v>0</v>
      </c>
      <c r="P576" s="378">
        <v>4607109940754</v>
      </c>
      <c r="Q576" s="141"/>
      <c r="R576" s="379" t="s">
        <v>2487</v>
      </c>
      <c r="S576" s="380" t="s">
        <v>1994</v>
      </c>
      <c r="T576" s="363" t="s">
        <v>4122</v>
      </c>
    </row>
    <row r="577" spans="1:20" ht="24.95" customHeight="1" x14ac:dyDescent="0.2">
      <c r="A577" s="165">
        <v>563</v>
      </c>
      <c r="B577" s="282">
        <v>6073</v>
      </c>
      <c r="C577" s="289" t="s">
        <v>1213</v>
      </c>
      <c r="D577" s="144"/>
      <c r="E577" s="228" t="s">
        <v>268</v>
      </c>
      <c r="F577" s="145" t="s">
        <v>2490</v>
      </c>
      <c r="G577" s="110" t="str">
        <f t="shared" si="18"/>
        <v>фото</v>
      </c>
      <c r="H577" s="220" t="s">
        <v>1214</v>
      </c>
      <c r="I577" s="141" t="s">
        <v>477</v>
      </c>
      <c r="J577" s="146" t="s">
        <v>253</v>
      </c>
      <c r="K577" s="381">
        <v>5</v>
      </c>
      <c r="L577" s="443">
        <v>127.27</v>
      </c>
      <c r="M577" s="169">
        <v>5</v>
      </c>
      <c r="N577" s="143"/>
      <c r="O577" s="174">
        <f t="shared" si="19"/>
        <v>0</v>
      </c>
      <c r="P577" s="378">
        <v>4607109942024</v>
      </c>
      <c r="Q577" s="141"/>
      <c r="R577" s="379" t="s">
        <v>1213</v>
      </c>
      <c r="S577" s="380" t="s">
        <v>1994</v>
      </c>
      <c r="T577" s="363" t="s">
        <v>4122</v>
      </c>
    </row>
    <row r="578" spans="1:20" ht="24.95" customHeight="1" x14ac:dyDescent="0.2">
      <c r="A578" s="165">
        <v>564</v>
      </c>
      <c r="B578" s="282">
        <v>13757</v>
      </c>
      <c r="C578" s="289" t="s">
        <v>1215</v>
      </c>
      <c r="D578" s="144"/>
      <c r="E578" s="228" t="s">
        <v>268</v>
      </c>
      <c r="F578" s="145" t="s">
        <v>2491</v>
      </c>
      <c r="G578" s="110" t="str">
        <f t="shared" si="18"/>
        <v>фото</v>
      </c>
      <c r="H578" s="220" t="s">
        <v>1216</v>
      </c>
      <c r="I578" s="141" t="s">
        <v>477</v>
      </c>
      <c r="J578" s="146" t="s">
        <v>269</v>
      </c>
      <c r="K578" s="381">
        <v>5</v>
      </c>
      <c r="L578" s="443">
        <v>176.88</v>
      </c>
      <c r="M578" s="169">
        <v>5</v>
      </c>
      <c r="N578" s="143"/>
      <c r="O578" s="174">
        <f t="shared" si="19"/>
        <v>0</v>
      </c>
      <c r="P578" s="378">
        <v>4607109919637</v>
      </c>
      <c r="Q578" s="141"/>
      <c r="R578" s="379" t="s">
        <v>1215</v>
      </c>
      <c r="S578" s="380" t="s">
        <v>1994</v>
      </c>
      <c r="T578" s="363" t="s">
        <v>4122</v>
      </c>
    </row>
    <row r="579" spans="1:20" ht="24.95" customHeight="1" x14ac:dyDescent="0.2">
      <c r="A579" s="165">
        <v>565</v>
      </c>
      <c r="B579" s="282">
        <v>11736</v>
      </c>
      <c r="C579" s="289" t="s">
        <v>1421</v>
      </c>
      <c r="D579" s="144"/>
      <c r="E579" s="228" t="s">
        <v>268</v>
      </c>
      <c r="F579" s="145" t="s">
        <v>531</v>
      </c>
      <c r="G579" s="110" t="str">
        <f t="shared" si="18"/>
        <v>фото</v>
      </c>
      <c r="H579" s="220" t="s">
        <v>708</v>
      </c>
      <c r="I579" s="141" t="s">
        <v>477</v>
      </c>
      <c r="J579" s="146" t="s">
        <v>269</v>
      </c>
      <c r="K579" s="381">
        <v>5</v>
      </c>
      <c r="L579" s="443">
        <v>89.43</v>
      </c>
      <c r="M579" s="169">
        <v>5</v>
      </c>
      <c r="N579" s="143"/>
      <c r="O579" s="174">
        <f t="shared" si="19"/>
        <v>0</v>
      </c>
      <c r="P579" s="378">
        <v>4607109911891</v>
      </c>
      <c r="Q579" s="141"/>
      <c r="R579" s="379" t="s">
        <v>1421</v>
      </c>
      <c r="S579" s="380" t="s">
        <v>1994</v>
      </c>
      <c r="T579" s="363" t="s">
        <v>4122</v>
      </c>
    </row>
    <row r="580" spans="1:20" ht="30" x14ac:dyDescent="0.2">
      <c r="A580" s="165">
        <v>566</v>
      </c>
      <c r="B580" s="282">
        <v>6213</v>
      </c>
      <c r="C580" s="289" t="s">
        <v>1422</v>
      </c>
      <c r="D580" s="144"/>
      <c r="E580" s="228" t="s">
        <v>268</v>
      </c>
      <c r="F580" s="145" t="s">
        <v>2492</v>
      </c>
      <c r="G580" s="110" t="str">
        <f t="shared" si="18"/>
        <v>фото</v>
      </c>
      <c r="H580" s="220" t="s">
        <v>1217</v>
      </c>
      <c r="I580" s="141" t="s">
        <v>586</v>
      </c>
      <c r="J580" s="146" t="s">
        <v>253</v>
      </c>
      <c r="K580" s="381">
        <v>5</v>
      </c>
      <c r="L580" s="443">
        <v>77.550000000000011</v>
      </c>
      <c r="M580" s="169">
        <v>5</v>
      </c>
      <c r="N580" s="143"/>
      <c r="O580" s="174">
        <f t="shared" si="19"/>
        <v>0</v>
      </c>
      <c r="P580" s="378">
        <v>4607109911846</v>
      </c>
      <c r="Q580" s="141"/>
      <c r="R580" s="379" t="s">
        <v>1422</v>
      </c>
      <c r="S580" s="380" t="s">
        <v>1994</v>
      </c>
      <c r="T580" s="363" t="s">
        <v>4122</v>
      </c>
    </row>
    <row r="581" spans="1:20" ht="24.95" customHeight="1" x14ac:dyDescent="0.2">
      <c r="A581" s="165">
        <v>567</v>
      </c>
      <c r="B581" s="282">
        <v>10066</v>
      </c>
      <c r="C581" s="289" t="s">
        <v>1220</v>
      </c>
      <c r="D581" s="144"/>
      <c r="E581" s="228" t="s">
        <v>268</v>
      </c>
      <c r="F581" s="145" t="s">
        <v>2493</v>
      </c>
      <c r="G581" s="110" t="str">
        <f t="shared" si="18"/>
        <v>фото</v>
      </c>
      <c r="H581" s="220" t="s">
        <v>1221</v>
      </c>
      <c r="I581" s="141" t="s">
        <v>83</v>
      </c>
      <c r="J581" s="146" t="s">
        <v>254</v>
      </c>
      <c r="K581" s="381">
        <v>5</v>
      </c>
      <c r="L581" s="443">
        <v>175.78</v>
      </c>
      <c r="M581" s="169">
        <v>5</v>
      </c>
      <c r="N581" s="143"/>
      <c r="O581" s="174">
        <f t="shared" si="19"/>
        <v>0</v>
      </c>
      <c r="P581" s="378">
        <v>4607109946992</v>
      </c>
      <c r="Q581" s="141"/>
      <c r="R581" s="379" t="s">
        <v>1220</v>
      </c>
      <c r="S581" s="380" t="s">
        <v>1994</v>
      </c>
      <c r="T581" s="363" t="s">
        <v>4122</v>
      </c>
    </row>
    <row r="582" spans="1:20" ht="18" customHeight="1" x14ac:dyDescent="0.2">
      <c r="A582" s="165">
        <v>568</v>
      </c>
      <c r="B582" s="205"/>
      <c r="C582" s="288"/>
      <c r="D582" s="288"/>
      <c r="E582" s="356" t="s">
        <v>4777</v>
      </c>
      <c r="F582" s="206"/>
      <c r="G582" s="352"/>
      <c r="H582" s="206"/>
      <c r="I582" s="353"/>
      <c r="J582" s="354"/>
      <c r="K582" s="382"/>
      <c r="L582" s="353"/>
      <c r="M582" s="355"/>
      <c r="N582" s="352"/>
      <c r="O582" s="109"/>
      <c r="P582" s="109"/>
      <c r="Q582" s="109"/>
      <c r="R582" s="109"/>
      <c r="S582" s="109"/>
      <c r="T582" s="326"/>
    </row>
    <row r="583" spans="1:20" ht="24.95" customHeight="1" x14ac:dyDescent="0.2">
      <c r="A583" s="165">
        <v>569</v>
      </c>
      <c r="B583" s="282">
        <v>14934</v>
      </c>
      <c r="C583" s="289" t="s">
        <v>1222</v>
      </c>
      <c r="D583" s="144"/>
      <c r="E583" s="228" t="s">
        <v>268</v>
      </c>
      <c r="F583" s="145" t="s">
        <v>2497</v>
      </c>
      <c r="G583" s="110" t="str">
        <f t="shared" si="18"/>
        <v>фото</v>
      </c>
      <c r="H583" s="220" t="s">
        <v>1223</v>
      </c>
      <c r="I583" s="141" t="s">
        <v>586</v>
      </c>
      <c r="J583" s="146" t="s">
        <v>265</v>
      </c>
      <c r="K583" s="381">
        <v>5</v>
      </c>
      <c r="L583" s="443">
        <v>149.93</v>
      </c>
      <c r="M583" s="169">
        <v>5</v>
      </c>
      <c r="N583" s="143"/>
      <c r="O583" s="174">
        <f t="shared" si="19"/>
        <v>0</v>
      </c>
      <c r="P583" s="378">
        <v>4607109949580</v>
      </c>
      <c r="Q583" s="141"/>
      <c r="R583" s="379" t="s">
        <v>1222</v>
      </c>
      <c r="S583" s="380" t="s">
        <v>1999</v>
      </c>
      <c r="T583" s="363" t="s">
        <v>4122</v>
      </c>
    </row>
    <row r="584" spans="1:20" ht="18.75" customHeight="1" x14ac:dyDescent="0.2">
      <c r="A584" s="165">
        <v>570</v>
      </c>
      <c r="B584" s="28"/>
      <c r="C584" s="122"/>
      <c r="D584" s="268"/>
      <c r="E584" s="349" t="s">
        <v>4101</v>
      </c>
      <c r="F584" s="182"/>
      <c r="G584" s="181"/>
      <c r="H584" s="183"/>
      <c r="I584" s="184"/>
      <c r="J584" s="185"/>
      <c r="K584" s="383"/>
      <c r="L584" s="183"/>
      <c r="M584" s="186"/>
      <c r="N584" s="183"/>
      <c r="O584" s="183"/>
      <c r="P584" s="183"/>
      <c r="Q584" s="183"/>
      <c r="R584" s="27"/>
      <c r="T584" s="326"/>
    </row>
    <row r="585" spans="1:20" ht="18" customHeight="1" x14ac:dyDescent="0.2">
      <c r="A585" s="165">
        <v>571</v>
      </c>
      <c r="B585" s="205"/>
      <c r="C585" s="288"/>
      <c r="D585" s="288"/>
      <c r="E585" s="356" t="s">
        <v>4095</v>
      </c>
      <c r="F585" s="206"/>
      <c r="G585" s="352"/>
      <c r="H585" s="206"/>
      <c r="I585" s="353"/>
      <c r="J585" s="354"/>
      <c r="K585" s="382"/>
      <c r="L585" s="353"/>
      <c r="M585" s="355"/>
      <c r="N585" s="352"/>
      <c r="O585" s="109"/>
      <c r="P585" s="109"/>
      <c r="Q585" s="109"/>
      <c r="R585" s="109"/>
      <c r="S585" s="109"/>
      <c r="T585" s="326"/>
    </row>
    <row r="586" spans="1:20" ht="24.95" customHeight="1" x14ac:dyDescent="0.2">
      <c r="A586" s="165">
        <v>572</v>
      </c>
      <c r="B586" s="282">
        <v>11046</v>
      </c>
      <c r="C586" s="289" t="s">
        <v>3363</v>
      </c>
      <c r="D586" s="144"/>
      <c r="E586" s="228" t="s">
        <v>271</v>
      </c>
      <c r="F586" s="145" t="s">
        <v>1612</v>
      </c>
      <c r="G586" s="110" t="str">
        <f t="shared" si="18"/>
        <v>фото</v>
      </c>
      <c r="H586" s="220" t="s">
        <v>3454</v>
      </c>
      <c r="I586" s="141">
        <v>60</v>
      </c>
      <c r="J586" s="146" t="s">
        <v>261</v>
      </c>
      <c r="K586" s="381">
        <v>5</v>
      </c>
      <c r="L586" s="443">
        <v>110.22</v>
      </c>
      <c r="M586" s="169">
        <v>5</v>
      </c>
      <c r="N586" s="143"/>
      <c r="O586" s="174">
        <f t="shared" si="19"/>
        <v>0</v>
      </c>
      <c r="P586" s="378">
        <v>4607109939185</v>
      </c>
      <c r="Q586" s="141"/>
      <c r="R586" s="379" t="s">
        <v>3363</v>
      </c>
      <c r="S586" s="380"/>
      <c r="T586" s="363" t="s">
        <v>4122</v>
      </c>
    </row>
    <row r="587" spans="1:20" ht="24.95" customHeight="1" x14ac:dyDescent="0.2">
      <c r="A587" s="165">
        <v>573</v>
      </c>
      <c r="B587" s="282">
        <v>11045</v>
      </c>
      <c r="C587" s="289" t="s">
        <v>1234</v>
      </c>
      <c r="D587" s="144"/>
      <c r="E587" s="228" t="s">
        <v>271</v>
      </c>
      <c r="F587" s="145" t="s">
        <v>486</v>
      </c>
      <c r="G587" s="110" t="str">
        <f t="shared" si="18"/>
        <v>фото</v>
      </c>
      <c r="H587" s="220" t="s">
        <v>487</v>
      </c>
      <c r="I587" s="141">
        <v>60</v>
      </c>
      <c r="J587" s="146" t="s">
        <v>273</v>
      </c>
      <c r="K587" s="381">
        <v>5</v>
      </c>
      <c r="L587" s="443">
        <v>128.48000000000002</v>
      </c>
      <c r="M587" s="169">
        <v>5</v>
      </c>
      <c r="N587" s="143"/>
      <c r="O587" s="174">
        <f t="shared" si="19"/>
        <v>0</v>
      </c>
      <c r="P587" s="378">
        <v>4607109950906</v>
      </c>
      <c r="Q587" s="141"/>
      <c r="R587" s="379" t="s">
        <v>1234</v>
      </c>
      <c r="S587" s="380"/>
      <c r="T587" s="363" t="s">
        <v>4122</v>
      </c>
    </row>
    <row r="588" spans="1:20" ht="24.95" customHeight="1" x14ac:dyDescent="0.2">
      <c r="A588" s="165">
        <v>574</v>
      </c>
      <c r="B588" s="282">
        <v>1526</v>
      </c>
      <c r="C588" s="289" t="s">
        <v>3467</v>
      </c>
      <c r="D588" s="144"/>
      <c r="E588" s="228" t="s">
        <v>271</v>
      </c>
      <c r="F588" s="145" t="s">
        <v>2111</v>
      </c>
      <c r="G588" s="110" t="str">
        <f t="shared" si="18"/>
        <v>фото</v>
      </c>
      <c r="H588" s="334" t="s">
        <v>480</v>
      </c>
      <c r="I588" s="141">
        <v>60</v>
      </c>
      <c r="J588" s="146" t="s">
        <v>265</v>
      </c>
      <c r="K588" s="381">
        <v>5</v>
      </c>
      <c r="L588" s="443">
        <v>124.19</v>
      </c>
      <c r="M588" s="169">
        <v>5</v>
      </c>
      <c r="N588" s="143"/>
      <c r="O588" s="174">
        <f t="shared" si="19"/>
        <v>0</v>
      </c>
      <c r="P588" s="378">
        <v>4607105140608</v>
      </c>
      <c r="Q588" s="141"/>
      <c r="R588" s="379" t="s">
        <v>3467</v>
      </c>
      <c r="S588" s="380"/>
      <c r="T588" s="363" t="s">
        <v>4122</v>
      </c>
    </row>
    <row r="589" spans="1:20" ht="18" customHeight="1" x14ac:dyDescent="0.2">
      <c r="A589" s="165">
        <v>575</v>
      </c>
      <c r="B589" s="205"/>
      <c r="C589" s="288"/>
      <c r="D589" s="288"/>
      <c r="E589" s="356" t="s">
        <v>4096</v>
      </c>
      <c r="F589" s="206"/>
      <c r="G589" s="352"/>
      <c r="H589" s="206"/>
      <c r="I589" s="353"/>
      <c r="J589" s="354"/>
      <c r="K589" s="382"/>
      <c r="L589" s="353"/>
      <c r="M589" s="355"/>
      <c r="N589" s="352"/>
      <c r="O589" s="109"/>
      <c r="P589" s="109"/>
      <c r="Q589" s="109"/>
      <c r="R589" s="109"/>
      <c r="S589" s="109"/>
      <c r="T589" s="326"/>
    </row>
    <row r="590" spans="1:20" ht="24.95" customHeight="1" x14ac:dyDescent="0.2">
      <c r="A590" s="165">
        <v>576</v>
      </c>
      <c r="B590" s="282">
        <v>10376</v>
      </c>
      <c r="C590" s="289" t="s">
        <v>1235</v>
      </c>
      <c r="D590" s="144"/>
      <c r="E590" s="228" t="s">
        <v>13</v>
      </c>
      <c r="F590" s="145" t="s">
        <v>490</v>
      </c>
      <c r="G590" s="110" t="str">
        <f t="shared" si="18"/>
        <v>фото</v>
      </c>
      <c r="H590" s="220" t="s">
        <v>491</v>
      </c>
      <c r="I590" s="141">
        <v>20</v>
      </c>
      <c r="J590" s="146" t="s">
        <v>254</v>
      </c>
      <c r="K590" s="381">
        <v>5</v>
      </c>
      <c r="L590" s="443">
        <v>195.47</v>
      </c>
      <c r="M590" s="169">
        <v>5</v>
      </c>
      <c r="N590" s="143"/>
      <c r="O590" s="174">
        <f t="shared" si="19"/>
        <v>0</v>
      </c>
      <c r="P590" s="378">
        <v>4607109980019</v>
      </c>
      <c r="Q590" s="141"/>
      <c r="R590" s="379" t="s">
        <v>1235</v>
      </c>
      <c r="S590" s="380"/>
      <c r="T590" s="363" t="s">
        <v>4122</v>
      </c>
    </row>
    <row r="591" spans="1:20" ht="24.95" customHeight="1" x14ac:dyDescent="0.2">
      <c r="A591" s="165">
        <v>577</v>
      </c>
      <c r="B591" s="282">
        <v>6188</v>
      </c>
      <c r="C591" s="289" t="s">
        <v>3185</v>
      </c>
      <c r="D591" s="144"/>
      <c r="E591" s="228" t="s">
        <v>13</v>
      </c>
      <c r="F591" s="145" t="s">
        <v>3222</v>
      </c>
      <c r="G591" s="110" t="str">
        <f t="shared" si="18"/>
        <v>фото</v>
      </c>
      <c r="H591" s="220" t="s">
        <v>3246</v>
      </c>
      <c r="I591" s="141">
        <v>15</v>
      </c>
      <c r="J591" s="146" t="s">
        <v>262</v>
      </c>
      <c r="K591" s="381">
        <v>5</v>
      </c>
      <c r="L591" s="443">
        <v>147.95000000000002</v>
      </c>
      <c r="M591" s="169">
        <v>5</v>
      </c>
      <c r="N591" s="143"/>
      <c r="O591" s="174">
        <f t="shared" si="19"/>
        <v>0</v>
      </c>
      <c r="P591" s="378">
        <v>4607109971260</v>
      </c>
      <c r="Q591" s="141"/>
      <c r="R591" s="379" t="s">
        <v>3185</v>
      </c>
      <c r="S591" s="380"/>
      <c r="T591" s="363" t="s">
        <v>4122</v>
      </c>
    </row>
    <row r="592" spans="1:20" ht="24.95" customHeight="1" x14ac:dyDescent="0.2">
      <c r="A592" s="165">
        <v>578</v>
      </c>
      <c r="B592" s="282">
        <v>1237</v>
      </c>
      <c r="C592" s="289" t="s">
        <v>2239</v>
      </c>
      <c r="D592" s="144"/>
      <c r="E592" s="228" t="s">
        <v>13</v>
      </c>
      <c r="F592" s="145" t="s">
        <v>499</v>
      </c>
      <c r="G592" s="110" t="str">
        <f t="shared" si="18"/>
        <v>фото</v>
      </c>
      <c r="H592" s="220" t="s">
        <v>500</v>
      </c>
      <c r="I592" s="141">
        <v>15</v>
      </c>
      <c r="J592" s="146" t="s">
        <v>262</v>
      </c>
      <c r="K592" s="381">
        <v>5</v>
      </c>
      <c r="L592" s="443">
        <v>179.19000000000003</v>
      </c>
      <c r="M592" s="169">
        <v>5</v>
      </c>
      <c r="N592" s="143"/>
      <c r="O592" s="174">
        <f t="shared" si="19"/>
        <v>0</v>
      </c>
      <c r="P592" s="378">
        <v>4607109971475</v>
      </c>
      <c r="Q592" s="141"/>
      <c r="R592" s="379" t="s">
        <v>2239</v>
      </c>
      <c r="S592" s="380"/>
      <c r="T592" s="363" t="s">
        <v>4122</v>
      </c>
    </row>
    <row r="593" spans="1:20" ht="18.75" customHeight="1" x14ac:dyDescent="0.2">
      <c r="A593" s="165">
        <v>579</v>
      </c>
      <c r="B593" s="28"/>
      <c r="C593" s="122"/>
      <c r="D593" s="268"/>
      <c r="E593" s="349" t="s">
        <v>4102</v>
      </c>
      <c r="F593" s="182"/>
      <c r="G593" s="181"/>
      <c r="H593" s="183"/>
      <c r="I593" s="184"/>
      <c r="J593" s="185"/>
      <c r="K593" s="383"/>
      <c r="L593" s="183"/>
      <c r="M593" s="186"/>
      <c r="N593" s="183"/>
      <c r="O593" s="183"/>
      <c r="P593" s="183"/>
      <c r="Q593" s="183"/>
      <c r="R593" s="27"/>
      <c r="T593" s="326"/>
    </row>
    <row r="594" spans="1:20" ht="18" customHeight="1" x14ac:dyDescent="0.2">
      <c r="A594" s="165">
        <v>580</v>
      </c>
      <c r="B594" s="205"/>
      <c r="C594" s="288"/>
      <c r="D594" s="288"/>
      <c r="E594" s="356" t="s">
        <v>4097</v>
      </c>
      <c r="F594" s="206"/>
      <c r="G594" s="352"/>
      <c r="H594" s="206"/>
      <c r="I594" s="353"/>
      <c r="J594" s="354"/>
      <c r="K594" s="382"/>
      <c r="L594" s="353"/>
      <c r="M594" s="355"/>
      <c r="N594" s="352"/>
      <c r="O594" s="109"/>
      <c r="P594" s="109"/>
      <c r="Q594" s="109"/>
      <c r="R594" s="109"/>
      <c r="S594" s="109"/>
      <c r="T594" s="326"/>
    </row>
    <row r="595" spans="1:20" ht="24.95" customHeight="1" x14ac:dyDescent="0.2">
      <c r="A595" s="165">
        <v>581</v>
      </c>
      <c r="B595" s="282">
        <v>2928</v>
      </c>
      <c r="C595" s="289" t="s">
        <v>2507</v>
      </c>
      <c r="D595" s="144"/>
      <c r="E595" s="228" t="s">
        <v>260</v>
      </c>
      <c r="F595" s="145" t="s">
        <v>2508</v>
      </c>
      <c r="G595" s="110" t="str">
        <f t="shared" si="18"/>
        <v>фото</v>
      </c>
      <c r="H595" s="220" t="s">
        <v>2509</v>
      </c>
      <c r="I595" s="141">
        <v>20</v>
      </c>
      <c r="J595" s="146" t="s">
        <v>262</v>
      </c>
      <c r="K595" s="381">
        <v>5</v>
      </c>
      <c r="L595" s="443">
        <v>123.09</v>
      </c>
      <c r="M595" s="169">
        <v>5</v>
      </c>
      <c r="N595" s="143"/>
      <c r="O595" s="174">
        <f t="shared" si="19"/>
        <v>0</v>
      </c>
      <c r="P595" s="378">
        <v>4607109947258</v>
      </c>
      <c r="Q595" s="141"/>
      <c r="R595" s="379" t="s">
        <v>2507</v>
      </c>
      <c r="S595" s="380"/>
      <c r="T595" s="363" t="s">
        <v>4122</v>
      </c>
    </row>
    <row r="596" spans="1:20" ht="24.95" customHeight="1" x14ac:dyDescent="0.2">
      <c r="A596" s="165">
        <v>582</v>
      </c>
      <c r="B596" s="282">
        <v>6034</v>
      </c>
      <c r="C596" s="289" t="s">
        <v>3365</v>
      </c>
      <c r="D596" s="144"/>
      <c r="E596" s="228" t="s">
        <v>260</v>
      </c>
      <c r="F596" s="145" t="s">
        <v>3419</v>
      </c>
      <c r="G596" s="110" t="str">
        <f t="shared" si="18"/>
        <v>фото</v>
      </c>
      <c r="H596" s="220" t="s">
        <v>3456</v>
      </c>
      <c r="I596" s="141">
        <v>20</v>
      </c>
      <c r="J596" s="146" t="s">
        <v>265</v>
      </c>
      <c r="K596" s="381">
        <v>5</v>
      </c>
      <c r="L596" s="443">
        <v>111.32</v>
      </c>
      <c r="M596" s="169">
        <v>5</v>
      </c>
      <c r="N596" s="143"/>
      <c r="O596" s="174">
        <f t="shared" si="19"/>
        <v>0</v>
      </c>
      <c r="P596" s="378">
        <v>4607109960349</v>
      </c>
      <c r="Q596" s="141"/>
      <c r="R596" s="379" t="s">
        <v>3365</v>
      </c>
      <c r="S596" s="380"/>
      <c r="T596" s="363" t="s">
        <v>4122</v>
      </c>
    </row>
    <row r="597" spans="1:20" ht="24.95" customHeight="1" x14ac:dyDescent="0.2">
      <c r="A597" s="165">
        <v>583</v>
      </c>
      <c r="B597" s="282">
        <v>10459</v>
      </c>
      <c r="C597" s="289" t="s">
        <v>1241</v>
      </c>
      <c r="D597" s="144"/>
      <c r="E597" s="228" t="s">
        <v>260</v>
      </c>
      <c r="F597" s="145" t="s">
        <v>504</v>
      </c>
      <c r="G597" s="110" t="str">
        <f t="shared" si="18"/>
        <v>фото</v>
      </c>
      <c r="H597" s="334" t="s">
        <v>89</v>
      </c>
      <c r="I597" s="141">
        <v>30</v>
      </c>
      <c r="J597" s="146" t="s">
        <v>265</v>
      </c>
      <c r="K597" s="381">
        <v>5</v>
      </c>
      <c r="L597" s="443">
        <v>91.850000000000009</v>
      </c>
      <c r="M597" s="169">
        <v>5</v>
      </c>
      <c r="N597" s="143"/>
      <c r="O597" s="174">
        <f t="shared" si="19"/>
        <v>0</v>
      </c>
      <c r="P597" s="378">
        <v>4607109947388</v>
      </c>
      <c r="Q597" s="141"/>
      <c r="R597" s="379" t="s">
        <v>1241</v>
      </c>
      <c r="S597" s="380"/>
      <c r="T597" s="363" t="s">
        <v>4122</v>
      </c>
    </row>
    <row r="598" spans="1:20" ht="24.95" customHeight="1" x14ac:dyDescent="0.2">
      <c r="A598" s="165">
        <v>584</v>
      </c>
      <c r="B598" s="282">
        <v>10379</v>
      </c>
      <c r="C598" s="289" t="s">
        <v>2241</v>
      </c>
      <c r="D598" s="144"/>
      <c r="E598" s="228" t="s">
        <v>260</v>
      </c>
      <c r="F598" s="145" t="s">
        <v>2114</v>
      </c>
      <c r="G598" s="110" t="str">
        <f t="shared" si="18"/>
        <v>фото</v>
      </c>
      <c r="H598" s="220" t="s">
        <v>2170</v>
      </c>
      <c r="I598" s="141">
        <v>15</v>
      </c>
      <c r="J598" s="146" t="s">
        <v>265</v>
      </c>
      <c r="K598" s="381">
        <v>5</v>
      </c>
      <c r="L598" s="443">
        <v>98.34</v>
      </c>
      <c r="M598" s="169">
        <v>5</v>
      </c>
      <c r="N598" s="143"/>
      <c r="O598" s="174">
        <f t="shared" si="19"/>
        <v>0</v>
      </c>
      <c r="P598" s="378">
        <v>4607109929759</v>
      </c>
      <c r="Q598" s="141"/>
      <c r="R598" s="379" t="s">
        <v>2241</v>
      </c>
      <c r="S598" s="380"/>
      <c r="T598" s="363" t="s">
        <v>4122</v>
      </c>
    </row>
    <row r="599" spans="1:20" ht="24.95" customHeight="1" x14ac:dyDescent="0.2">
      <c r="A599" s="165">
        <v>585</v>
      </c>
      <c r="B599" s="282">
        <v>6221</v>
      </c>
      <c r="C599" s="289" t="s">
        <v>4774</v>
      </c>
      <c r="D599" s="144"/>
      <c r="E599" s="228" t="s">
        <v>260</v>
      </c>
      <c r="F599" s="145" t="s">
        <v>4837</v>
      </c>
      <c r="G599" s="110" t="str">
        <f t="shared" si="18"/>
        <v>фото</v>
      </c>
      <c r="H599" s="220" t="s">
        <v>4870</v>
      </c>
      <c r="I599" s="141">
        <v>40</v>
      </c>
      <c r="J599" s="146" t="s">
        <v>265</v>
      </c>
      <c r="K599" s="381">
        <v>5</v>
      </c>
      <c r="L599" s="443">
        <v>160.93</v>
      </c>
      <c r="M599" s="169">
        <v>5</v>
      </c>
      <c r="N599" s="143"/>
      <c r="O599" s="174">
        <f t="shared" si="19"/>
        <v>0</v>
      </c>
      <c r="P599" s="378">
        <v>4607109911839</v>
      </c>
      <c r="Q599" s="141"/>
      <c r="R599" s="379" t="s">
        <v>4774</v>
      </c>
      <c r="S599" s="380"/>
      <c r="T599" s="363" t="s">
        <v>4122</v>
      </c>
    </row>
    <row r="600" spans="1:20" ht="24.95" customHeight="1" x14ac:dyDescent="0.2">
      <c r="A600" s="165">
        <v>586</v>
      </c>
      <c r="B600" s="282">
        <v>11455</v>
      </c>
      <c r="C600" s="289" t="s">
        <v>2242</v>
      </c>
      <c r="D600" s="144"/>
      <c r="E600" s="228" t="s">
        <v>260</v>
      </c>
      <c r="F600" s="145" t="s">
        <v>2115</v>
      </c>
      <c r="G600" s="110" t="str">
        <f t="shared" si="18"/>
        <v>фото</v>
      </c>
      <c r="H600" s="220" t="s">
        <v>2171</v>
      </c>
      <c r="I600" s="141">
        <v>15</v>
      </c>
      <c r="J600" s="146" t="s">
        <v>265</v>
      </c>
      <c r="K600" s="381">
        <v>5</v>
      </c>
      <c r="L600" s="443">
        <v>113.41</v>
      </c>
      <c r="M600" s="169">
        <v>5</v>
      </c>
      <c r="N600" s="143"/>
      <c r="O600" s="174">
        <f t="shared" si="19"/>
        <v>0</v>
      </c>
      <c r="P600" s="378">
        <v>4607109948729</v>
      </c>
      <c r="Q600" s="141"/>
      <c r="R600" s="379" t="s">
        <v>2242</v>
      </c>
      <c r="S600" s="380"/>
      <c r="T600" s="363" t="s">
        <v>4122</v>
      </c>
    </row>
    <row r="601" spans="1:20" ht="24.95" customHeight="1" x14ac:dyDescent="0.2">
      <c r="A601" s="165">
        <v>587</v>
      </c>
      <c r="B601" s="282">
        <v>11916</v>
      </c>
      <c r="C601" s="289" t="s">
        <v>1248</v>
      </c>
      <c r="D601" s="144"/>
      <c r="E601" s="228" t="s">
        <v>260</v>
      </c>
      <c r="F601" s="145" t="s">
        <v>511</v>
      </c>
      <c r="G601" s="110" t="str">
        <f t="shared" si="18"/>
        <v>фото</v>
      </c>
      <c r="H601" s="334" t="s">
        <v>95</v>
      </c>
      <c r="I601" s="141">
        <v>30</v>
      </c>
      <c r="J601" s="146" t="s">
        <v>265</v>
      </c>
      <c r="K601" s="381">
        <v>5</v>
      </c>
      <c r="L601" s="443">
        <v>123.09</v>
      </c>
      <c r="M601" s="169">
        <v>5</v>
      </c>
      <c r="N601" s="143"/>
      <c r="O601" s="174">
        <f t="shared" si="19"/>
        <v>0</v>
      </c>
      <c r="P601" s="378">
        <v>4607109948767</v>
      </c>
      <c r="Q601" s="141"/>
      <c r="R601" s="379" t="s">
        <v>1248</v>
      </c>
      <c r="S601" s="380"/>
      <c r="T601" s="363" t="s">
        <v>4122</v>
      </c>
    </row>
    <row r="602" spans="1:20" ht="24.95" customHeight="1" x14ac:dyDescent="0.2">
      <c r="A602" s="165">
        <v>588</v>
      </c>
      <c r="B602" s="282">
        <v>10506</v>
      </c>
      <c r="C602" s="289" t="s">
        <v>1250</v>
      </c>
      <c r="D602" s="144"/>
      <c r="E602" s="228" t="s">
        <v>260</v>
      </c>
      <c r="F602" s="145" t="s">
        <v>512</v>
      </c>
      <c r="G602" s="110" t="str">
        <f t="shared" si="18"/>
        <v>фото</v>
      </c>
      <c r="H602" s="220" t="s">
        <v>151</v>
      </c>
      <c r="I602" s="141">
        <v>30</v>
      </c>
      <c r="J602" s="146" t="s">
        <v>265</v>
      </c>
      <c r="K602" s="381">
        <v>5</v>
      </c>
      <c r="L602" s="443">
        <v>112.31</v>
      </c>
      <c r="M602" s="169">
        <v>5</v>
      </c>
      <c r="N602" s="143"/>
      <c r="O602" s="174">
        <f t="shared" si="19"/>
        <v>0</v>
      </c>
      <c r="P602" s="378">
        <v>4607109931295</v>
      </c>
      <c r="Q602" s="141"/>
      <c r="R602" s="379" t="s">
        <v>1250</v>
      </c>
      <c r="S602" s="380"/>
      <c r="T602" s="363" t="s">
        <v>4122</v>
      </c>
    </row>
    <row r="603" spans="1:20" ht="18.75" customHeight="1" x14ac:dyDescent="0.2">
      <c r="A603" s="165">
        <v>589</v>
      </c>
      <c r="B603" s="28"/>
      <c r="C603" s="122"/>
      <c r="D603" s="268"/>
      <c r="E603" s="349" t="s">
        <v>4103</v>
      </c>
      <c r="F603" s="182"/>
      <c r="G603" s="181"/>
      <c r="H603" s="183"/>
      <c r="I603" s="184"/>
      <c r="J603" s="185"/>
      <c r="K603" s="383"/>
      <c r="L603" s="183"/>
      <c r="M603" s="186"/>
      <c r="N603" s="183"/>
      <c r="O603" s="183"/>
      <c r="P603" s="183"/>
      <c r="Q603" s="183"/>
      <c r="R603" s="27"/>
      <c r="T603" s="326"/>
    </row>
    <row r="604" spans="1:20" ht="18" customHeight="1" x14ac:dyDescent="0.2">
      <c r="A604" s="165">
        <v>590</v>
      </c>
      <c r="B604" s="205"/>
      <c r="C604" s="288"/>
      <c r="D604" s="288"/>
      <c r="E604" s="356" t="s">
        <v>4098</v>
      </c>
      <c r="F604" s="206"/>
      <c r="G604" s="352"/>
      <c r="H604" s="206"/>
      <c r="I604" s="353"/>
      <c r="J604" s="354"/>
      <c r="K604" s="382"/>
      <c r="L604" s="353"/>
      <c r="M604" s="355"/>
      <c r="N604" s="352"/>
      <c r="O604" s="109"/>
      <c r="P604" s="109"/>
      <c r="Q604" s="109"/>
      <c r="R604" s="109"/>
      <c r="S604" s="109"/>
      <c r="T604" s="326"/>
    </row>
    <row r="605" spans="1:20" ht="24.95" customHeight="1" x14ac:dyDescent="0.2">
      <c r="A605" s="165">
        <v>591</v>
      </c>
      <c r="B605" s="282">
        <v>13347</v>
      </c>
      <c r="C605" s="289" t="s">
        <v>1265</v>
      </c>
      <c r="D605" s="144"/>
      <c r="E605" s="228" t="s">
        <v>251</v>
      </c>
      <c r="F605" s="145" t="s">
        <v>538</v>
      </c>
      <c r="G605" s="110" t="str">
        <f t="shared" si="18"/>
        <v>фото</v>
      </c>
      <c r="H605" s="220" t="s">
        <v>252</v>
      </c>
      <c r="I605" s="141">
        <v>15</v>
      </c>
      <c r="J605" s="146" t="s">
        <v>254</v>
      </c>
      <c r="K605" s="381">
        <v>5</v>
      </c>
      <c r="L605" s="443">
        <v>106.81</v>
      </c>
      <c r="M605" s="169">
        <v>5</v>
      </c>
      <c r="N605" s="143"/>
      <c r="O605" s="174">
        <f t="shared" si="19"/>
        <v>0</v>
      </c>
      <c r="P605" s="378">
        <v>4607109925959</v>
      </c>
      <c r="Q605" s="141"/>
      <c r="R605" s="379" t="s">
        <v>1265</v>
      </c>
      <c r="S605" s="380"/>
      <c r="T605" s="363" t="s">
        <v>4122</v>
      </c>
    </row>
    <row r="606" spans="1:20" ht="24.95" customHeight="1" x14ac:dyDescent="0.2">
      <c r="A606" s="165">
        <v>592</v>
      </c>
      <c r="B606" s="282">
        <v>10746</v>
      </c>
      <c r="C606" s="289" t="s">
        <v>3366</v>
      </c>
      <c r="D606" s="144"/>
      <c r="E606" s="228" t="s">
        <v>251</v>
      </c>
      <c r="F606" s="145" t="s">
        <v>3421</v>
      </c>
      <c r="G606" s="110" t="str">
        <f t="shared" si="18"/>
        <v>фото</v>
      </c>
      <c r="H606" s="220" t="s">
        <v>4066</v>
      </c>
      <c r="I606" s="141">
        <v>15</v>
      </c>
      <c r="J606" s="146" t="s">
        <v>254</v>
      </c>
      <c r="K606" s="381">
        <v>5</v>
      </c>
      <c r="L606" s="443">
        <v>119.79</v>
      </c>
      <c r="M606" s="169">
        <v>5</v>
      </c>
      <c r="N606" s="143"/>
      <c r="O606" s="174">
        <f t="shared" si="19"/>
        <v>0</v>
      </c>
      <c r="P606" s="378">
        <v>4607109928684</v>
      </c>
      <c r="Q606" s="141"/>
      <c r="R606" s="379" t="s">
        <v>3366</v>
      </c>
      <c r="S606" s="380"/>
      <c r="T606" s="363" t="s">
        <v>4122</v>
      </c>
    </row>
    <row r="607" spans="1:20" ht="24.95" customHeight="1" x14ac:dyDescent="0.2">
      <c r="A607" s="165">
        <v>593</v>
      </c>
      <c r="B607" s="282">
        <v>4402</v>
      </c>
      <c r="C607" s="289" t="s">
        <v>1261</v>
      </c>
      <c r="D607" s="144"/>
      <c r="E607" s="228" t="s">
        <v>251</v>
      </c>
      <c r="F607" s="145" t="s">
        <v>534</v>
      </c>
      <c r="G607" s="110" t="str">
        <f t="shared" si="18"/>
        <v>фото</v>
      </c>
      <c r="H607" s="220" t="s">
        <v>4067</v>
      </c>
      <c r="I607" s="141">
        <v>15</v>
      </c>
      <c r="J607" s="146" t="s">
        <v>273</v>
      </c>
      <c r="K607" s="381">
        <v>5</v>
      </c>
      <c r="L607" s="443">
        <v>119.79</v>
      </c>
      <c r="M607" s="169">
        <v>5</v>
      </c>
      <c r="N607" s="143"/>
      <c r="O607" s="174">
        <f t="shared" si="19"/>
        <v>0</v>
      </c>
      <c r="P607" s="378">
        <v>4607109978894</v>
      </c>
      <c r="Q607" s="141"/>
      <c r="R607" s="379" t="s">
        <v>1261</v>
      </c>
      <c r="S607" s="380"/>
      <c r="T607" s="363" t="s">
        <v>4122</v>
      </c>
    </row>
    <row r="608" spans="1:20" ht="24.95" customHeight="1" x14ac:dyDescent="0.2">
      <c r="A608" s="165">
        <v>594</v>
      </c>
      <c r="B608" s="282">
        <v>13829</v>
      </c>
      <c r="C608" s="289" t="s">
        <v>1263</v>
      </c>
      <c r="D608" s="144"/>
      <c r="E608" s="228" t="s">
        <v>251</v>
      </c>
      <c r="F608" s="145" t="s">
        <v>536</v>
      </c>
      <c r="G608" s="110" t="str">
        <f t="shared" si="18"/>
        <v>фото</v>
      </c>
      <c r="H608" s="220" t="s">
        <v>4069</v>
      </c>
      <c r="I608" s="141">
        <v>15</v>
      </c>
      <c r="J608" s="146" t="s">
        <v>273</v>
      </c>
      <c r="K608" s="381">
        <v>5</v>
      </c>
      <c r="L608" s="443">
        <v>118.69</v>
      </c>
      <c r="M608" s="169">
        <v>5</v>
      </c>
      <c r="N608" s="143"/>
      <c r="O608" s="174">
        <f t="shared" si="19"/>
        <v>0</v>
      </c>
      <c r="P608" s="378">
        <v>4607109978306</v>
      </c>
      <c r="Q608" s="141"/>
      <c r="R608" s="379" t="s">
        <v>1263</v>
      </c>
      <c r="S608" s="380"/>
      <c r="T608" s="363" t="s">
        <v>4122</v>
      </c>
    </row>
    <row r="609" spans="1:20" ht="24.95" customHeight="1" x14ac:dyDescent="0.2">
      <c r="A609" s="165">
        <v>595</v>
      </c>
      <c r="B609" s="282">
        <v>972</v>
      </c>
      <c r="C609" s="289" t="s">
        <v>1267</v>
      </c>
      <c r="D609" s="144"/>
      <c r="E609" s="228" t="s">
        <v>251</v>
      </c>
      <c r="F609" s="145" t="s">
        <v>3003</v>
      </c>
      <c r="G609" s="110" t="str">
        <f t="shared" si="18"/>
        <v>фото</v>
      </c>
      <c r="H609" s="220" t="s">
        <v>4072</v>
      </c>
      <c r="I609" s="141">
        <v>15</v>
      </c>
      <c r="J609" s="146" t="s">
        <v>273</v>
      </c>
      <c r="K609" s="381">
        <v>5</v>
      </c>
      <c r="L609" s="443">
        <v>118.69</v>
      </c>
      <c r="M609" s="169">
        <v>5</v>
      </c>
      <c r="N609" s="143"/>
      <c r="O609" s="174">
        <f t="shared" si="19"/>
        <v>0</v>
      </c>
      <c r="P609" s="378">
        <v>4607109920664</v>
      </c>
      <c r="Q609" s="141"/>
      <c r="R609" s="379" t="s">
        <v>1267</v>
      </c>
      <c r="S609" s="380"/>
      <c r="T609" s="363" t="s">
        <v>4122</v>
      </c>
    </row>
    <row r="610" spans="1:20" ht="24.95" customHeight="1" x14ac:dyDescent="0.2">
      <c r="A610" s="165">
        <v>596</v>
      </c>
      <c r="B610" s="282">
        <v>11050</v>
      </c>
      <c r="C610" s="289" t="s">
        <v>1270</v>
      </c>
      <c r="D610" s="144"/>
      <c r="E610" s="228" t="s">
        <v>251</v>
      </c>
      <c r="F610" s="145" t="s">
        <v>540</v>
      </c>
      <c r="G610" s="110" t="str">
        <f t="shared" si="18"/>
        <v>фото</v>
      </c>
      <c r="H610" s="220" t="s">
        <v>4073</v>
      </c>
      <c r="I610" s="141">
        <v>15</v>
      </c>
      <c r="J610" s="146" t="s">
        <v>273</v>
      </c>
      <c r="K610" s="381">
        <v>5</v>
      </c>
      <c r="L610" s="443">
        <v>118.69</v>
      </c>
      <c r="M610" s="169">
        <v>5</v>
      </c>
      <c r="N610" s="143"/>
      <c r="O610" s="174">
        <f t="shared" si="19"/>
        <v>0</v>
      </c>
      <c r="P610" s="378">
        <v>4607109984635</v>
      </c>
      <c r="Q610" s="141"/>
      <c r="R610" s="379" t="s">
        <v>1270</v>
      </c>
      <c r="S610" s="380"/>
      <c r="T610" s="363" t="s">
        <v>4122</v>
      </c>
    </row>
    <row r="611" spans="1:20" ht="24.95" customHeight="1" x14ac:dyDescent="0.2">
      <c r="A611" s="165">
        <v>597</v>
      </c>
      <c r="B611" s="282">
        <v>10739</v>
      </c>
      <c r="C611" s="289" t="s">
        <v>1268</v>
      </c>
      <c r="D611" s="144"/>
      <c r="E611" s="228" t="s">
        <v>251</v>
      </c>
      <c r="F611" s="145" t="s">
        <v>3004</v>
      </c>
      <c r="G611" s="110" t="str">
        <f t="shared" si="18"/>
        <v>фото</v>
      </c>
      <c r="H611" s="220" t="s">
        <v>1269</v>
      </c>
      <c r="I611" s="141">
        <v>15</v>
      </c>
      <c r="J611" s="146" t="s">
        <v>273</v>
      </c>
      <c r="K611" s="381">
        <v>5</v>
      </c>
      <c r="L611" s="443">
        <v>128.37</v>
      </c>
      <c r="M611" s="169">
        <v>5</v>
      </c>
      <c r="N611" s="143"/>
      <c r="O611" s="174">
        <f t="shared" si="19"/>
        <v>0</v>
      </c>
      <c r="P611" s="378">
        <v>4607109944417</v>
      </c>
      <c r="Q611" s="141"/>
      <c r="R611" s="379" t="s">
        <v>1268</v>
      </c>
      <c r="S611" s="380" t="s">
        <v>1984</v>
      </c>
      <c r="T611" s="363" t="s">
        <v>4122</v>
      </c>
    </row>
    <row r="612" spans="1:20" ht="24.95" customHeight="1" x14ac:dyDescent="0.2">
      <c r="A612" s="165">
        <v>598</v>
      </c>
      <c r="B612" s="282">
        <v>10749</v>
      </c>
      <c r="C612" s="289" t="s">
        <v>1258</v>
      </c>
      <c r="D612" s="144"/>
      <c r="E612" s="228" t="s">
        <v>251</v>
      </c>
      <c r="F612" s="145" t="s">
        <v>532</v>
      </c>
      <c r="G612" s="110" t="str">
        <f t="shared" si="18"/>
        <v>фото</v>
      </c>
      <c r="H612" s="220" t="s">
        <v>4065</v>
      </c>
      <c r="I612" s="141">
        <v>15</v>
      </c>
      <c r="J612" s="146" t="s">
        <v>273</v>
      </c>
      <c r="K612" s="381">
        <v>5</v>
      </c>
      <c r="L612" s="443">
        <v>134.86000000000001</v>
      </c>
      <c r="M612" s="169">
        <v>5</v>
      </c>
      <c r="N612" s="143"/>
      <c r="O612" s="174">
        <f t="shared" si="19"/>
        <v>0</v>
      </c>
      <c r="P612" s="378">
        <v>4607109919224</v>
      </c>
      <c r="Q612" s="141"/>
      <c r="R612" s="379" t="s">
        <v>1258</v>
      </c>
      <c r="S612" s="380" t="s">
        <v>1984</v>
      </c>
      <c r="T612" s="363" t="s">
        <v>4122</v>
      </c>
    </row>
    <row r="613" spans="1:20" ht="24.95" customHeight="1" x14ac:dyDescent="0.2">
      <c r="A613" s="165">
        <v>599</v>
      </c>
      <c r="B613" s="282">
        <v>13349</v>
      </c>
      <c r="C613" s="289" t="s">
        <v>1262</v>
      </c>
      <c r="D613" s="144"/>
      <c r="E613" s="228" t="s">
        <v>251</v>
      </c>
      <c r="F613" s="145" t="s">
        <v>535</v>
      </c>
      <c r="G613" s="110" t="str">
        <f t="shared" si="18"/>
        <v>фото</v>
      </c>
      <c r="H613" s="334" t="s">
        <v>4068</v>
      </c>
      <c r="I613" s="141">
        <v>15</v>
      </c>
      <c r="J613" s="146" t="s">
        <v>273</v>
      </c>
      <c r="K613" s="381">
        <v>5</v>
      </c>
      <c r="L613" s="443">
        <v>134.86000000000001</v>
      </c>
      <c r="M613" s="169">
        <v>5</v>
      </c>
      <c r="N613" s="143"/>
      <c r="O613" s="174">
        <f t="shared" si="19"/>
        <v>0</v>
      </c>
      <c r="P613" s="378">
        <v>4607109925942</v>
      </c>
      <c r="Q613" s="141"/>
      <c r="R613" s="379" t="s">
        <v>1262</v>
      </c>
      <c r="S613" s="380" t="s">
        <v>1984</v>
      </c>
      <c r="T613" s="363" t="s">
        <v>4122</v>
      </c>
    </row>
    <row r="614" spans="1:20" ht="24.95" customHeight="1" x14ac:dyDescent="0.2">
      <c r="A614" s="165">
        <v>600</v>
      </c>
      <c r="B614" s="282">
        <v>1484</v>
      </c>
      <c r="C614" s="289" t="s">
        <v>1264</v>
      </c>
      <c r="D614" s="144"/>
      <c r="E614" s="228" t="s">
        <v>251</v>
      </c>
      <c r="F614" s="145" t="s">
        <v>537</v>
      </c>
      <c r="G614" s="110" t="str">
        <f t="shared" si="18"/>
        <v>фото</v>
      </c>
      <c r="H614" s="220" t="s">
        <v>4070</v>
      </c>
      <c r="I614" s="141">
        <v>15</v>
      </c>
      <c r="J614" s="146" t="s">
        <v>273</v>
      </c>
      <c r="K614" s="381">
        <v>5</v>
      </c>
      <c r="L614" s="443">
        <v>134.86000000000001</v>
      </c>
      <c r="M614" s="169">
        <v>5</v>
      </c>
      <c r="N614" s="143"/>
      <c r="O614" s="174">
        <f t="shared" si="19"/>
        <v>0</v>
      </c>
      <c r="P614" s="378">
        <v>4607109991855</v>
      </c>
      <c r="Q614" s="141"/>
      <c r="R614" s="379" t="s">
        <v>1264</v>
      </c>
      <c r="S614" s="380" t="s">
        <v>1984</v>
      </c>
      <c r="T614" s="363" t="s">
        <v>4122</v>
      </c>
    </row>
    <row r="615" spans="1:20" ht="24.95" customHeight="1" x14ac:dyDescent="0.2">
      <c r="A615" s="165">
        <v>601</v>
      </c>
      <c r="B615" s="282">
        <v>10740</v>
      </c>
      <c r="C615" s="289" t="s">
        <v>1266</v>
      </c>
      <c r="D615" s="144"/>
      <c r="E615" s="228" t="s">
        <v>251</v>
      </c>
      <c r="F615" s="145" t="s">
        <v>539</v>
      </c>
      <c r="G615" s="110" t="str">
        <f t="shared" si="18"/>
        <v>фото</v>
      </c>
      <c r="H615" s="220" t="s">
        <v>4071</v>
      </c>
      <c r="I615" s="141">
        <v>15</v>
      </c>
      <c r="J615" s="146" t="s">
        <v>273</v>
      </c>
      <c r="K615" s="381">
        <v>5</v>
      </c>
      <c r="L615" s="443">
        <v>134.86000000000001</v>
      </c>
      <c r="M615" s="169">
        <v>5</v>
      </c>
      <c r="N615" s="143"/>
      <c r="O615" s="174">
        <f t="shared" si="19"/>
        <v>0</v>
      </c>
      <c r="P615" s="378">
        <v>4607109978283</v>
      </c>
      <c r="Q615" s="141"/>
      <c r="R615" s="379" t="s">
        <v>1266</v>
      </c>
      <c r="S615" s="380" t="s">
        <v>1984</v>
      </c>
      <c r="T615" s="363" t="s">
        <v>4122</v>
      </c>
    </row>
    <row r="616" spans="1:20" ht="24.95" customHeight="1" x14ac:dyDescent="0.2">
      <c r="A616" s="165">
        <v>602</v>
      </c>
      <c r="B616" s="282">
        <v>2105</v>
      </c>
      <c r="C616" s="289" t="s">
        <v>1277</v>
      </c>
      <c r="D616" s="144"/>
      <c r="E616" s="228" t="s">
        <v>249</v>
      </c>
      <c r="F616" s="145" t="s">
        <v>544</v>
      </c>
      <c r="G616" s="110" t="str">
        <f t="shared" si="18"/>
        <v>фото</v>
      </c>
      <c r="H616" s="220" t="s">
        <v>276</v>
      </c>
      <c r="I616" s="141">
        <v>40</v>
      </c>
      <c r="J616" s="146" t="s">
        <v>4075</v>
      </c>
      <c r="K616" s="381">
        <v>5</v>
      </c>
      <c r="L616" s="443">
        <v>121.88000000000001</v>
      </c>
      <c r="M616" s="169">
        <v>5</v>
      </c>
      <c r="N616" s="143"/>
      <c r="O616" s="174">
        <f t="shared" si="19"/>
        <v>0</v>
      </c>
      <c r="P616" s="378">
        <v>4607109960424</v>
      </c>
      <c r="Q616" s="141"/>
      <c r="R616" s="379" t="s">
        <v>1277</v>
      </c>
      <c r="S616" s="380"/>
      <c r="T616" s="363" t="s">
        <v>4122</v>
      </c>
    </row>
    <row r="617" spans="1:20" ht="24.95" customHeight="1" x14ac:dyDescent="0.2">
      <c r="A617" s="165">
        <v>603</v>
      </c>
      <c r="B617" s="282">
        <v>1930</v>
      </c>
      <c r="C617" s="289" t="s">
        <v>4054</v>
      </c>
      <c r="D617" s="144"/>
      <c r="E617" s="228" t="s">
        <v>249</v>
      </c>
      <c r="F617" s="145" t="s">
        <v>4060</v>
      </c>
      <c r="G617" s="110" t="str">
        <f t="shared" si="18"/>
        <v>фото</v>
      </c>
      <c r="H617" s="220" t="s">
        <v>4074</v>
      </c>
      <c r="I617" s="141">
        <v>20</v>
      </c>
      <c r="J617" s="146" t="s">
        <v>4075</v>
      </c>
      <c r="K617" s="381">
        <v>5</v>
      </c>
      <c r="L617" s="443">
        <v>101.31</v>
      </c>
      <c r="M617" s="169">
        <v>5</v>
      </c>
      <c r="N617" s="143"/>
      <c r="O617" s="174">
        <f t="shared" si="19"/>
        <v>0</v>
      </c>
      <c r="P617" s="378">
        <v>4607109947920</v>
      </c>
      <c r="Q617" s="141"/>
      <c r="R617" s="379" t="s">
        <v>4054</v>
      </c>
      <c r="S617" s="380"/>
      <c r="T617" s="363" t="s">
        <v>4122</v>
      </c>
    </row>
    <row r="618" spans="1:20" ht="24.95" customHeight="1" x14ac:dyDescent="0.2">
      <c r="A618" s="165">
        <v>604</v>
      </c>
      <c r="B618" s="282">
        <v>1120</v>
      </c>
      <c r="C618" s="289" t="s">
        <v>1290</v>
      </c>
      <c r="D618" s="144"/>
      <c r="E618" s="228" t="s">
        <v>274</v>
      </c>
      <c r="F618" s="145" t="s">
        <v>110</v>
      </c>
      <c r="G618" s="110" t="str">
        <f t="shared" si="18"/>
        <v>фото</v>
      </c>
      <c r="H618" s="220" t="s">
        <v>111</v>
      </c>
      <c r="I618" s="141" t="s">
        <v>83</v>
      </c>
      <c r="J618" s="146" t="s">
        <v>262</v>
      </c>
      <c r="K618" s="381">
        <v>5</v>
      </c>
      <c r="L618" s="443">
        <v>65.780000000000015</v>
      </c>
      <c r="M618" s="169">
        <v>5</v>
      </c>
      <c r="N618" s="143"/>
      <c r="O618" s="174">
        <f t="shared" si="19"/>
        <v>0</v>
      </c>
      <c r="P618" s="378">
        <v>4607109967577</v>
      </c>
      <c r="Q618" s="141"/>
      <c r="R618" s="379" t="s">
        <v>1290</v>
      </c>
      <c r="S618" s="380"/>
      <c r="T618" s="363" t="s">
        <v>4122</v>
      </c>
    </row>
    <row r="619" spans="1:20" ht="24.95" customHeight="1" x14ac:dyDescent="0.2">
      <c r="A619" s="165">
        <v>605</v>
      </c>
      <c r="B619" s="282">
        <v>7568</v>
      </c>
      <c r="C619" s="289" t="s">
        <v>1298</v>
      </c>
      <c r="D619" s="144"/>
      <c r="E619" s="228" t="s">
        <v>263</v>
      </c>
      <c r="F619" s="145" t="s">
        <v>560</v>
      </c>
      <c r="G619" s="110" t="str">
        <f t="shared" si="18"/>
        <v>фото</v>
      </c>
      <c r="H619" s="220" t="s">
        <v>252</v>
      </c>
      <c r="I619" s="141" t="s">
        <v>552</v>
      </c>
      <c r="J619" s="146" t="s">
        <v>265</v>
      </c>
      <c r="K619" s="381">
        <v>5</v>
      </c>
      <c r="L619" s="443">
        <v>110.22</v>
      </c>
      <c r="M619" s="169">
        <v>5</v>
      </c>
      <c r="N619" s="143"/>
      <c r="O619" s="174">
        <f t="shared" si="19"/>
        <v>0</v>
      </c>
      <c r="P619" s="378">
        <v>4607109979334</v>
      </c>
      <c r="Q619" s="141"/>
      <c r="R619" s="379" t="s">
        <v>1298</v>
      </c>
      <c r="S619" s="380"/>
      <c r="T619" s="363" t="s">
        <v>4122</v>
      </c>
    </row>
    <row r="620" spans="1:20" ht="24.95" customHeight="1" x14ac:dyDescent="0.2">
      <c r="A620" s="165">
        <v>606</v>
      </c>
      <c r="B620" s="282">
        <v>7550</v>
      </c>
      <c r="C620" s="289" t="s">
        <v>3368</v>
      </c>
      <c r="D620" s="144"/>
      <c r="E620" s="228" t="s">
        <v>263</v>
      </c>
      <c r="F620" s="145" t="s">
        <v>3422</v>
      </c>
      <c r="G620" s="110" t="str">
        <f t="shared" si="18"/>
        <v>фото</v>
      </c>
      <c r="H620" s="220" t="s">
        <v>3459</v>
      </c>
      <c r="I620" s="141" t="s">
        <v>115</v>
      </c>
      <c r="J620" s="146" t="s">
        <v>254</v>
      </c>
      <c r="K620" s="381">
        <v>5</v>
      </c>
      <c r="L620" s="443">
        <v>120.01</v>
      </c>
      <c r="M620" s="169">
        <v>5</v>
      </c>
      <c r="N620" s="143"/>
      <c r="O620" s="174">
        <f t="shared" si="19"/>
        <v>0</v>
      </c>
      <c r="P620" s="378">
        <v>4607109965252</v>
      </c>
      <c r="Q620" s="141"/>
      <c r="R620" s="379" t="s">
        <v>3368</v>
      </c>
      <c r="S620" s="380"/>
      <c r="T620" s="363" t="s">
        <v>4122</v>
      </c>
    </row>
    <row r="621" spans="1:20" ht="24.95" customHeight="1" x14ac:dyDescent="0.2">
      <c r="A621" s="165">
        <v>607</v>
      </c>
      <c r="B621" s="282">
        <v>14884</v>
      </c>
      <c r="C621" s="289" t="s">
        <v>1620</v>
      </c>
      <c r="D621" s="144"/>
      <c r="E621" s="228" t="s">
        <v>264</v>
      </c>
      <c r="F621" s="145" t="s">
        <v>566</v>
      </c>
      <c r="G621" s="110" t="str">
        <f t="shared" si="18"/>
        <v>фото</v>
      </c>
      <c r="H621" s="220" t="s">
        <v>567</v>
      </c>
      <c r="I621" s="141" t="s">
        <v>546</v>
      </c>
      <c r="J621" s="146" t="s">
        <v>265</v>
      </c>
      <c r="K621" s="381">
        <v>5</v>
      </c>
      <c r="L621" s="443">
        <v>106.7</v>
      </c>
      <c r="M621" s="169">
        <v>5</v>
      </c>
      <c r="N621" s="143"/>
      <c r="O621" s="174">
        <f t="shared" si="19"/>
        <v>0</v>
      </c>
      <c r="P621" s="378">
        <v>4607109936184</v>
      </c>
      <c r="Q621" s="141"/>
      <c r="R621" s="379" t="s">
        <v>1620</v>
      </c>
      <c r="S621" s="380"/>
      <c r="T621" s="363" t="s">
        <v>4122</v>
      </c>
    </row>
    <row r="622" spans="1:20" ht="24.95" customHeight="1" x14ac:dyDescent="0.2">
      <c r="A622" s="165">
        <v>608</v>
      </c>
      <c r="B622" s="282">
        <v>12501</v>
      </c>
      <c r="C622" s="289" t="s">
        <v>2015</v>
      </c>
      <c r="D622" s="144"/>
      <c r="E622" s="228" t="s">
        <v>264</v>
      </c>
      <c r="F622" s="145" t="s">
        <v>2016</v>
      </c>
      <c r="G622" s="110" t="str">
        <f t="shared" si="18"/>
        <v>фото</v>
      </c>
      <c r="H622" s="220" t="s">
        <v>2017</v>
      </c>
      <c r="I622" s="141">
        <v>20</v>
      </c>
      <c r="J622" s="146" t="s">
        <v>265</v>
      </c>
      <c r="K622" s="381">
        <v>5</v>
      </c>
      <c r="L622" s="443">
        <v>117.48</v>
      </c>
      <c r="M622" s="169">
        <v>5</v>
      </c>
      <c r="N622" s="143"/>
      <c r="O622" s="174">
        <f t="shared" si="19"/>
        <v>0</v>
      </c>
      <c r="P622" s="378">
        <v>4607109948798</v>
      </c>
      <c r="Q622" s="141"/>
      <c r="R622" s="379" t="s">
        <v>2015</v>
      </c>
      <c r="S622" s="380"/>
      <c r="T622" s="363" t="s">
        <v>4122</v>
      </c>
    </row>
    <row r="623" spans="1:20" ht="24.95" customHeight="1" x14ac:dyDescent="0.2">
      <c r="A623" s="165">
        <v>609</v>
      </c>
      <c r="B623" s="282">
        <v>13508</v>
      </c>
      <c r="C623" s="289" t="s">
        <v>1306</v>
      </c>
      <c r="D623" s="144"/>
      <c r="E623" s="228" t="s">
        <v>258</v>
      </c>
      <c r="F623" s="145" t="s">
        <v>569</v>
      </c>
      <c r="G623" s="110" t="str">
        <f t="shared" si="18"/>
        <v>фото</v>
      </c>
      <c r="H623" s="220" t="s">
        <v>570</v>
      </c>
      <c r="I623" s="141" t="s">
        <v>568</v>
      </c>
      <c r="J623" s="146" t="s">
        <v>254</v>
      </c>
      <c r="K623" s="381">
        <v>5</v>
      </c>
      <c r="L623" s="443">
        <v>133.65</v>
      </c>
      <c r="M623" s="169">
        <v>5</v>
      </c>
      <c r="N623" s="143"/>
      <c r="O623" s="174">
        <f t="shared" si="19"/>
        <v>0</v>
      </c>
      <c r="P623" s="378">
        <v>4607109925881</v>
      </c>
      <c r="Q623" s="141"/>
      <c r="R623" s="379" t="s">
        <v>1306</v>
      </c>
      <c r="S623" s="380"/>
      <c r="T623" s="363" t="s">
        <v>4122</v>
      </c>
    </row>
    <row r="624" spans="1:20" ht="24.95" customHeight="1" x14ac:dyDescent="0.2">
      <c r="A624" s="165">
        <v>610</v>
      </c>
      <c r="B624" s="282">
        <v>13833</v>
      </c>
      <c r="C624" s="289" t="s">
        <v>1305</v>
      </c>
      <c r="D624" s="144"/>
      <c r="E624" s="228" t="s">
        <v>258</v>
      </c>
      <c r="F624" s="145" t="s">
        <v>560</v>
      </c>
      <c r="G624" s="110" t="str">
        <f t="shared" si="18"/>
        <v>фото</v>
      </c>
      <c r="H624" s="220" t="s">
        <v>252</v>
      </c>
      <c r="I624" s="141" t="s">
        <v>568</v>
      </c>
      <c r="J624" s="146" t="s">
        <v>254</v>
      </c>
      <c r="K624" s="381">
        <v>5</v>
      </c>
      <c r="L624" s="443">
        <v>133.65</v>
      </c>
      <c r="M624" s="169">
        <v>5</v>
      </c>
      <c r="N624" s="143"/>
      <c r="O624" s="174">
        <f t="shared" si="19"/>
        <v>0</v>
      </c>
      <c r="P624" s="378">
        <v>4607109925850</v>
      </c>
      <c r="Q624" s="141"/>
      <c r="R624" s="379" t="s">
        <v>1305</v>
      </c>
      <c r="S624" s="380"/>
      <c r="T624" s="363" t="s">
        <v>4122</v>
      </c>
    </row>
    <row r="625" spans="1:20" ht="25.5" x14ac:dyDescent="0.2">
      <c r="A625" s="165">
        <v>611</v>
      </c>
      <c r="B625" s="282">
        <v>5079</v>
      </c>
      <c r="C625" s="289" t="s">
        <v>1307</v>
      </c>
      <c r="D625" s="144"/>
      <c r="E625" s="228" t="s">
        <v>267</v>
      </c>
      <c r="F625" s="145" t="s">
        <v>571</v>
      </c>
      <c r="G625" s="110" t="str">
        <f t="shared" si="18"/>
        <v>фото</v>
      </c>
      <c r="H625" s="220" t="s">
        <v>2176</v>
      </c>
      <c r="I625" s="141" t="s">
        <v>576</v>
      </c>
      <c r="J625" s="146" t="s">
        <v>254</v>
      </c>
      <c r="K625" s="381">
        <v>5</v>
      </c>
      <c r="L625" s="443">
        <v>152.24</v>
      </c>
      <c r="M625" s="169">
        <v>5</v>
      </c>
      <c r="N625" s="143"/>
      <c r="O625" s="174">
        <f t="shared" si="19"/>
        <v>0</v>
      </c>
      <c r="P625" s="378">
        <v>4607109979723</v>
      </c>
      <c r="Q625" s="141"/>
      <c r="R625" s="379" t="s">
        <v>1307</v>
      </c>
      <c r="S625" s="380" t="s">
        <v>2520</v>
      </c>
      <c r="T625" s="363" t="s">
        <v>4122</v>
      </c>
    </row>
    <row r="626" spans="1:20" ht="27.75" customHeight="1" x14ac:dyDescent="0.2">
      <c r="A626" s="165">
        <v>612</v>
      </c>
      <c r="B626" s="282">
        <v>12613</v>
      </c>
      <c r="C626" s="289" t="s">
        <v>2249</v>
      </c>
      <c r="D626" s="144"/>
      <c r="E626" s="228" t="s">
        <v>267</v>
      </c>
      <c r="F626" s="145" t="s">
        <v>2122</v>
      </c>
      <c r="G626" s="110" t="str">
        <f t="shared" si="18"/>
        <v>фото</v>
      </c>
      <c r="H626" s="220" t="s">
        <v>1308</v>
      </c>
      <c r="I626" s="141" t="s">
        <v>83</v>
      </c>
      <c r="J626" s="146" t="s">
        <v>253</v>
      </c>
      <c r="K626" s="381">
        <v>5</v>
      </c>
      <c r="L626" s="443">
        <v>74.36</v>
      </c>
      <c r="M626" s="169">
        <v>5</v>
      </c>
      <c r="N626" s="143"/>
      <c r="O626" s="174">
        <f t="shared" si="19"/>
        <v>0</v>
      </c>
      <c r="P626" s="378">
        <v>4607109934388</v>
      </c>
      <c r="Q626" s="141"/>
      <c r="R626" s="379" t="s">
        <v>2249</v>
      </c>
      <c r="S626" s="380" t="s">
        <v>2520</v>
      </c>
      <c r="T626" s="363" t="s">
        <v>4122</v>
      </c>
    </row>
    <row r="627" spans="1:20" ht="31.5" x14ac:dyDescent="0.2">
      <c r="A627" s="165">
        <v>613</v>
      </c>
      <c r="B627" s="282">
        <v>12518</v>
      </c>
      <c r="C627" s="289" t="s">
        <v>1852</v>
      </c>
      <c r="D627" s="144"/>
      <c r="E627" s="228" t="s">
        <v>16</v>
      </c>
      <c r="F627" s="145" t="s">
        <v>1768</v>
      </c>
      <c r="G627" s="110" t="str">
        <f t="shared" si="18"/>
        <v>фото</v>
      </c>
      <c r="H627" s="220" t="s">
        <v>1814</v>
      </c>
      <c r="I627" s="141">
        <v>20</v>
      </c>
      <c r="J627" s="146" t="s">
        <v>253</v>
      </c>
      <c r="K627" s="381">
        <v>3</v>
      </c>
      <c r="L627" s="443">
        <v>133.32</v>
      </c>
      <c r="M627" s="169">
        <v>5</v>
      </c>
      <c r="N627" s="143"/>
      <c r="O627" s="174">
        <f t="shared" si="19"/>
        <v>0</v>
      </c>
      <c r="P627" s="378">
        <v>4607109941027</v>
      </c>
      <c r="Q627" s="141"/>
      <c r="R627" s="379" t="s">
        <v>1852</v>
      </c>
      <c r="S627" s="380"/>
      <c r="T627" s="363" t="s">
        <v>4122</v>
      </c>
    </row>
    <row r="628" spans="1:20" ht="6.2" customHeight="1" x14ac:dyDescent="0.25">
      <c r="A628" s="165">
        <v>614</v>
      </c>
      <c r="B628" s="109"/>
      <c r="C628" s="109"/>
      <c r="D628" s="109"/>
      <c r="E628" s="166"/>
      <c r="F628" s="166"/>
      <c r="G628" s="330"/>
      <c r="H628" s="109"/>
      <c r="I628" s="177"/>
      <c r="J628" s="109"/>
      <c r="K628" s="166"/>
      <c r="L628" s="109"/>
      <c r="M628" s="111"/>
      <c r="N628" s="109"/>
      <c r="O628" s="109"/>
      <c r="P628" s="109"/>
      <c r="Q628" s="109"/>
      <c r="R628" s="109"/>
      <c r="S628" s="109"/>
      <c r="T628" s="326"/>
    </row>
    <row r="629" spans="1:20" ht="18.75" x14ac:dyDescent="0.2">
      <c r="A629" s="165">
        <v>615</v>
      </c>
      <c r="B629" s="388" t="s">
        <v>4055</v>
      </c>
      <c r="C629" s="299"/>
      <c r="D629" s="240"/>
      <c r="E629" s="239"/>
      <c r="F629" s="239"/>
      <c r="G629" s="241"/>
      <c r="H629" s="239"/>
      <c r="I629" s="241"/>
      <c r="J629" s="242"/>
      <c r="K629" s="242"/>
      <c r="L629" s="239"/>
      <c r="M629" s="243"/>
      <c r="N629" s="239"/>
      <c r="O629" s="109"/>
      <c r="P629" s="109"/>
      <c r="Q629" s="109"/>
      <c r="R629" s="109"/>
      <c r="S629" s="109"/>
      <c r="T629" s="326"/>
    </row>
    <row r="630" spans="1:20" ht="23.25" x14ac:dyDescent="0.2">
      <c r="A630" s="165">
        <v>616</v>
      </c>
      <c r="B630" s="357"/>
      <c r="C630" s="357"/>
      <c r="D630" s="358"/>
      <c r="E630" s="387" t="s">
        <v>7847</v>
      </c>
      <c r="F630" s="359"/>
      <c r="G630" s="359"/>
      <c r="H630" s="359"/>
      <c r="I630" s="360"/>
      <c r="J630" s="361"/>
      <c r="K630" s="362"/>
      <c r="L630" s="152"/>
      <c r="M630" s="152"/>
      <c r="N630" s="109"/>
      <c r="O630" s="109"/>
      <c r="P630" s="109"/>
      <c r="Q630" s="109"/>
      <c r="R630" s="109"/>
      <c r="S630" s="109"/>
      <c r="T630" s="326"/>
    </row>
    <row r="631" spans="1:20" ht="17.25" customHeight="1" x14ac:dyDescent="0.2">
      <c r="A631" s="165">
        <v>617</v>
      </c>
      <c r="B631" s="205"/>
      <c r="C631" s="288"/>
      <c r="D631" s="288"/>
      <c r="E631" s="356" t="s">
        <v>3194</v>
      </c>
      <c r="F631" s="206"/>
      <c r="G631" s="352"/>
      <c r="H631" s="435"/>
      <c r="I631" s="353"/>
      <c r="J631" s="354"/>
      <c r="K631" s="354"/>
      <c r="L631" s="353"/>
      <c r="M631" s="355"/>
      <c r="N631" s="352"/>
      <c r="O631" s="386"/>
      <c r="P631" s="386"/>
      <c r="Q631" s="386"/>
      <c r="R631" s="386"/>
      <c r="S631" s="386"/>
      <c r="T631" s="363"/>
    </row>
    <row r="632" spans="1:20" ht="31.5" x14ac:dyDescent="0.2">
      <c r="A632" s="165">
        <v>618</v>
      </c>
      <c r="B632" s="282">
        <v>7425</v>
      </c>
      <c r="C632" s="289" t="s">
        <v>3317</v>
      </c>
      <c r="D632" s="144"/>
      <c r="E632" s="228" t="s">
        <v>3369</v>
      </c>
      <c r="F632" s="145" t="s">
        <v>3370</v>
      </c>
      <c r="G632" s="110" t="str">
        <f t="shared" ref="G632:G695" si="20">HYPERLINK("https://www.gardenbulbs.ru/images/summer_CL/thumbnails/"&amp;C632&amp;".jpg","фото")</f>
        <v>фото</v>
      </c>
      <c r="H632" s="220" t="s">
        <v>3228</v>
      </c>
      <c r="I632" s="141" t="s">
        <v>583</v>
      </c>
      <c r="J632" s="365" t="s">
        <v>3256</v>
      </c>
      <c r="K632" s="147">
        <v>7</v>
      </c>
      <c r="L632" s="443">
        <v>301.07</v>
      </c>
      <c r="M632" s="187">
        <v>1</v>
      </c>
      <c r="N632" s="143"/>
      <c r="O632" s="384">
        <f t="shared" ref="O632:O695" si="21">IF(ISERROR(L632*N632),0,L632*N632)</f>
        <v>0</v>
      </c>
      <c r="P632" s="148">
        <v>4607105102422</v>
      </c>
      <c r="Q632" s="385"/>
      <c r="R632" s="149" t="s">
        <v>3317</v>
      </c>
      <c r="S632" s="150" t="s">
        <v>1932</v>
      </c>
      <c r="T632" s="364" t="s">
        <v>3872</v>
      </c>
    </row>
    <row r="633" spans="1:20" ht="63" x14ac:dyDescent="0.2">
      <c r="A633" s="165">
        <v>619</v>
      </c>
      <c r="B633" s="282">
        <v>3237</v>
      </c>
      <c r="C633" s="289" t="s">
        <v>3318</v>
      </c>
      <c r="D633" s="144"/>
      <c r="E633" s="228" t="s">
        <v>3369</v>
      </c>
      <c r="F633" s="145" t="s">
        <v>3371</v>
      </c>
      <c r="G633" s="110" t="str">
        <f t="shared" si="20"/>
        <v>фото</v>
      </c>
      <c r="H633" s="220" t="s">
        <v>3423</v>
      </c>
      <c r="I633" s="141" t="s">
        <v>3460</v>
      </c>
      <c r="J633" s="365" t="s">
        <v>3463</v>
      </c>
      <c r="K633" s="147">
        <v>5</v>
      </c>
      <c r="L633" s="443">
        <v>265.98</v>
      </c>
      <c r="M633" s="187">
        <v>1</v>
      </c>
      <c r="N633" s="143"/>
      <c r="O633" s="384">
        <f t="shared" si="21"/>
        <v>0</v>
      </c>
      <c r="P633" s="148">
        <v>4607109970317</v>
      </c>
      <c r="Q633" s="385"/>
      <c r="R633" s="149" t="s">
        <v>3318</v>
      </c>
      <c r="S633" s="150" t="s">
        <v>1932</v>
      </c>
      <c r="T633" s="364" t="s">
        <v>3872</v>
      </c>
    </row>
    <row r="634" spans="1:20" ht="38.25" x14ac:dyDescent="0.2">
      <c r="A634" s="165">
        <v>620</v>
      </c>
      <c r="B634" s="282">
        <v>1353</v>
      </c>
      <c r="C634" s="289" t="s">
        <v>3319</v>
      </c>
      <c r="D634" s="144"/>
      <c r="E634" s="228" t="s">
        <v>3369</v>
      </c>
      <c r="F634" s="145" t="s">
        <v>3372</v>
      </c>
      <c r="G634" s="110" t="str">
        <f t="shared" si="20"/>
        <v>фото</v>
      </c>
      <c r="H634" s="220" t="s">
        <v>3424</v>
      </c>
      <c r="I634" s="141" t="s">
        <v>3461</v>
      </c>
      <c r="J634" s="365" t="s">
        <v>3256</v>
      </c>
      <c r="K634" s="147">
        <v>5</v>
      </c>
      <c r="L634" s="443">
        <v>280.5</v>
      </c>
      <c r="M634" s="187">
        <v>1</v>
      </c>
      <c r="N634" s="143"/>
      <c r="O634" s="384">
        <f t="shared" si="21"/>
        <v>0</v>
      </c>
      <c r="P634" s="148">
        <v>4607109934753</v>
      </c>
      <c r="Q634" s="385"/>
      <c r="R634" s="149" t="s">
        <v>3319</v>
      </c>
      <c r="S634" s="150" t="s">
        <v>1932</v>
      </c>
      <c r="T634" s="364" t="s">
        <v>3872</v>
      </c>
    </row>
    <row r="635" spans="1:20" ht="47.25" x14ac:dyDescent="0.2">
      <c r="A635" s="165">
        <v>621</v>
      </c>
      <c r="B635" s="282">
        <v>2947</v>
      </c>
      <c r="C635" s="289" t="s">
        <v>3320</v>
      </c>
      <c r="D635" s="144"/>
      <c r="E635" s="228" t="s">
        <v>3369</v>
      </c>
      <c r="F635" s="145" t="s">
        <v>3373</v>
      </c>
      <c r="G635" s="110" t="str">
        <f t="shared" si="20"/>
        <v>фото</v>
      </c>
      <c r="H635" s="220" t="s">
        <v>3425</v>
      </c>
      <c r="I635" s="141" t="s">
        <v>580</v>
      </c>
      <c r="J635" s="365" t="s">
        <v>3463</v>
      </c>
      <c r="K635" s="147">
        <v>5</v>
      </c>
      <c r="L635" s="443">
        <v>315.70000000000005</v>
      </c>
      <c r="M635" s="187">
        <v>1</v>
      </c>
      <c r="N635" s="143"/>
      <c r="O635" s="384">
        <f t="shared" si="21"/>
        <v>0</v>
      </c>
      <c r="P635" s="148">
        <v>4607109970348</v>
      </c>
      <c r="Q635" s="385"/>
      <c r="R635" s="149" t="s">
        <v>3320</v>
      </c>
      <c r="S635" s="150" t="s">
        <v>1932</v>
      </c>
      <c r="T635" s="364" t="s">
        <v>3872</v>
      </c>
    </row>
    <row r="636" spans="1:20" ht="47.25" x14ac:dyDescent="0.2">
      <c r="A636" s="165">
        <v>622</v>
      </c>
      <c r="B636" s="282">
        <v>2890</v>
      </c>
      <c r="C636" s="289" t="s">
        <v>3321</v>
      </c>
      <c r="D636" s="144"/>
      <c r="E636" s="228" t="s">
        <v>3369</v>
      </c>
      <c r="F636" s="145" t="s">
        <v>3374</v>
      </c>
      <c r="G636" s="110" t="str">
        <f t="shared" si="20"/>
        <v>фото</v>
      </c>
      <c r="H636" s="220" t="s">
        <v>3426</v>
      </c>
      <c r="I636" s="141" t="s">
        <v>580</v>
      </c>
      <c r="J636" s="365" t="s">
        <v>3463</v>
      </c>
      <c r="K636" s="147">
        <v>5</v>
      </c>
      <c r="L636" s="443">
        <v>341.66</v>
      </c>
      <c r="M636" s="187">
        <v>1</v>
      </c>
      <c r="N636" s="143"/>
      <c r="O636" s="384">
        <f t="shared" si="21"/>
        <v>0</v>
      </c>
      <c r="P636" s="148">
        <v>4607109979273</v>
      </c>
      <c r="Q636" s="385"/>
      <c r="R636" s="149" t="s">
        <v>3321</v>
      </c>
      <c r="S636" s="150" t="s">
        <v>1932</v>
      </c>
      <c r="T636" s="364" t="s">
        <v>3872</v>
      </c>
    </row>
    <row r="637" spans="1:20" ht="25.5" x14ac:dyDescent="0.2">
      <c r="A637" s="165">
        <v>623</v>
      </c>
      <c r="B637" s="282">
        <v>11824</v>
      </c>
      <c r="C637" s="289" t="s">
        <v>2184</v>
      </c>
      <c r="D637" s="144"/>
      <c r="E637" s="228" t="s">
        <v>240</v>
      </c>
      <c r="F637" s="145" t="s">
        <v>2069</v>
      </c>
      <c r="G637" s="110" t="str">
        <f t="shared" si="20"/>
        <v>фото</v>
      </c>
      <c r="H637" s="220" t="s">
        <v>7737</v>
      </c>
      <c r="I637" s="141" t="s">
        <v>580</v>
      </c>
      <c r="J637" s="365" t="s">
        <v>242</v>
      </c>
      <c r="K637" s="147">
        <v>7</v>
      </c>
      <c r="L637" s="443">
        <v>466.51000000000005</v>
      </c>
      <c r="M637" s="187">
        <v>1</v>
      </c>
      <c r="N637" s="143"/>
      <c r="O637" s="384">
        <f t="shared" si="21"/>
        <v>0</v>
      </c>
      <c r="P637" s="148">
        <v>4607109923931</v>
      </c>
      <c r="Q637" s="385"/>
      <c r="R637" s="149" t="s">
        <v>2184</v>
      </c>
      <c r="S637" s="150" t="s">
        <v>2894</v>
      </c>
      <c r="T637" s="364" t="s">
        <v>3872</v>
      </c>
    </row>
    <row r="638" spans="1:20" ht="24.95" customHeight="1" x14ac:dyDescent="0.2">
      <c r="A638" s="165">
        <v>624</v>
      </c>
      <c r="B638" s="282">
        <v>11668</v>
      </c>
      <c r="C638" s="289" t="s">
        <v>2254</v>
      </c>
      <c r="D638" s="144"/>
      <c r="E638" s="228" t="s">
        <v>240</v>
      </c>
      <c r="F638" s="145" t="s">
        <v>2068</v>
      </c>
      <c r="G638" s="110" t="str">
        <f t="shared" si="20"/>
        <v>фото</v>
      </c>
      <c r="H638" s="220" t="s">
        <v>7738</v>
      </c>
      <c r="I638" s="141" t="s">
        <v>583</v>
      </c>
      <c r="J638" s="365" t="s">
        <v>242</v>
      </c>
      <c r="K638" s="147">
        <v>7</v>
      </c>
      <c r="L638" s="443">
        <v>495.44</v>
      </c>
      <c r="M638" s="187">
        <v>1</v>
      </c>
      <c r="N638" s="143"/>
      <c r="O638" s="384">
        <f t="shared" si="21"/>
        <v>0</v>
      </c>
      <c r="P638" s="148">
        <v>4607109923917</v>
      </c>
      <c r="Q638" s="385"/>
      <c r="R638" s="149" t="s">
        <v>2254</v>
      </c>
      <c r="S638" s="150" t="s">
        <v>1932</v>
      </c>
      <c r="T638" s="364" t="s">
        <v>3872</v>
      </c>
    </row>
    <row r="639" spans="1:20" ht="38.25" x14ac:dyDescent="0.2">
      <c r="A639" s="165">
        <v>625</v>
      </c>
      <c r="B639" s="282">
        <v>6661</v>
      </c>
      <c r="C639" s="289" t="s">
        <v>3152</v>
      </c>
      <c r="D639" s="144"/>
      <c r="E639" s="228" t="s">
        <v>240</v>
      </c>
      <c r="F639" s="145" t="s">
        <v>3195</v>
      </c>
      <c r="G639" s="110" t="str">
        <f t="shared" si="20"/>
        <v>фото</v>
      </c>
      <c r="H639" s="334" t="s">
        <v>7585</v>
      </c>
      <c r="I639" s="141" t="s">
        <v>580</v>
      </c>
      <c r="J639" s="365" t="s">
        <v>242</v>
      </c>
      <c r="K639" s="147">
        <v>7</v>
      </c>
      <c r="L639" s="443">
        <v>444.73000000000008</v>
      </c>
      <c r="M639" s="187">
        <v>1</v>
      </c>
      <c r="N639" s="143"/>
      <c r="O639" s="384">
        <f t="shared" si="21"/>
        <v>0</v>
      </c>
      <c r="P639" s="148">
        <v>4607109943052</v>
      </c>
      <c r="Q639" s="385"/>
      <c r="R639" s="149" t="s">
        <v>3152</v>
      </c>
      <c r="S639" s="150" t="s">
        <v>1932</v>
      </c>
      <c r="T639" s="364" t="s">
        <v>3872</v>
      </c>
    </row>
    <row r="640" spans="1:20" ht="25.5" x14ac:dyDescent="0.2">
      <c r="A640" s="165">
        <v>626</v>
      </c>
      <c r="B640" s="282">
        <v>1433</v>
      </c>
      <c r="C640" s="289" t="s">
        <v>880</v>
      </c>
      <c r="D640" s="144"/>
      <c r="E640" s="228" t="s">
        <v>240</v>
      </c>
      <c r="F640" s="145" t="s">
        <v>579</v>
      </c>
      <c r="G640" s="110" t="str">
        <f t="shared" si="20"/>
        <v>фото</v>
      </c>
      <c r="H640" s="220" t="s">
        <v>7739</v>
      </c>
      <c r="I640" s="141" t="s">
        <v>580</v>
      </c>
      <c r="J640" s="365" t="s">
        <v>242</v>
      </c>
      <c r="K640" s="147">
        <v>7</v>
      </c>
      <c r="L640" s="443">
        <v>463.54</v>
      </c>
      <c r="M640" s="187">
        <v>1</v>
      </c>
      <c r="N640" s="143"/>
      <c r="O640" s="384">
        <f t="shared" si="21"/>
        <v>0</v>
      </c>
      <c r="P640" s="148">
        <v>4607109985335</v>
      </c>
      <c r="Q640" s="385"/>
      <c r="R640" s="149" t="s">
        <v>880</v>
      </c>
      <c r="S640" s="150" t="s">
        <v>2367</v>
      </c>
      <c r="T640" s="364" t="s">
        <v>3872</v>
      </c>
    </row>
    <row r="641" spans="1:20" ht="38.25" x14ac:dyDescent="0.2">
      <c r="A641" s="165">
        <v>627</v>
      </c>
      <c r="B641" s="282">
        <v>3240</v>
      </c>
      <c r="C641" s="289" t="s">
        <v>895</v>
      </c>
      <c r="D641" s="144"/>
      <c r="E641" s="228" t="s">
        <v>240</v>
      </c>
      <c r="F641" s="145" t="s">
        <v>581</v>
      </c>
      <c r="G641" s="110" t="str">
        <f t="shared" si="20"/>
        <v>фото</v>
      </c>
      <c r="H641" s="220" t="s">
        <v>7586</v>
      </c>
      <c r="I641" s="141" t="s">
        <v>596</v>
      </c>
      <c r="J641" s="365" t="s">
        <v>278</v>
      </c>
      <c r="K641" s="147">
        <v>7</v>
      </c>
      <c r="L641" s="443">
        <v>560.78000000000009</v>
      </c>
      <c r="M641" s="187">
        <v>1</v>
      </c>
      <c r="N641" s="143"/>
      <c r="O641" s="384">
        <f t="shared" si="21"/>
        <v>0</v>
      </c>
      <c r="P641" s="148">
        <v>4607109951897</v>
      </c>
      <c r="Q641" s="385"/>
      <c r="R641" s="149" t="s">
        <v>895</v>
      </c>
      <c r="S641" s="150" t="s">
        <v>2367</v>
      </c>
      <c r="T641" s="364" t="s">
        <v>3872</v>
      </c>
    </row>
    <row r="642" spans="1:20" ht="38.25" x14ac:dyDescent="0.2">
      <c r="A642" s="165">
        <v>628</v>
      </c>
      <c r="B642" s="282">
        <v>11664</v>
      </c>
      <c r="C642" s="289" t="s">
        <v>2255</v>
      </c>
      <c r="D642" s="144"/>
      <c r="E642" s="228" t="s">
        <v>240</v>
      </c>
      <c r="F642" s="145" t="s">
        <v>4151</v>
      </c>
      <c r="G642" s="110" t="str">
        <f t="shared" si="20"/>
        <v>фото</v>
      </c>
      <c r="H642" s="220" t="s">
        <v>7587</v>
      </c>
      <c r="I642" s="141" t="s">
        <v>596</v>
      </c>
      <c r="J642" s="365" t="s">
        <v>278</v>
      </c>
      <c r="K642" s="147">
        <v>5</v>
      </c>
      <c r="L642" s="443">
        <v>564.5200000000001</v>
      </c>
      <c r="M642" s="187">
        <v>1</v>
      </c>
      <c r="N642" s="143"/>
      <c r="O642" s="384">
        <f t="shared" si="21"/>
        <v>0</v>
      </c>
      <c r="P642" s="148">
        <v>4607109923955</v>
      </c>
      <c r="Q642" s="385"/>
      <c r="R642" s="149" t="s">
        <v>2255</v>
      </c>
      <c r="S642" s="150" t="s">
        <v>2367</v>
      </c>
      <c r="T642" s="364" t="s">
        <v>3872</v>
      </c>
    </row>
    <row r="643" spans="1:20" ht="25.5" x14ac:dyDescent="0.2">
      <c r="A643" s="165">
        <v>629</v>
      </c>
      <c r="B643" s="282">
        <v>137</v>
      </c>
      <c r="C643" s="289" t="s">
        <v>4720</v>
      </c>
      <c r="D643" s="144"/>
      <c r="E643" s="229" t="s">
        <v>240</v>
      </c>
      <c r="F643" s="151" t="s">
        <v>4779</v>
      </c>
      <c r="G643" s="110" t="str">
        <f t="shared" si="20"/>
        <v>фото</v>
      </c>
      <c r="H643" s="423" t="s">
        <v>7588</v>
      </c>
      <c r="I643" s="141" t="s">
        <v>596</v>
      </c>
      <c r="J643" s="365" t="s">
        <v>278</v>
      </c>
      <c r="K643" s="147">
        <v>5</v>
      </c>
      <c r="L643" s="443">
        <v>564.5200000000001</v>
      </c>
      <c r="M643" s="187">
        <v>1</v>
      </c>
      <c r="N643" s="143"/>
      <c r="O643" s="384">
        <f t="shared" si="21"/>
        <v>0</v>
      </c>
      <c r="P643" s="148">
        <v>4607109956618</v>
      </c>
      <c r="Q643" s="385" t="s">
        <v>4718</v>
      </c>
      <c r="R643" s="149" t="s">
        <v>4720</v>
      </c>
      <c r="S643" s="150" t="s">
        <v>2367</v>
      </c>
      <c r="T643" s="364" t="s">
        <v>3872</v>
      </c>
    </row>
    <row r="644" spans="1:20" ht="25.5" x14ac:dyDescent="0.2">
      <c r="A644" s="165">
        <v>630</v>
      </c>
      <c r="B644" s="282">
        <v>2700</v>
      </c>
      <c r="C644" s="289" t="s">
        <v>4721</v>
      </c>
      <c r="D644" s="144"/>
      <c r="E644" s="229" t="s">
        <v>240</v>
      </c>
      <c r="F644" s="151" t="s">
        <v>4780</v>
      </c>
      <c r="G644" s="110" t="str">
        <f t="shared" si="20"/>
        <v>фото</v>
      </c>
      <c r="H644" s="423" t="s">
        <v>7589</v>
      </c>
      <c r="I644" s="141" t="s">
        <v>596</v>
      </c>
      <c r="J644" s="365" t="s">
        <v>278</v>
      </c>
      <c r="K644" s="147">
        <v>5</v>
      </c>
      <c r="L644" s="443">
        <v>564.5200000000001</v>
      </c>
      <c r="M644" s="187">
        <v>1</v>
      </c>
      <c r="N644" s="143"/>
      <c r="O644" s="384">
        <f t="shared" si="21"/>
        <v>0</v>
      </c>
      <c r="P644" s="148">
        <v>4607109939710</v>
      </c>
      <c r="Q644" s="385" t="s">
        <v>4718</v>
      </c>
      <c r="R644" s="149" t="s">
        <v>4721</v>
      </c>
      <c r="S644" s="150" t="s">
        <v>2367</v>
      </c>
      <c r="T644" s="364" t="s">
        <v>3872</v>
      </c>
    </row>
    <row r="645" spans="1:20" ht="31.5" x14ac:dyDescent="0.2">
      <c r="A645" s="165">
        <v>631</v>
      </c>
      <c r="B645" s="282">
        <v>16933</v>
      </c>
      <c r="C645" s="289" t="s">
        <v>2893</v>
      </c>
      <c r="D645" s="144"/>
      <c r="E645" s="228" t="s">
        <v>240</v>
      </c>
      <c r="F645" s="145" t="s">
        <v>3375</v>
      </c>
      <c r="G645" s="110" t="str">
        <f t="shared" si="20"/>
        <v>фото</v>
      </c>
      <c r="H645" s="350" t="s">
        <v>7556</v>
      </c>
      <c r="I645" s="141" t="s">
        <v>596</v>
      </c>
      <c r="J645" s="365" t="s">
        <v>278</v>
      </c>
      <c r="K645" s="147">
        <v>5</v>
      </c>
      <c r="L645" s="443">
        <v>564.5200000000001</v>
      </c>
      <c r="M645" s="187">
        <v>1</v>
      </c>
      <c r="N645" s="143"/>
      <c r="O645" s="384">
        <f t="shared" si="21"/>
        <v>0</v>
      </c>
      <c r="P645" s="148">
        <v>4607109910832</v>
      </c>
      <c r="Q645" s="385"/>
      <c r="R645" s="149" t="s">
        <v>2893</v>
      </c>
      <c r="S645" s="150" t="s">
        <v>2367</v>
      </c>
      <c r="T645" s="364" t="s">
        <v>3872</v>
      </c>
    </row>
    <row r="646" spans="1:20" ht="51" x14ac:dyDescent="0.2">
      <c r="A646" s="165">
        <v>632</v>
      </c>
      <c r="B646" s="282">
        <v>15051</v>
      </c>
      <c r="C646" s="289" t="s">
        <v>4722</v>
      </c>
      <c r="D646" s="144"/>
      <c r="E646" s="229" t="s">
        <v>240</v>
      </c>
      <c r="F646" s="151" t="s">
        <v>4781</v>
      </c>
      <c r="G646" s="110" t="str">
        <f t="shared" si="20"/>
        <v>фото</v>
      </c>
      <c r="H646" s="350" t="s">
        <v>7590</v>
      </c>
      <c r="I646" s="141" t="s">
        <v>580</v>
      </c>
      <c r="J646" s="365" t="s">
        <v>242</v>
      </c>
      <c r="K646" s="147">
        <v>7</v>
      </c>
      <c r="L646" s="443">
        <v>541.86</v>
      </c>
      <c r="M646" s="187">
        <v>1</v>
      </c>
      <c r="N646" s="143"/>
      <c r="O646" s="384">
        <f t="shared" si="21"/>
        <v>0</v>
      </c>
      <c r="P646" s="148">
        <v>4607105147614</v>
      </c>
      <c r="Q646" s="385" t="s">
        <v>4718</v>
      </c>
      <c r="R646" s="149" t="s">
        <v>4722</v>
      </c>
      <c r="S646" s="150" t="s">
        <v>1932</v>
      </c>
      <c r="T646" s="364" t="s">
        <v>3872</v>
      </c>
    </row>
    <row r="647" spans="1:20" ht="25.5" x14ac:dyDescent="0.2">
      <c r="A647" s="165">
        <v>633</v>
      </c>
      <c r="B647" s="282">
        <v>2392</v>
      </c>
      <c r="C647" s="289" t="s">
        <v>881</v>
      </c>
      <c r="D647" s="144"/>
      <c r="E647" s="228" t="s">
        <v>240</v>
      </c>
      <c r="F647" s="145" t="s">
        <v>582</v>
      </c>
      <c r="G647" s="110" t="str">
        <f t="shared" si="20"/>
        <v>фото</v>
      </c>
      <c r="H647" s="220" t="s">
        <v>7591</v>
      </c>
      <c r="I647" s="141" t="s">
        <v>583</v>
      </c>
      <c r="J647" s="365" t="s">
        <v>242</v>
      </c>
      <c r="K647" s="147">
        <v>7</v>
      </c>
      <c r="L647" s="443">
        <v>463.54</v>
      </c>
      <c r="M647" s="187">
        <v>1</v>
      </c>
      <c r="N647" s="143"/>
      <c r="O647" s="384">
        <f t="shared" si="21"/>
        <v>0</v>
      </c>
      <c r="P647" s="148">
        <v>4607109966402</v>
      </c>
      <c r="Q647" s="385"/>
      <c r="R647" s="149" t="s">
        <v>881</v>
      </c>
      <c r="S647" s="150" t="s">
        <v>2368</v>
      </c>
      <c r="T647" s="364" t="s">
        <v>3872</v>
      </c>
    </row>
    <row r="648" spans="1:20" ht="38.25" x14ac:dyDescent="0.2">
      <c r="A648" s="165">
        <v>634</v>
      </c>
      <c r="B648" s="282">
        <v>792</v>
      </c>
      <c r="C648" s="289" t="s">
        <v>1816</v>
      </c>
      <c r="D648" s="144"/>
      <c r="E648" s="228" t="s">
        <v>240</v>
      </c>
      <c r="F648" s="145" t="s">
        <v>1726</v>
      </c>
      <c r="G648" s="110" t="str">
        <f t="shared" si="20"/>
        <v>фото</v>
      </c>
      <c r="H648" s="220" t="s">
        <v>7592</v>
      </c>
      <c r="I648" s="141" t="s">
        <v>580</v>
      </c>
      <c r="J648" s="365" t="s">
        <v>242</v>
      </c>
      <c r="K648" s="147">
        <v>7</v>
      </c>
      <c r="L648" s="443">
        <v>444.73000000000008</v>
      </c>
      <c r="M648" s="187">
        <v>1</v>
      </c>
      <c r="N648" s="143"/>
      <c r="O648" s="384">
        <f t="shared" si="21"/>
        <v>0</v>
      </c>
      <c r="P648" s="148">
        <v>4607109969847</v>
      </c>
      <c r="Q648" s="385"/>
      <c r="R648" s="149" t="s">
        <v>1816</v>
      </c>
      <c r="S648" s="150" t="s">
        <v>1932</v>
      </c>
      <c r="T648" s="364" t="s">
        <v>3872</v>
      </c>
    </row>
    <row r="649" spans="1:20" ht="27.75" customHeight="1" x14ac:dyDescent="0.2">
      <c r="A649" s="165">
        <v>635</v>
      </c>
      <c r="B649" s="282">
        <v>291</v>
      </c>
      <c r="C649" s="289" t="s">
        <v>3153</v>
      </c>
      <c r="D649" s="144"/>
      <c r="E649" s="228" t="s">
        <v>240</v>
      </c>
      <c r="F649" s="145" t="s">
        <v>3196</v>
      </c>
      <c r="G649" s="110" t="str">
        <f t="shared" si="20"/>
        <v>фото</v>
      </c>
      <c r="H649" s="220" t="s">
        <v>7593</v>
      </c>
      <c r="I649" s="141" t="s">
        <v>580</v>
      </c>
      <c r="J649" s="365" t="s">
        <v>242</v>
      </c>
      <c r="K649" s="147">
        <v>8</v>
      </c>
      <c r="L649" s="443">
        <v>483.34000000000003</v>
      </c>
      <c r="M649" s="187">
        <v>1</v>
      </c>
      <c r="N649" s="143"/>
      <c r="O649" s="384">
        <f t="shared" si="21"/>
        <v>0</v>
      </c>
      <c r="P649" s="148">
        <v>4607109971314</v>
      </c>
      <c r="Q649" s="385"/>
      <c r="R649" s="149" t="s">
        <v>3153</v>
      </c>
      <c r="S649" s="150" t="s">
        <v>2894</v>
      </c>
      <c r="T649" s="364" t="s">
        <v>3872</v>
      </c>
    </row>
    <row r="650" spans="1:20" ht="38.25" x14ac:dyDescent="0.2">
      <c r="A650" s="165">
        <v>636</v>
      </c>
      <c r="B650" s="282">
        <v>9848</v>
      </c>
      <c r="C650" s="289" t="s">
        <v>4723</v>
      </c>
      <c r="D650" s="144"/>
      <c r="E650" s="229" t="s">
        <v>240</v>
      </c>
      <c r="F650" s="151" t="s">
        <v>4782</v>
      </c>
      <c r="G650" s="110" t="str">
        <f t="shared" si="20"/>
        <v>фото</v>
      </c>
      <c r="H650" s="423" t="s">
        <v>7594</v>
      </c>
      <c r="I650" s="141" t="s">
        <v>580</v>
      </c>
      <c r="J650" s="365" t="s">
        <v>242</v>
      </c>
      <c r="K650" s="147">
        <v>7</v>
      </c>
      <c r="L650" s="443">
        <v>502.70000000000005</v>
      </c>
      <c r="M650" s="187">
        <v>1</v>
      </c>
      <c r="N650" s="143"/>
      <c r="O650" s="384">
        <f t="shared" si="21"/>
        <v>0</v>
      </c>
      <c r="P650" s="148">
        <v>4607105146020</v>
      </c>
      <c r="Q650" s="385" t="s">
        <v>4718</v>
      </c>
      <c r="R650" s="149" t="s">
        <v>4723</v>
      </c>
      <c r="S650" s="150" t="s">
        <v>2894</v>
      </c>
      <c r="T650" s="364" t="s">
        <v>3872</v>
      </c>
    </row>
    <row r="651" spans="1:20" ht="25.5" x14ac:dyDescent="0.2">
      <c r="A651" s="165">
        <v>637</v>
      </c>
      <c r="B651" s="282">
        <v>11716</v>
      </c>
      <c r="C651" s="289" t="s">
        <v>4724</v>
      </c>
      <c r="D651" s="144"/>
      <c r="E651" s="229" t="s">
        <v>240</v>
      </c>
      <c r="F651" s="151" t="s">
        <v>4783</v>
      </c>
      <c r="G651" s="110" t="str">
        <f t="shared" si="20"/>
        <v>фото</v>
      </c>
      <c r="H651" s="350" t="s">
        <v>7595</v>
      </c>
      <c r="I651" s="141" t="s">
        <v>580</v>
      </c>
      <c r="J651" s="365" t="s">
        <v>242</v>
      </c>
      <c r="K651" s="147">
        <v>7</v>
      </c>
      <c r="L651" s="443">
        <v>463.54</v>
      </c>
      <c r="M651" s="187">
        <v>1</v>
      </c>
      <c r="N651" s="143"/>
      <c r="O651" s="384">
        <f t="shared" si="21"/>
        <v>0</v>
      </c>
      <c r="P651" s="148">
        <v>4607109923436</v>
      </c>
      <c r="Q651" s="385" t="s">
        <v>4718</v>
      </c>
      <c r="R651" s="149" t="s">
        <v>4724</v>
      </c>
      <c r="S651" s="150" t="s">
        <v>2894</v>
      </c>
      <c r="T651" s="364" t="s">
        <v>3872</v>
      </c>
    </row>
    <row r="652" spans="1:20" ht="51" x14ac:dyDescent="0.2">
      <c r="A652" s="165">
        <v>638</v>
      </c>
      <c r="B652" s="282">
        <v>6752</v>
      </c>
      <c r="C652" s="289" t="s">
        <v>3322</v>
      </c>
      <c r="D652" s="144"/>
      <c r="E652" s="228" t="s">
        <v>240</v>
      </c>
      <c r="F652" s="145" t="s">
        <v>3376</v>
      </c>
      <c r="G652" s="110" t="str">
        <f t="shared" si="20"/>
        <v>фото</v>
      </c>
      <c r="H652" s="220" t="s">
        <v>7596</v>
      </c>
      <c r="I652" s="141" t="s">
        <v>583</v>
      </c>
      <c r="J652" s="365" t="s">
        <v>242</v>
      </c>
      <c r="K652" s="147">
        <v>5</v>
      </c>
      <c r="L652" s="443">
        <v>449.46000000000004</v>
      </c>
      <c r="M652" s="187">
        <v>1</v>
      </c>
      <c r="N652" s="143"/>
      <c r="O652" s="384">
        <f t="shared" si="21"/>
        <v>0</v>
      </c>
      <c r="P652" s="148">
        <v>4607109942901</v>
      </c>
      <c r="Q652" s="385"/>
      <c r="R652" s="149" t="s">
        <v>3322</v>
      </c>
      <c r="S652" s="150" t="s">
        <v>2369</v>
      </c>
      <c r="T652" s="364" t="s">
        <v>3872</v>
      </c>
    </row>
    <row r="653" spans="1:20" ht="25.5" x14ac:dyDescent="0.2">
      <c r="A653" s="165">
        <v>639</v>
      </c>
      <c r="B653" s="282">
        <v>70</v>
      </c>
      <c r="C653" s="289" t="s">
        <v>883</v>
      </c>
      <c r="D653" s="144"/>
      <c r="E653" s="228" t="s">
        <v>240</v>
      </c>
      <c r="F653" s="145" t="s">
        <v>584</v>
      </c>
      <c r="G653" s="110" t="str">
        <f t="shared" si="20"/>
        <v>фото</v>
      </c>
      <c r="H653" s="220" t="s">
        <v>4873</v>
      </c>
      <c r="I653" s="141" t="s">
        <v>580</v>
      </c>
      <c r="J653" s="365" t="s">
        <v>242</v>
      </c>
      <c r="K653" s="147">
        <v>5</v>
      </c>
      <c r="L653" s="443">
        <v>359.26000000000005</v>
      </c>
      <c r="M653" s="187">
        <v>1</v>
      </c>
      <c r="N653" s="143"/>
      <c r="O653" s="384">
        <f t="shared" si="21"/>
        <v>0</v>
      </c>
      <c r="P653" s="148">
        <v>4607109978979</v>
      </c>
      <c r="Q653" s="385"/>
      <c r="R653" s="149" t="s">
        <v>883</v>
      </c>
      <c r="S653" s="150" t="s">
        <v>2894</v>
      </c>
      <c r="T653" s="364" t="s">
        <v>3872</v>
      </c>
    </row>
    <row r="654" spans="1:20" ht="23.65" customHeight="1" x14ac:dyDescent="0.2">
      <c r="A654" s="165">
        <v>640</v>
      </c>
      <c r="B654" s="282">
        <v>1325</v>
      </c>
      <c r="C654" s="289" t="s">
        <v>882</v>
      </c>
      <c r="D654" s="144"/>
      <c r="E654" s="228" t="s">
        <v>240</v>
      </c>
      <c r="F654" s="145" t="s">
        <v>585</v>
      </c>
      <c r="G654" s="110" t="str">
        <f t="shared" si="20"/>
        <v>фото</v>
      </c>
      <c r="H654" s="424" t="s">
        <v>7740</v>
      </c>
      <c r="I654" s="141" t="s">
        <v>607</v>
      </c>
      <c r="J654" s="365" t="s">
        <v>242</v>
      </c>
      <c r="K654" s="147">
        <v>8</v>
      </c>
      <c r="L654" s="443">
        <v>417.01000000000005</v>
      </c>
      <c r="M654" s="187">
        <v>1</v>
      </c>
      <c r="N654" s="143"/>
      <c r="O654" s="384">
        <f t="shared" si="21"/>
        <v>0</v>
      </c>
      <c r="P654" s="148">
        <v>4607109962732</v>
      </c>
      <c r="Q654" s="385"/>
      <c r="R654" s="149" t="s">
        <v>882</v>
      </c>
      <c r="S654" s="150" t="s">
        <v>1932</v>
      </c>
      <c r="T654" s="364" t="s">
        <v>3872</v>
      </c>
    </row>
    <row r="655" spans="1:20" ht="38.25" x14ac:dyDescent="0.2">
      <c r="A655" s="165">
        <v>641</v>
      </c>
      <c r="B655" s="282">
        <v>2394</v>
      </c>
      <c r="C655" s="289" t="s">
        <v>884</v>
      </c>
      <c r="D655" s="144"/>
      <c r="E655" s="228" t="s">
        <v>240</v>
      </c>
      <c r="F655" s="145" t="s">
        <v>587</v>
      </c>
      <c r="G655" s="110" t="str">
        <f t="shared" si="20"/>
        <v>фото</v>
      </c>
      <c r="H655" s="220" t="s">
        <v>7597</v>
      </c>
      <c r="I655" s="141" t="s">
        <v>588</v>
      </c>
      <c r="J655" s="365" t="s">
        <v>242</v>
      </c>
      <c r="K655" s="147">
        <v>7</v>
      </c>
      <c r="L655" s="443">
        <v>407.00000000000006</v>
      </c>
      <c r="M655" s="187">
        <v>1</v>
      </c>
      <c r="N655" s="143"/>
      <c r="O655" s="384">
        <f t="shared" si="21"/>
        <v>0</v>
      </c>
      <c r="P655" s="148">
        <v>4607109966419</v>
      </c>
      <c r="Q655" s="385"/>
      <c r="R655" s="149" t="s">
        <v>884</v>
      </c>
      <c r="S655" s="150" t="s">
        <v>2367</v>
      </c>
      <c r="T655" s="364" t="s">
        <v>3872</v>
      </c>
    </row>
    <row r="656" spans="1:20" ht="25.5" x14ac:dyDescent="0.2">
      <c r="A656" s="165">
        <v>642</v>
      </c>
      <c r="B656" s="282">
        <v>6668</v>
      </c>
      <c r="C656" s="289" t="s">
        <v>1505</v>
      </c>
      <c r="D656" s="144"/>
      <c r="E656" s="228" t="s">
        <v>240</v>
      </c>
      <c r="F656" s="145" t="s">
        <v>42</v>
      </c>
      <c r="G656" s="110" t="str">
        <f t="shared" si="20"/>
        <v>фото</v>
      </c>
      <c r="H656" s="220" t="s">
        <v>7598</v>
      </c>
      <c r="I656" s="141" t="s">
        <v>580</v>
      </c>
      <c r="J656" s="365" t="s">
        <v>242</v>
      </c>
      <c r="K656" s="147">
        <v>7</v>
      </c>
      <c r="L656" s="443">
        <v>463.54</v>
      </c>
      <c r="M656" s="187">
        <v>1</v>
      </c>
      <c r="N656" s="143"/>
      <c r="O656" s="384">
        <f t="shared" si="21"/>
        <v>0</v>
      </c>
      <c r="P656" s="148">
        <v>4607109943120</v>
      </c>
      <c r="Q656" s="385"/>
      <c r="R656" s="149" t="s">
        <v>1505</v>
      </c>
      <c r="S656" s="150" t="s">
        <v>2894</v>
      </c>
      <c r="T656" s="364" t="s">
        <v>3872</v>
      </c>
    </row>
    <row r="657" spans="1:20" ht="25.5" x14ac:dyDescent="0.2">
      <c r="A657" s="165">
        <v>643</v>
      </c>
      <c r="B657" s="282">
        <v>16915</v>
      </c>
      <c r="C657" s="289" t="s">
        <v>2895</v>
      </c>
      <c r="D657" s="144"/>
      <c r="E657" s="228" t="s">
        <v>240</v>
      </c>
      <c r="F657" s="145" t="s">
        <v>2896</v>
      </c>
      <c r="G657" s="110" t="str">
        <f t="shared" si="20"/>
        <v>фото</v>
      </c>
      <c r="H657" s="350" t="s">
        <v>7557</v>
      </c>
      <c r="I657" s="141" t="s">
        <v>580</v>
      </c>
      <c r="J657" s="365" t="s">
        <v>242</v>
      </c>
      <c r="K657" s="147">
        <v>7</v>
      </c>
      <c r="L657" s="443">
        <v>491.15000000000003</v>
      </c>
      <c r="M657" s="187">
        <v>1</v>
      </c>
      <c r="N657" s="143"/>
      <c r="O657" s="384">
        <f t="shared" si="21"/>
        <v>0</v>
      </c>
      <c r="P657" s="148">
        <v>4607109911013</v>
      </c>
      <c r="Q657" s="385"/>
      <c r="R657" s="149" t="s">
        <v>2895</v>
      </c>
      <c r="S657" s="150" t="s">
        <v>2894</v>
      </c>
      <c r="T657" s="364" t="s">
        <v>3872</v>
      </c>
    </row>
    <row r="658" spans="1:20" ht="76.5" x14ac:dyDescent="0.2">
      <c r="A658" s="165">
        <v>644</v>
      </c>
      <c r="B658" s="282">
        <v>12900</v>
      </c>
      <c r="C658" s="289" t="s">
        <v>5029</v>
      </c>
      <c r="D658" s="144"/>
      <c r="E658" s="229" t="s">
        <v>240</v>
      </c>
      <c r="F658" s="151" t="s">
        <v>4784</v>
      </c>
      <c r="G658" s="110" t="str">
        <f t="shared" si="20"/>
        <v>фото</v>
      </c>
      <c r="H658" s="423" t="s">
        <v>7599</v>
      </c>
      <c r="I658" s="141" t="s">
        <v>580</v>
      </c>
      <c r="J658" s="365" t="s">
        <v>242</v>
      </c>
      <c r="K658" s="147">
        <v>7</v>
      </c>
      <c r="L658" s="443">
        <v>502.70000000000005</v>
      </c>
      <c r="M658" s="187">
        <v>1</v>
      </c>
      <c r="N658" s="143"/>
      <c r="O658" s="384">
        <f t="shared" si="21"/>
        <v>0</v>
      </c>
      <c r="P658" s="148">
        <v>4607105146419</v>
      </c>
      <c r="Q658" s="385" t="s">
        <v>4718</v>
      </c>
      <c r="R658" s="149" t="s">
        <v>5029</v>
      </c>
      <c r="S658" s="150" t="s">
        <v>1932</v>
      </c>
      <c r="T658" s="364" t="s">
        <v>3872</v>
      </c>
    </row>
    <row r="659" spans="1:20" ht="25.5" x14ac:dyDescent="0.2">
      <c r="A659" s="165">
        <v>645</v>
      </c>
      <c r="B659" s="282">
        <v>6605</v>
      </c>
      <c r="C659" s="289" t="s">
        <v>1506</v>
      </c>
      <c r="D659" s="144"/>
      <c r="E659" s="228" t="s">
        <v>240</v>
      </c>
      <c r="F659" s="145" t="s">
        <v>1335</v>
      </c>
      <c r="G659" s="110" t="str">
        <f t="shared" si="20"/>
        <v>фото</v>
      </c>
      <c r="H659" s="220" t="s">
        <v>7600</v>
      </c>
      <c r="I659" s="141" t="s">
        <v>580</v>
      </c>
      <c r="J659" s="365" t="s">
        <v>242</v>
      </c>
      <c r="K659" s="147">
        <v>7</v>
      </c>
      <c r="L659" s="443">
        <v>444.73000000000008</v>
      </c>
      <c r="M659" s="187">
        <v>1</v>
      </c>
      <c r="N659" s="143"/>
      <c r="O659" s="384">
        <f t="shared" si="21"/>
        <v>0</v>
      </c>
      <c r="P659" s="148">
        <v>4607109935538</v>
      </c>
      <c r="Q659" s="385"/>
      <c r="R659" s="149" t="s">
        <v>1506</v>
      </c>
      <c r="S659" s="150" t="s">
        <v>1932</v>
      </c>
      <c r="T659" s="364" t="s">
        <v>3872</v>
      </c>
    </row>
    <row r="660" spans="1:20" ht="25.5" x14ac:dyDescent="0.2">
      <c r="A660" s="165">
        <v>646</v>
      </c>
      <c r="B660" s="282">
        <v>11665</v>
      </c>
      <c r="C660" s="289" t="s">
        <v>2182</v>
      </c>
      <c r="D660" s="144"/>
      <c r="E660" s="228" t="s">
        <v>240</v>
      </c>
      <c r="F660" s="145" t="s">
        <v>2066</v>
      </c>
      <c r="G660" s="110" t="str">
        <f t="shared" si="20"/>
        <v>фото</v>
      </c>
      <c r="H660" s="351" t="s">
        <v>7601</v>
      </c>
      <c r="I660" s="141" t="s">
        <v>580</v>
      </c>
      <c r="J660" s="365" t="s">
        <v>242</v>
      </c>
      <c r="K660" s="147">
        <v>7</v>
      </c>
      <c r="L660" s="443">
        <v>541.97</v>
      </c>
      <c r="M660" s="187">
        <v>1</v>
      </c>
      <c r="N660" s="143"/>
      <c r="O660" s="384">
        <f t="shared" si="21"/>
        <v>0</v>
      </c>
      <c r="P660" s="148">
        <v>4607109923948</v>
      </c>
      <c r="Q660" s="385"/>
      <c r="R660" s="149" t="s">
        <v>2182</v>
      </c>
      <c r="S660" s="150" t="s">
        <v>1932</v>
      </c>
      <c r="T660" s="364" t="s">
        <v>3872</v>
      </c>
    </row>
    <row r="661" spans="1:20" ht="25.5" x14ac:dyDescent="0.2">
      <c r="A661" s="165">
        <v>647</v>
      </c>
      <c r="B661" s="282">
        <v>3264</v>
      </c>
      <c r="C661" s="289" t="s">
        <v>885</v>
      </c>
      <c r="D661" s="144"/>
      <c r="E661" s="228" t="s">
        <v>240</v>
      </c>
      <c r="F661" s="145" t="s">
        <v>589</v>
      </c>
      <c r="G661" s="110" t="str">
        <f t="shared" si="20"/>
        <v>фото</v>
      </c>
      <c r="H661" s="220" t="s">
        <v>7602</v>
      </c>
      <c r="I661" s="141" t="s">
        <v>580</v>
      </c>
      <c r="J661" s="365" t="s">
        <v>242</v>
      </c>
      <c r="K661" s="147">
        <v>7</v>
      </c>
      <c r="L661" s="443">
        <v>433.07000000000005</v>
      </c>
      <c r="M661" s="187">
        <v>1</v>
      </c>
      <c r="N661" s="143"/>
      <c r="O661" s="384">
        <f t="shared" si="21"/>
        <v>0</v>
      </c>
      <c r="P661" s="148">
        <v>4607109951958</v>
      </c>
      <c r="Q661" s="385"/>
      <c r="R661" s="149" t="s">
        <v>885</v>
      </c>
      <c r="S661" s="150" t="s">
        <v>2894</v>
      </c>
      <c r="T661" s="364" t="s">
        <v>3872</v>
      </c>
    </row>
    <row r="662" spans="1:20" ht="25.5" x14ac:dyDescent="0.2">
      <c r="A662" s="165">
        <v>648</v>
      </c>
      <c r="B662" s="282">
        <v>1778</v>
      </c>
      <c r="C662" s="289" t="s">
        <v>1817</v>
      </c>
      <c r="D662" s="144"/>
      <c r="E662" s="228" t="s">
        <v>240</v>
      </c>
      <c r="F662" s="145" t="s">
        <v>1727</v>
      </c>
      <c r="G662" s="110" t="str">
        <f t="shared" si="20"/>
        <v>фото</v>
      </c>
      <c r="H662" s="220" t="s">
        <v>7603</v>
      </c>
      <c r="I662" s="141" t="s">
        <v>580</v>
      </c>
      <c r="J662" s="365" t="s">
        <v>278</v>
      </c>
      <c r="K662" s="147">
        <v>7</v>
      </c>
      <c r="L662" s="443">
        <v>446.16000000000008</v>
      </c>
      <c r="M662" s="187">
        <v>1</v>
      </c>
      <c r="N662" s="143"/>
      <c r="O662" s="384">
        <f t="shared" si="21"/>
        <v>0</v>
      </c>
      <c r="P662" s="148">
        <v>4607109979365</v>
      </c>
      <c r="Q662" s="385"/>
      <c r="R662" s="149" t="s">
        <v>1817</v>
      </c>
      <c r="S662" s="150" t="s">
        <v>2894</v>
      </c>
      <c r="T662" s="364" t="s">
        <v>3872</v>
      </c>
    </row>
    <row r="663" spans="1:20" ht="38.25" x14ac:dyDescent="0.2">
      <c r="A663" s="165">
        <v>649</v>
      </c>
      <c r="B663" s="282">
        <v>2873</v>
      </c>
      <c r="C663" s="289" t="s">
        <v>3154</v>
      </c>
      <c r="D663" s="144"/>
      <c r="E663" s="228" t="s">
        <v>240</v>
      </c>
      <c r="F663" s="145" t="s">
        <v>3197</v>
      </c>
      <c r="G663" s="110" t="str">
        <f t="shared" si="20"/>
        <v>фото</v>
      </c>
      <c r="H663" s="220" t="s">
        <v>7604</v>
      </c>
      <c r="I663" s="141" t="s">
        <v>580</v>
      </c>
      <c r="J663" s="365" t="s">
        <v>278</v>
      </c>
      <c r="K663" s="147">
        <v>7</v>
      </c>
      <c r="L663" s="443">
        <v>649.33000000000004</v>
      </c>
      <c r="M663" s="187">
        <v>1</v>
      </c>
      <c r="N663" s="143"/>
      <c r="O663" s="384">
        <f t="shared" si="21"/>
        <v>0</v>
      </c>
      <c r="P663" s="148">
        <v>4607109978986</v>
      </c>
      <c r="Q663" s="385"/>
      <c r="R663" s="149" t="s">
        <v>3154</v>
      </c>
      <c r="S663" s="150" t="s">
        <v>1932</v>
      </c>
      <c r="T663" s="364" t="s">
        <v>3872</v>
      </c>
    </row>
    <row r="664" spans="1:20" ht="38.25" x14ac:dyDescent="0.2">
      <c r="A664" s="165">
        <v>650</v>
      </c>
      <c r="B664" s="282">
        <v>15115</v>
      </c>
      <c r="C664" s="289" t="s">
        <v>4725</v>
      </c>
      <c r="D664" s="144"/>
      <c r="E664" s="229" t="s">
        <v>240</v>
      </c>
      <c r="F664" s="151" t="s">
        <v>4785</v>
      </c>
      <c r="G664" s="110" t="str">
        <f t="shared" si="20"/>
        <v>фото</v>
      </c>
      <c r="H664" s="350" t="s">
        <v>7605</v>
      </c>
      <c r="I664" s="141" t="s">
        <v>984</v>
      </c>
      <c r="J664" s="365" t="s">
        <v>242</v>
      </c>
      <c r="K664" s="147">
        <v>5</v>
      </c>
      <c r="L664" s="443">
        <v>537.57000000000005</v>
      </c>
      <c r="M664" s="187">
        <v>1</v>
      </c>
      <c r="N664" s="143"/>
      <c r="O664" s="384">
        <f t="shared" si="21"/>
        <v>0</v>
      </c>
      <c r="P664" s="148">
        <v>4607109946688</v>
      </c>
      <c r="Q664" s="385" t="s">
        <v>4718</v>
      </c>
      <c r="R664" s="149" t="s">
        <v>4725</v>
      </c>
      <c r="S664" s="150" t="s">
        <v>2894</v>
      </c>
      <c r="T664" s="364" t="s">
        <v>3872</v>
      </c>
    </row>
    <row r="665" spans="1:20" ht="38.25" x14ac:dyDescent="0.2">
      <c r="A665" s="165">
        <v>651</v>
      </c>
      <c r="B665" s="282">
        <v>6574</v>
      </c>
      <c r="C665" s="289" t="s">
        <v>7802</v>
      </c>
      <c r="D665" s="144"/>
      <c r="E665" s="229" t="s">
        <v>240</v>
      </c>
      <c r="F665" s="151" t="s">
        <v>7690</v>
      </c>
      <c r="G665" s="110" t="str">
        <f t="shared" si="20"/>
        <v>фото</v>
      </c>
      <c r="H665" s="220" t="s">
        <v>7741</v>
      </c>
      <c r="I665" s="141" t="s">
        <v>580</v>
      </c>
      <c r="J665" s="365" t="s">
        <v>242</v>
      </c>
      <c r="K665" s="147">
        <v>7</v>
      </c>
      <c r="L665" s="443">
        <v>463.54</v>
      </c>
      <c r="M665" s="187">
        <v>1</v>
      </c>
      <c r="N665" s="143"/>
      <c r="O665" s="384">
        <f t="shared" si="21"/>
        <v>0</v>
      </c>
      <c r="P665" s="148">
        <v>4607109925126</v>
      </c>
      <c r="Q665" s="438" t="s">
        <v>5493</v>
      </c>
      <c r="R665" s="149" t="s">
        <v>7802</v>
      </c>
      <c r="S665" s="150" t="s">
        <v>2894</v>
      </c>
      <c r="T665" s="364" t="s">
        <v>3872</v>
      </c>
    </row>
    <row r="666" spans="1:20" ht="38.25" x14ac:dyDescent="0.2">
      <c r="A666" s="165">
        <v>652</v>
      </c>
      <c r="B666" s="282">
        <v>1764</v>
      </c>
      <c r="C666" s="289" t="s">
        <v>2186</v>
      </c>
      <c r="D666" s="144"/>
      <c r="E666" s="228" t="s">
        <v>240</v>
      </c>
      <c r="F666" s="145" t="s">
        <v>1336</v>
      </c>
      <c r="G666" s="110" t="str">
        <f t="shared" si="20"/>
        <v>фото</v>
      </c>
      <c r="H666" s="220" t="s">
        <v>7606</v>
      </c>
      <c r="I666" s="141" t="s">
        <v>580</v>
      </c>
      <c r="J666" s="365" t="s">
        <v>241</v>
      </c>
      <c r="K666" s="147">
        <v>7</v>
      </c>
      <c r="L666" s="443">
        <v>509.96000000000009</v>
      </c>
      <c r="M666" s="187">
        <v>1</v>
      </c>
      <c r="N666" s="143"/>
      <c r="O666" s="384">
        <f t="shared" si="21"/>
        <v>0</v>
      </c>
      <c r="P666" s="148">
        <v>4607109935507</v>
      </c>
      <c r="Q666" s="385"/>
      <c r="R666" s="149" t="s">
        <v>2186</v>
      </c>
      <c r="S666" s="150" t="s">
        <v>1932</v>
      </c>
      <c r="T666" s="364" t="s">
        <v>3872</v>
      </c>
    </row>
    <row r="667" spans="1:20" ht="25.5" x14ac:dyDescent="0.2">
      <c r="A667" s="165">
        <v>653</v>
      </c>
      <c r="B667" s="282">
        <v>2617</v>
      </c>
      <c r="C667" s="289" t="s">
        <v>893</v>
      </c>
      <c r="D667" s="144"/>
      <c r="E667" s="228" t="s">
        <v>240</v>
      </c>
      <c r="F667" s="145" t="s">
        <v>590</v>
      </c>
      <c r="G667" s="110" t="str">
        <f t="shared" si="20"/>
        <v>фото</v>
      </c>
      <c r="H667" s="220" t="s">
        <v>7607</v>
      </c>
      <c r="I667" s="141" t="s">
        <v>580</v>
      </c>
      <c r="J667" s="365" t="s">
        <v>242</v>
      </c>
      <c r="K667" s="147">
        <v>7</v>
      </c>
      <c r="L667" s="443">
        <v>434.50000000000006</v>
      </c>
      <c r="M667" s="187">
        <v>1</v>
      </c>
      <c r="N667" s="143"/>
      <c r="O667" s="384">
        <f t="shared" si="21"/>
        <v>0</v>
      </c>
      <c r="P667" s="148">
        <v>4607109956434</v>
      </c>
      <c r="Q667" s="385"/>
      <c r="R667" s="149" t="s">
        <v>893</v>
      </c>
      <c r="S667" s="150" t="s">
        <v>2894</v>
      </c>
      <c r="T667" s="364" t="s">
        <v>3872</v>
      </c>
    </row>
    <row r="668" spans="1:20" ht="38.25" x14ac:dyDescent="0.2">
      <c r="A668" s="165">
        <v>654</v>
      </c>
      <c r="B668" s="282">
        <v>6689</v>
      </c>
      <c r="C668" s="289" t="s">
        <v>3155</v>
      </c>
      <c r="D668" s="144"/>
      <c r="E668" s="228" t="s">
        <v>240</v>
      </c>
      <c r="F668" s="145" t="s">
        <v>3198</v>
      </c>
      <c r="G668" s="110" t="str">
        <f t="shared" si="20"/>
        <v>фото</v>
      </c>
      <c r="H668" s="220" t="s">
        <v>7608</v>
      </c>
      <c r="I668" s="141" t="s">
        <v>580</v>
      </c>
      <c r="J668" s="365" t="s">
        <v>242</v>
      </c>
      <c r="K668" s="147">
        <v>7</v>
      </c>
      <c r="L668" s="443">
        <v>463.54</v>
      </c>
      <c r="M668" s="187">
        <v>1</v>
      </c>
      <c r="N668" s="143"/>
      <c r="O668" s="384">
        <f t="shared" si="21"/>
        <v>0</v>
      </c>
      <c r="P668" s="148">
        <v>4607109943335</v>
      </c>
      <c r="Q668" s="385"/>
      <c r="R668" s="149" t="s">
        <v>3155</v>
      </c>
      <c r="S668" s="150" t="s">
        <v>2894</v>
      </c>
      <c r="T668" s="364" t="s">
        <v>3872</v>
      </c>
    </row>
    <row r="669" spans="1:20" ht="25.5" x14ac:dyDescent="0.2">
      <c r="A669" s="165">
        <v>655</v>
      </c>
      <c r="B669" s="282">
        <v>6205</v>
      </c>
      <c r="C669" s="289" t="s">
        <v>2371</v>
      </c>
      <c r="D669" s="144"/>
      <c r="E669" s="228" t="s">
        <v>240</v>
      </c>
      <c r="F669" s="145" t="s">
        <v>2372</v>
      </c>
      <c r="G669" s="110" t="str">
        <f t="shared" si="20"/>
        <v>фото</v>
      </c>
      <c r="H669" s="220" t="s">
        <v>5016</v>
      </c>
      <c r="I669" s="141" t="s">
        <v>580</v>
      </c>
      <c r="J669" s="365" t="s">
        <v>242</v>
      </c>
      <c r="K669" s="147">
        <v>7</v>
      </c>
      <c r="L669" s="443">
        <v>463.54</v>
      </c>
      <c r="M669" s="187">
        <v>1</v>
      </c>
      <c r="N669" s="143"/>
      <c r="O669" s="384">
        <f t="shared" si="21"/>
        <v>0</v>
      </c>
      <c r="P669" s="148">
        <v>4607109915899</v>
      </c>
      <c r="Q669" s="385"/>
      <c r="R669" s="149" t="s">
        <v>2371</v>
      </c>
      <c r="S669" s="150" t="s">
        <v>2894</v>
      </c>
      <c r="T669" s="364" t="s">
        <v>3872</v>
      </c>
    </row>
    <row r="670" spans="1:20" ht="51" x14ac:dyDescent="0.2">
      <c r="A670" s="165">
        <v>656</v>
      </c>
      <c r="B670" s="282">
        <v>5857</v>
      </c>
      <c r="C670" s="289" t="s">
        <v>3323</v>
      </c>
      <c r="D670" s="144"/>
      <c r="E670" s="228" t="s">
        <v>240</v>
      </c>
      <c r="F670" s="145" t="s">
        <v>3377</v>
      </c>
      <c r="G670" s="110" t="str">
        <f t="shared" si="20"/>
        <v>фото</v>
      </c>
      <c r="H670" s="220" t="s">
        <v>7609</v>
      </c>
      <c r="I670" s="141" t="s">
        <v>596</v>
      </c>
      <c r="J670" s="365" t="s">
        <v>242</v>
      </c>
      <c r="K670" s="147">
        <v>5</v>
      </c>
      <c r="L670" s="443">
        <v>427.68000000000006</v>
      </c>
      <c r="M670" s="187">
        <v>1</v>
      </c>
      <c r="N670" s="143"/>
      <c r="O670" s="384">
        <f t="shared" si="21"/>
        <v>0</v>
      </c>
      <c r="P670" s="148">
        <v>4607109956489</v>
      </c>
      <c r="Q670" s="385"/>
      <c r="R670" s="149" t="s">
        <v>3323</v>
      </c>
      <c r="S670" s="150" t="s">
        <v>1932</v>
      </c>
      <c r="T670" s="364" t="s">
        <v>3872</v>
      </c>
    </row>
    <row r="671" spans="1:20" ht="25.5" x14ac:dyDescent="0.2">
      <c r="A671" s="165">
        <v>657</v>
      </c>
      <c r="B671" s="282">
        <v>6679</v>
      </c>
      <c r="C671" s="289" t="s">
        <v>1507</v>
      </c>
      <c r="D671" s="144"/>
      <c r="E671" s="228" t="s">
        <v>240</v>
      </c>
      <c r="F671" s="145" t="s">
        <v>43</v>
      </c>
      <c r="G671" s="110" t="str">
        <f t="shared" si="20"/>
        <v>фото</v>
      </c>
      <c r="H671" s="220" t="s">
        <v>7610</v>
      </c>
      <c r="I671" s="141" t="s">
        <v>580</v>
      </c>
      <c r="J671" s="365" t="s">
        <v>242</v>
      </c>
      <c r="K671" s="147">
        <v>5</v>
      </c>
      <c r="L671" s="443">
        <v>362.34000000000003</v>
      </c>
      <c r="M671" s="187">
        <v>1</v>
      </c>
      <c r="N671" s="143"/>
      <c r="O671" s="384">
        <f t="shared" si="21"/>
        <v>0</v>
      </c>
      <c r="P671" s="148">
        <v>4607109943236</v>
      </c>
      <c r="Q671" s="385"/>
      <c r="R671" s="149" t="s">
        <v>1507</v>
      </c>
      <c r="S671" s="150" t="s">
        <v>1932</v>
      </c>
      <c r="T671" s="364" t="s">
        <v>3872</v>
      </c>
    </row>
    <row r="672" spans="1:20" ht="63.75" x14ac:dyDescent="0.2">
      <c r="A672" s="165">
        <v>658</v>
      </c>
      <c r="B672" s="282">
        <v>3286</v>
      </c>
      <c r="C672" s="289" t="s">
        <v>894</v>
      </c>
      <c r="D672" s="144"/>
      <c r="E672" s="228" t="s">
        <v>240</v>
      </c>
      <c r="F672" s="145" t="s">
        <v>591</v>
      </c>
      <c r="G672" s="110" t="str">
        <f t="shared" si="20"/>
        <v>фото</v>
      </c>
      <c r="H672" s="220" t="s">
        <v>7611</v>
      </c>
      <c r="I672" s="141" t="s">
        <v>580</v>
      </c>
      <c r="J672" s="365" t="s">
        <v>242</v>
      </c>
      <c r="K672" s="147">
        <v>8</v>
      </c>
      <c r="L672" s="443">
        <v>421.96000000000004</v>
      </c>
      <c r="M672" s="187">
        <v>1</v>
      </c>
      <c r="N672" s="143"/>
      <c r="O672" s="384">
        <f t="shared" si="21"/>
        <v>0</v>
      </c>
      <c r="P672" s="148">
        <v>4607109951934</v>
      </c>
      <c r="Q672" s="385"/>
      <c r="R672" s="149" t="s">
        <v>894</v>
      </c>
      <c r="S672" s="150" t="s">
        <v>2367</v>
      </c>
      <c r="T672" s="364" t="s">
        <v>3872</v>
      </c>
    </row>
    <row r="673" spans="1:20" ht="25.5" x14ac:dyDescent="0.2">
      <c r="A673" s="165">
        <v>659</v>
      </c>
      <c r="B673" s="282">
        <v>1330</v>
      </c>
      <c r="C673" s="289" t="s">
        <v>896</v>
      </c>
      <c r="D673" s="144"/>
      <c r="E673" s="228" t="s">
        <v>240</v>
      </c>
      <c r="F673" s="145" t="s">
        <v>592</v>
      </c>
      <c r="G673" s="110" t="str">
        <f t="shared" si="20"/>
        <v>фото</v>
      </c>
      <c r="H673" s="334" t="s">
        <v>7742</v>
      </c>
      <c r="I673" s="141" t="s">
        <v>580</v>
      </c>
      <c r="J673" s="365" t="s">
        <v>242</v>
      </c>
      <c r="K673" s="147">
        <v>8</v>
      </c>
      <c r="L673" s="443">
        <v>438.57000000000005</v>
      </c>
      <c r="M673" s="187">
        <v>1</v>
      </c>
      <c r="N673" s="143"/>
      <c r="O673" s="384">
        <f t="shared" si="21"/>
        <v>0</v>
      </c>
      <c r="P673" s="148">
        <v>4607109963166</v>
      </c>
      <c r="Q673" s="385"/>
      <c r="R673" s="149" t="s">
        <v>896</v>
      </c>
      <c r="S673" s="150" t="s">
        <v>2370</v>
      </c>
      <c r="T673" s="364" t="s">
        <v>3872</v>
      </c>
    </row>
    <row r="674" spans="1:20" ht="38.25" x14ac:dyDescent="0.2">
      <c r="A674" s="165">
        <v>660</v>
      </c>
      <c r="B674" s="282">
        <v>6660</v>
      </c>
      <c r="C674" s="289" t="s">
        <v>1821</v>
      </c>
      <c r="D674" s="144"/>
      <c r="E674" s="228" t="s">
        <v>240</v>
      </c>
      <c r="F674" s="145" t="s">
        <v>1731</v>
      </c>
      <c r="G674" s="110" t="str">
        <f t="shared" si="20"/>
        <v>фото</v>
      </c>
      <c r="H674" s="220" t="s">
        <v>7743</v>
      </c>
      <c r="I674" s="141" t="s">
        <v>611</v>
      </c>
      <c r="J674" s="365" t="s">
        <v>248</v>
      </c>
      <c r="K674" s="147">
        <v>5</v>
      </c>
      <c r="L674" s="443">
        <v>425.59000000000003</v>
      </c>
      <c r="M674" s="187">
        <v>1</v>
      </c>
      <c r="N674" s="143"/>
      <c r="O674" s="384">
        <f t="shared" si="21"/>
        <v>0</v>
      </c>
      <c r="P674" s="148">
        <v>4607109943045</v>
      </c>
      <c r="Q674" s="385"/>
      <c r="R674" s="149" t="s">
        <v>1821</v>
      </c>
      <c r="S674" s="150" t="s">
        <v>1932</v>
      </c>
      <c r="T674" s="364" t="s">
        <v>3872</v>
      </c>
    </row>
    <row r="675" spans="1:20" ht="25.5" x14ac:dyDescent="0.2">
      <c r="A675" s="165">
        <v>661</v>
      </c>
      <c r="B675" s="282">
        <v>860</v>
      </c>
      <c r="C675" s="289" t="s">
        <v>3324</v>
      </c>
      <c r="D675" s="144"/>
      <c r="E675" s="228" t="s">
        <v>240</v>
      </c>
      <c r="F675" s="145" t="s">
        <v>3378</v>
      </c>
      <c r="G675" s="110" t="str">
        <f t="shared" si="20"/>
        <v>фото</v>
      </c>
      <c r="H675" s="220" t="s">
        <v>7612</v>
      </c>
      <c r="I675" s="141" t="s">
        <v>596</v>
      </c>
      <c r="J675" s="365" t="s">
        <v>242</v>
      </c>
      <c r="K675" s="147">
        <v>8</v>
      </c>
      <c r="L675" s="443">
        <v>506.55000000000007</v>
      </c>
      <c r="M675" s="187">
        <v>1</v>
      </c>
      <c r="N675" s="143"/>
      <c r="O675" s="384">
        <f t="shared" si="21"/>
        <v>0</v>
      </c>
      <c r="P675" s="148">
        <v>4607109984901</v>
      </c>
      <c r="Q675" s="385"/>
      <c r="R675" s="149" t="s">
        <v>3324</v>
      </c>
      <c r="S675" s="150" t="s">
        <v>1932</v>
      </c>
      <c r="T675" s="364" t="s">
        <v>3872</v>
      </c>
    </row>
    <row r="676" spans="1:20" ht="25.7" customHeight="1" x14ac:dyDescent="0.2">
      <c r="A676" s="165">
        <v>662</v>
      </c>
      <c r="B676" s="282">
        <v>1326</v>
      </c>
      <c r="C676" s="289" t="s">
        <v>907</v>
      </c>
      <c r="D676" s="144"/>
      <c r="E676" s="228" t="s">
        <v>240</v>
      </c>
      <c r="F676" s="145" t="s">
        <v>595</v>
      </c>
      <c r="G676" s="110" t="str">
        <f t="shared" si="20"/>
        <v>фото</v>
      </c>
      <c r="H676" s="424" t="s">
        <v>7613</v>
      </c>
      <c r="I676" s="141" t="s">
        <v>607</v>
      </c>
      <c r="J676" s="365" t="s">
        <v>241</v>
      </c>
      <c r="K676" s="147">
        <v>10</v>
      </c>
      <c r="L676" s="443">
        <v>454.19</v>
      </c>
      <c r="M676" s="187">
        <v>1</v>
      </c>
      <c r="N676" s="143"/>
      <c r="O676" s="384">
        <f t="shared" si="21"/>
        <v>0</v>
      </c>
      <c r="P676" s="148">
        <v>4607109963494</v>
      </c>
      <c r="Q676" s="385"/>
      <c r="R676" s="149" t="s">
        <v>907</v>
      </c>
      <c r="S676" s="150" t="s">
        <v>1932</v>
      </c>
      <c r="T676" s="364" t="s">
        <v>3872</v>
      </c>
    </row>
    <row r="677" spans="1:20" ht="25.7" customHeight="1" x14ac:dyDescent="0.2">
      <c r="A677" s="165">
        <v>663</v>
      </c>
      <c r="B677" s="282">
        <v>11053</v>
      </c>
      <c r="C677" s="289" t="s">
        <v>4123</v>
      </c>
      <c r="D677" s="144"/>
      <c r="E677" s="228" t="s">
        <v>240</v>
      </c>
      <c r="F677" s="145" t="s">
        <v>4152</v>
      </c>
      <c r="G677" s="110" t="str">
        <f t="shared" si="20"/>
        <v>фото</v>
      </c>
      <c r="H677" s="220" t="s">
        <v>4181</v>
      </c>
      <c r="I677" s="141" t="s">
        <v>580</v>
      </c>
      <c r="J677" s="365" t="s">
        <v>242</v>
      </c>
      <c r="K677" s="147">
        <v>7</v>
      </c>
      <c r="L677" s="443">
        <v>463.54</v>
      </c>
      <c r="M677" s="187">
        <v>1</v>
      </c>
      <c r="N677" s="143"/>
      <c r="O677" s="384">
        <f t="shared" si="21"/>
        <v>0</v>
      </c>
      <c r="P677" s="148">
        <v>4607109935323</v>
      </c>
      <c r="Q677" s="385" t="s">
        <v>3953</v>
      </c>
      <c r="R677" s="149" t="s">
        <v>4123</v>
      </c>
      <c r="S677" s="150" t="s">
        <v>2367</v>
      </c>
      <c r="T677" s="364" t="s">
        <v>3872</v>
      </c>
    </row>
    <row r="678" spans="1:20" ht="38.25" x14ac:dyDescent="0.2">
      <c r="A678" s="165">
        <v>664</v>
      </c>
      <c r="B678" s="282">
        <v>11667</v>
      </c>
      <c r="C678" s="289" t="s">
        <v>2185</v>
      </c>
      <c r="D678" s="144"/>
      <c r="E678" s="228" t="s">
        <v>240</v>
      </c>
      <c r="F678" s="145" t="s">
        <v>2070</v>
      </c>
      <c r="G678" s="110" t="str">
        <f t="shared" si="20"/>
        <v>фото</v>
      </c>
      <c r="H678" s="351" t="s">
        <v>7614</v>
      </c>
      <c r="I678" s="141" t="s">
        <v>580</v>
      </c>
      <c r="J678" s="365" t="s">
        <v>242</v>
      </c>
      <c r="K678" s="147">
        <v>7</v>
      </c>
      <c r="L678" s="443">
        <v>424.38000000000005</v>
      </c>
      <c r="M678" s="187">
        <v>1</v>
      </c>
      <c r="N678" s="143"/>
      <c r="O678" s="384">
        <f t="shared" si="21"/>
        <v>0</v>
      </c>
      <c r="P678" s="148">
        <v>4607109923924</v>
      </c>
      <c r="Q678" s="385"/>
      <c r="R678" s="149" t="s">
        <v>2185</v>
      </c>
      <c r="S678" s="150" t="s">
        <v>2894</v>
      </c>
      <c r="T678" s="364" t="s">
        <v>3872</v>
      </c>
    </row>
    <row r="679" spans="1:20" ht="38.25" x14ac:dyDescent="0.2">
      <c r="A679" s="165">
        <v>665</v>
      </c>
      <c r="B679" s="282">
        <v>15237</v>
      </c>
      <c r="C679" s="289" t="s">
        <v>4726</v>
      </c>
      <c r="D679" s="144"/>
      <c r="E679" s="229" t="s">
        <v>240</v>
      </c>
      <c r="F679" s="151" t="s">
        <v>4786</v>
      </c>
      <c r="G679" s="110" t="str">
        <f t="shared" si="20"/>
        <v>фото</v>
      </c>
      <c r="H679" s="220" t="s">
        <v>5017</v>
      </c>
      <c r="I679" s="141" t="s">
        <v>580</v>
      </c>
      <c r="J679" s="365" t="s">
        <v>242</v>
      </c>
      <c r="K679" s="147">
        <v>7</v>
      </c>
      <c r="L679" s="443">
        <v>502.70000000000005</v>
      </c>
      <c r="M679" s="187">
        <v>1</v>
      </c>
      <c r="N679" s="143"/>
      <c r="O679" s="384">
        <f t="shared" si="21"/>
        <v>0</v>
      </c>
      <c r="P679" s="148">
        <v>4607105148383</v>
      </c>
      <c r="Q679" s="385" t="s">
        <v>4718</v>
      </c>
      <c r="R679" s="149" t="s">
        <v>4726</v>
      </c>
      <c r="S679" s="150" t="s">
        <v>2894</v>
      </c>
      <c r="T679" s="364" t="s">
        <v>3872</v>
      </c>
    </row>
    <row r="680" spans="1:20" ht="28.5" customHeight="1" x14ac:dyDescent="0.2">
      <c r="A680" s="165">
        <v>666</v>
      </c>
      <c r="B680" s="282">
        <v>14830</v>
      </c>
      <c r="C680" s="289" t="s">
        <v>3156</v>
      </c>
      <c r="D680" s="144"/>
      <c r="E680" s="228" t="s">
        <v>240</v>
      </c>
      <c r="F680" s="145" t="s">
        <v>3199</v>
      </c>
      <c r="G680" s="110" t="str">
        <f t="shared" si="20"/>
        <v>фото</v>
      </c>
      <c r="H680" s="220" t="s">
        <v>3229</v>
      </c>
      <c r="I680" s="141" t="s">
        <v>580</v>
      </c>
      <c r="J680" s="365" t="s">
        <v>242</v>
      </c>
      <c r="K680" s="147">
        <v>7</v>
      </c>
      <c r="L680" s="443">
        <v>502.70000000000005</v>
      </c>
      <c r="M680" s="187">
        <v>1</v>
      </c>
      <c r="N680" s="143"/>
      <c r="O680" s="384">
        <f t="shared" si="21"/>
        <v>0</v>
      </c>
      <c r="P680" s="148">
        <v>4607109979259</v>
      </c>
      <c r="Q680" s="385"/>
      <c r="R680" s="149" t="s">
        <v>3156</v>
      </c>
      <c r="S680" s="150" t="s">
        <v>1932</v>
      </c>
      <c r="T680" s="364" t="s">
        <v>3872</v>
      </c>
    </row>
    <row r="681" spans="1:20" ht="28.5" customHeight="1" x14ac:dyDescent="0.2">
      <c r="A681" s="165">
        <v>667</v>
      </c>
      <c r="B681" s="282">
        <v>3312</v>
      </c>
      <c r="C681" s="289" t="s">
        <v>3157</v>
      </c>
      <c r="D681" s="144"/>
      <c r="E681" s="228" t="s">
        <v>240</v>
      </c>
      <c r="F681" s="145" t="s">
        <v>3200</v>
      </c>
      <c r="G681" s="110" t="str">
        <f t="shared" si="20"/>
        <v>фото</v>
      </c>
      <c r="H681" s="220" t="s">
        <v>7744</v>
      </c>
      <c r="I681" s="141" t="s">
        <v>580</v>
      </c>
      <c r="J681" s="365" t="s">
        <v>242</v>
      </c>
      <c r="K681" s="147">
        <v>7</v>
      </c>
      <c r="L681" s="443">
        <v>444.73000000000008</v>
      </c>
      <c r="M681" s="187">
        <v>1</v>
      </c>
      <c r="N681" s="143"/>
      <c r="O681" s="384">
        <f t="shared" si="21"/>
        <v>0</v>
      </c>
      <c r="P681" s="148">
        <v>4607109951880</v>
      </c>
      <c r="Q681" s="385"/>
      <c r="R681" s="149" t="s">
        <v>3157</v>
      </c>
      <c r="S681" s="150" t="s">
        <v>2894</v>
      </c>
      <c r="T681" s="364" t="s">
        <v>3872</v>
      </c>
    </row>
    <row r="682" spans="1:20" ht="51" x14ac:dyDescent="0.2">
      <c r="A682" s="165">
        <v>668</v>
      </c>
      <c r="B682" s="282">
        <v>3534</v>
      </c>
      <c r="C682" s="289" t="s">
        <v>7803</v>
      </c>
      <c r="D682" s="144"/>
      <c r="E682" s="229" t="s">
        <v>240</v>
      </c>
      <c r="F682" s="151" t="s">
        <v>7691</v>
      </c>
      <c r="G682" s="110" t="str">
        <f t="shared" si="20"/>
        <v>фото</v>
      </c>
      <c r="H682" s="220" t="s">
        <v>7745</v>
      </c>
      <c r="I682" s="141" t="s">
        <v>580</v>
      </c>
      <c r="J682" s="365" t="s">
        <v>242</v>
      </c>
      <c r="K682" s="147">
        <v>7</v>
      </c>
      <c r="L682" s="443">
        <v>541.97</v>
      </c>
      <c r="M682" s="187">
        <v>1</v>
      </c>
      <c r="N682" s="143"/>
      <c r="O682" s="384">
        <f t="shared" si="21"/>
        <v>0</v>
      </c>
      <c r="P682" s="148">
        <v>4607109977651</v>
      </c>
      <c r="Q682" s="438" t="s">
        <v>5493</v>
      </c>
      <c r="R682" s="149" t="s">
        <v>7803</v>
      </c>
      <c r="S682" s="150" t="s">
        <v>2894</v>
      </c>
      <c r="T682" s="364" t="s">
        <v>3872</v>
      </c>
    </row>
    <row r="683" spans="1:20" ht="38.25" x14ac:dyDescent="0.2">
      <c r="A683" s="165">
        <v>669</v>
      </c>
      <c r="B683" s="282">
        <v>16922</v>
      </c>
      <c r="C683" s="289" t="s">
        <v>2899</v>
      </c>
      <c r="D683" s="144"/>
      <c r="E683" s="228" t="s">
        <v>240</v>
      </c>
      <c r="F683" s="145" t="s">
        <v>2898</v>
      </c>
      <c r="G683" s="110" t="str">
        <f t="shared" si="20"/>
        <v>фото</v>
      </c>
      <c r="H683" s="423" t="s">
        <v>7615</v>
      </c>
      <c r="I683" s="141" t="s">
        <v>580</v>
      </c>
      <c r="J683" s="365" t="s">
        <v>241</v>
      </c>
      <c r="K683" s="147">
        <v>7</v>
      </c>
      <c r="L683" s="443">
        <v>386.65000000000003</v>
      </c>
      <c r="M683" s="187">
        <v>1</v>
      </c>
      <c r="N683" s="143"/>
      <c r="O683" s="384">
        <f t="shared" si="21"/>
        <v>0</v>
      </c>
      <c r="P683" s="148">
        <v>4607109910948</v>
      </c>
      <c r="Q683" s="385"/>
      <c r="R683" s="149" t="s">
        <v>2899</v>
      </c>
      <c r="S683" s="150" t="s">
        <v>1932</v>
      </c>
      <c r="T683" s="364" t="s">
        <v>3872</v>
      </c>
    </row>
    <row r="684" spans="1:20" ht="38.25" x14ac:dyDescent="0.2">
      <c r="A684" s="165">
        <v>670</v>
      </c>
      <c r="B684" s="282">
        <v>7427</v>
      </c>
      <c r="C684" s="289" t="s">
        <v>1819</v>
      </c>
      <c r="D684" s="144"/>
      <c r="E684" s="228" t="s">
        <v>240</v>
      </c>
      <c r="F684" s="145" t="s">
        <v>1729</v>
      </c>
      <c r="G684" s="110" t="str">
        <f t="shared" si="20"/>
        <v>фото</v>
      </c>
      <c r="H684" s="425" t="s">
        <v>7616</v>
      </c>
      <c r="I684" s="141" t="s">
        <v>583</v>
      </c>
      <c r="J684" s="365" t="s">
        <v>242</v>
      </c>
      <c r="K684" s="147">
        <v>7</v>
      </c>
      <c r="L684" s="443">
        <v>494.01000000000005</v>
      </c>
      <c r="M684" s="187">
        <v>1</v>
      </c>
      <c r="N684" s="143"/>
      <c r="O684" s="384">
        <f t="shared" si="21"/>
        <v>0</v>
      </c>
      <c r="P684" s="148">
        <v>4607109939369</v>
      </c>
      <c r="Q684" s="385"/>
      <c r="R684" s="149" t="s">
        <v>1819</v>
      </c>
      <c r="S684" s="150" t="s">
        <v>1932</v>
      </c>
      <c r="T684" s="364" t="s">
        <v>3872</v>
      </c>
    </row>
    <row r="685" spans="1:20" ht="25.5" x14ac:dyDescent="0.2">
      <c r="A685" s="165">
        <v>671</v>
      </c>
      <c r="B685" s="282">
        <v>11669</v>
      </c>
      <c r="C685" s="289" t="s">
        <v>2183</v>
      </c>
      <c r="D685" s="144"/>
      <c r="E685" s="228" t="s">
        <v>240</v>
      </c>
      <c r="F685" s="145" t="s">
        <v>2067</v>
      </c>
      <c r="G685" s="110" t="str">
        <f t="shared" si="20"/>
        <v>фото</v>
      </c>
      <c r="H685" s="220" t="s">
        <v>7617</v>
      </c>
      <c r="I685" s="141" t="s">
        <v>583</v>
      </c>
      <c r="J685" s="365" t="s">
        <v>242</v>
      </c>
      <c r="K685" s="147">
        <v>7</v>
      </c>
      <c r="L685" s="443">
        <v>512.93000000000006</v>
      </c>
      <c r="M685" s="187">
        <v>1</v>
      </c>
      <c r="N685" s="143"/>
      <c r="O685" s="384">
        <f t="shared" si="21"/>
        <v>0</v>
      </c>
      <c r="P685" s="148">
        <v>4607109923900</v>
      </c>
      <c r="Q685" s="385"/>
      <c r="R685" s="149" t="s">
        <v>2183</v>
      </c>
      <c r="S685" s="150" t="s">
        <v>1932</v>
      </c>
      <c r="T685" s="364" t="s">
        <v>3872</v>
      </c>
    </row>
    <row r="686" spans="1:20" ht="38.25" x14ac:dyDescent="0.2">
      <c r="A686" s="165">
        <v>672</v>
      </c>
      <c r="B686" s="282">
        <v>15702</v>
      </c>
      <c r="C686" s="289" t="s">
        <v>4727</v>
      </c>
      <c r="D686" s="144"/>
      <c r="E686" s="229" t="s">
        <v>240</v>
      </c>
      <c r="F686" s="151" t="s">
        <v>4787</v>
      </c>
      <c r="G686" s="110" t="str">
        <f t="shared" si="20"/>
        <v>фото</v>
      </c>
      <c r="H686" s="350" t="s">
        <v>7618</v>
      </c>
      <c r="I686" s="141" t="s">
        <v>580</v>
      </c>
      <c r="J686" s="365" t="s">
        <v>242</v>
      </c>
      <c r="K686" s="147">
        <v>7</v>
      </c>
      <c r="L686" s="443">
        <v>502.70000000000005</v>
      </c>
      <c r="M686" s="187">
        <v>1</v>
      </c>
      <c r="N686" s="143"/>
      <c r="O686" s="384">
        <f t="shared" si="21"/>
        <v>0</v>
      </c>
      <c r="P686" s="148">
        <v>4607105146808</v>
      </c>
      <c r="Q686" s="385" t="s">
        <v>4718</v>
      </c>
      <c r="R686" s="149" t="s">
        <v>4727</v>
      </c>
      <c r="S686" s="150" t="s">
        <v>2894</v>
      </c>
      <c r="T686" s="364" t="s">
        <v>3872</v>
      </c>
    </row>
    <row r="687" spans="1:20" ht="25.5" x14ac:dyDescent="0.2">
      <c r="A687" s="165">
        <v>673</v>
      </c>
      <c r="B687" s="282">
        <v>6674</v>
      </c>
      <c r="C687" s="289" t="s">
        <v>887</v>
      </c>
      <c r="D687" s="144"/>
      <c r="E687" s="228" t="s">
        <v>240</v>
      </c>
      <c r="F687" s="145" t="s">
        <v>44</v>
      </c>
      <c r="G687" s="110" t="str">
        <f t="shared" si="20"/>
        <v>фото</v>
      </c>
      <c r="H687" s="220" t="s">
        <v>7619</v>
      </c>
      <c r="I687" s="141" t="s">
        <v>580</v>
      </c>
      <c r="J687" s="365" t="s">
        <v>242</v>
      </c>
      <c r="K687" s="147">
        <v>5</v>
      </c>
      <c r="L687" s="443">
        <v>467.06000000000006</v>
      </c>
      <c r="M687" s="187">
        <v>1</v>
      </c>
      <c r="N687" s="143"/>
      <c r="O687" s="384">
        <f t="shared" si="21"/>
        <v>0</v>
      </c>
      <c r="P687" s="148">
        <v>4607109943182</v>
      </c>
      <c r="Q687" s="385"/>
      <c r="R687" s="149" t="s">
        <v>887</v>
      </c>
      <c r="S687" s="150" t="s">
        <v>2894</v>
      </c>
      <c r="T687" s="364" t="s">
        <v>3872</v>
      </c>
    </row>
    <row r="688" spans="1:20" ht="25.5" x14ac:dyDescent="0.2">
      <c r="A688" s="165">
        <v>674</v>
      </c>
      <c r="B688" s="282">
        <v>16921</v>
      </c>
      <c r="C688" s="289" t="s">
        <v>2897</v>
      </c>
      <c r="D688" s="144"/>
      <c r="E688" s="228" t="s">
        <v>240</v>
      </c>
      <c r="F688" s="145" t="s">
        <v>2900</v>
      </c>
      <c r="G688" s="110" t="str">
        <f t="shared" si="20"/>
        <v>фото</v>
      </c>
      <c r="H688" s="423" t="s">
        <v>7620</v>
      </c>
      <c r="I688" s="141" t="s">
        <v>580</v>
      </c>
      <c r="J688" s="365" t="s">
        <v>242</v>
      </c>
      <c r="K688" s="147">
        <v>7</v>
      </c>
      <c r="L688" s="443">
        <v>531.74</v>
      </c>
      <c r="M688" s="187">
        <v>1</v>
      </c>
      <c r="N688" s="143"/>
      <c r="O688" s="384">
        <f t="shared" si="21"/>
        <v>0</v>
      </c>
      <c r="P688" s="148">
        <v>4607109910955</v>
      </c>
      <c r="Q688" s="385"/>
      <c r="R688" s="149" t="s">
        <v>2897</v>
      </c>
      <c r="S688" s="150" t="s">
        <v>2894</v>
      </c>
      <c r="T688" s="364" t="s">
        <v>3872</v>
      </c>
    </row>
    <row r="689" spans="1:20" ht="25.5" x14ac:dyDescent="0.2">
      <c r="A689" s="165">
        <v>675</v>
      </c>
      <c r="B689" s="282">
        <v>2622</v>
      </c>
      <c r="C689" s="289" t="s">
        <v>903</v>
      </c>
      <c r="D689" s="144"/>
      <c r="E689" s="228" t="s">
        <v>240</v>
      </c>
      <c r="F689" s="145" t="s">
        <v>597</v>
      </c>
      <c r="G689" s="110" t="str">
        <f t="shared" si="20"/>
        <v>фото</v>
      </c>
      <c r="H689" s="220" t="s">
        <v>7621</v>
      </c>
      <c r="I689" s="141" t="s">
        <v>580</v>
      </c>
      <c r="J689" s="365" t="s">
        <v>278</v>
      </c>
      <c r="K689" s="147">
        <v>7</v>
      </c>
      <c r="L689" s="443">
        <v>434.50000000000006</v>
      </c>
      <c r="M689" s="187">
        <v>1</v>
      </c>
      <c r="N689" s="143"/>
      <c r="O689" s="384">
        <f t="shared" si="21"/>
        <v>0</v>
      </c>
      <c r="P689" s="148">
        <v>4607109956533</v>
      </c>
      <c r="Q689" s="385"/>
      <c r="R689" s="149" t="s">
        <v>903</v>
      </c>
      <c r="S689" s="150" t="s">
        <v>2894</v>
      </c>
      <c r="T689" s="364" t="s">
        <v>3872</v>
      </c>
    </row>
    <row r="690" spans="1:20" ht="25.5" x14ac:dyDescent="0.2">
      <c r="A690" s="165">
        <v>676</v>
      </c>
      <c r="B690" s="282">
        <v>3316</v>
      </c>
      <c r="C690" s="289" t="s">
        <v>886</v>
      </c>
      <c r="D690" s="144"/>
      <c r="E690" s="228" t="s">
        <v>240</v>
      </c>
      <c r="F690" s="145" t="s">
        <v>598</v>
      </c>
      <c r="G690" s="110" t="str">
        <f t="shared" si="20"/>
        <v>фото</v>
      </c>
      <c r="H690" s="220" t="s">
        <v>4874</v>
      </c>
      <c r="I690" s="141" t="s">
        <v>580</v>
      </c>
      <c r="J690" s="365" t="s">
        <v>242</v>
      </c>
      <c r="K690" s="147">
        <v>7</v>
      </c>
      <c r="L690" s="443">
        <v>454.85</v>
      </c>
      <c r="M690" s="187">
        <v>1</v>
      </c>
      <c r="N690" s="143"/>
      <c r="O690" s="384">
        <f t="shared" si="21"/>
        <v>0</v>
      </c>
      <c r="P690" s="148">
        <v>4607109951941</v>
      </c>
      <c r="Q690" s="385"/>
      <c r="R690" s="149" t="s">
        <v>886</v>
      </c>
      <c r="S690" s="150" t="s">
        <v>2894</v>
      </c>
      <c r="T690" s="364" t="s">
        <v>3872</v>
      </c>
    </row>
    <row r="691" spans="1:20" ht="25.5" x14ac:dyDescent="0.2">
      <c r="A691" s="165">
        <v>677</v>
      </c>
      <c r="B691" s="282">
        <v>3079</v>
      </c>
      <c r="C691" s="289" t="s">
        <v>3158</v>
      </c>
      <c r="D691" s="144"/>
      <c r="E691" s="228" t="s">
        <v>240</v>
      </c>
      <c r="F691" s="145" t="s">
        <v>3201</v>
      </c>
      <c r="G691" s="110" t="str">
        <f t="shared" si="20"/>
        <v>фото</v>
      </c>
      <c r="H691" s="220" t="s">
        <v>4875</v>
      </c>
      <c r="I691" s="141" t="s">
        <v>583</v>
      </c>
      <c r="J691" s="365" t="s">
        <v>275</v>
      </c>
      <c r="K691" s="147">
        <v>5</v>
      </c>
      <c r="L691" s="443">
        <v>425.59000000000003</v>
      </c>
      <c r="M691" s="187">
        <v>1</v>
      </c>
      <c r="N691" s="143"/>
      <c r="O691" s="384">
        <f t="shared" si="21"/>
        <v>0</v>
      </c>
      <c r="P691" s="148">
        <v>4607105142206</v>
      </c>
      <c r="Q691" s="385"/>
      <c r="R691" s="149" t="s">
        <v>3158</v>
      </c>
      <c r="S691" s="150" t="s">
        <v>3257</v>
      </c>
      <c r="T691" s="364" t="s">
        <v>3872</v>
      </c>
    </row>
    <row r="692" spans="1:20" ht="25.5" x14ac:dyDescent="0.2">
      <c r="A692" s="165">
        <v>678</v>
      </c>
      <c r="B692" s="282">
        <v>16917</v>
      </c>
      <c r="C692" s="289" t="s">
        <v>2901</v>
      </c>
      <c r="D692" s="144"/>
      <c r="E692" s="228" t="s">
        <v>240</v>
      </c>
      <c r="F692" s="145" t="s">
        <v>2902</v>
      </c>
      <c r="G692" s="110" t="str">
        <f t="shared" si="20"/>
        <v>фото</v>
      </c>
      <c r="H692" s="423" t="s">
        <v>7622</v>
      </c>
      <c r="I692" s="141" t="s">
        <v>580</v>
      </c>
      <c r="J692" s="365" t="s">
        <v>242</v>
      </c>
      <c r="K692" s="147">
        <v>7</v>
      </c>
      <c r="L692" s="443">
        <v>454.85</v>
      </c>
      <c r="M692" s="187">
        <v>1</v>
      </c>
      <c r="N692" s="143"/>
      <c r="O692" s="384">
        <f t="shared" si="21"/>
        <v>0</v>
      </c>
      <c r="P692" s="148">
        <v>4607109910993</v>
      </c>
      <c r="Q692" s="385"/>
      <c r="R692" s="149" t="s">
        <v>2901</v>
      </c>
      <c r="S692" s="150" t="s">
        <v>2894</v>
      </c>
      <c r="T692" s="364" t="s">
        <v>3872</v>
      </c>
    </row>
    <row r="693" spans="1:20" ht="25.5" x14ac:dyDescent="0.2">
      <c r="A693" s="165">
        <v>679</v>
      </c>
      <c r="B693" s="282">
        <v>17109</v>
      </c>
      <c r="C693" s="289" t="s">
        <v>4877</v>
      </c>
      <c r="D693" s="144"/>
      <c r="E693" s="229" t="s">
        <v>240</v>
      </c>
      <c r="F693" s="151" t="s">
        <v>4964</v>
      </c>
      <c r="G693" s="110" t="str">
        <f t="shared" si="20"/>
        <v>фото</v>
      </c>
      <c r="H693" s="220" t="s">
        <v>7746</v>
      </c>
      <c r="I693" s="141" t="s">
        <v>580</v>
      </c>
      <c r="J693" s="365" t="s">
        <v>242</v>
      </c>
      <c r="K693" s="147">
        <v>7</v>
      </c>
      <c r="L693" s="443">
        <v>456.28000000000003</v>
      </c>
      <c r="M693" s="187">
        <v>1</v>
      </c>
      <c r="N693" s="143"/>
      <c r="O693" s="384">
        <f t="shared" si="21"/>
        <v>0</v>
      </c>
      <c r="P693" s="148">
        <v>4607105148451</v>
      </c>
      <c r="Q693" s="385" t="s">
        <v>4718</v>
      </c>
      <c r="R693" s="149" t="s">
        <v>4877</v>
      </c>
      <c r="S693" s="150" t="s">
        <v>2894</v>
      </c>
      <c r="T693" s="364" t="s">
        <v>3872</v>
      </c>
    </row>
    <row r="694" spans="1:20" ht="25.5" x14ac:dyDescent="0.2">
      <c r="A694" s="165">
        <v>680</v>
      </c>
      <c r="B694" s="282">
        <v>16935</v>
      </c>
      <c r="C694" s="289" t="s">
        <v>4728</v>
      </c>
      <c r="D694" s="144"/>
      <c r="E694" s="228" t="s">
        <v>240</v>
      </c>
      <c r="F694" s="145" t="s">
        <v>4788</v>
      </c>
      <c r="G694" s="110" t="str">
        <f t="shared" si="20"/>
        <v>фото</v>
      </c>
      <c r="H694" s="220" t="s">
        <v>7623</v>
      </c>
      <c r="I694" s="141" t="s">
        <v>580</v>
      </c>
      <c r="J694" s="365" t="s">
        <v>242</v>
      </c>
      <c r="K694" s="147">
        <v>5</v>
      </c>
      <c r="L694" s="443">
        <v>467.06000000000006</v>
      </c>
      <c r="M694" s="187">
        <v>1</v>
      </c>
      <c r="N694" s="143"/>
      <c r="O694" s="384">
        <f t="shared" si="21"/>
        <v>0</v>
      </c>
      <c r="P694" s="148">
        <v>4607109910818</v>
      </c>
      <c r="Q694" s="385"/>
      <c r="R694" s="149" t="s">
        <v>4728</v>
      </c>
      <c r="S694" s="150" t="s">
        <v>1932</v>
      </c>
      <c r="T694" s="364" t="s">
        <v>3872</v>
      </c>
    </row>
    <row r="695" spans="1:20" ht="24.2" customHeight="1" x14ac:dyDescent="0.2">
      <c r="A695" s="165">
        <v>681</v>
      </c>
      <c r="B695" s="282">
        <v>2561</v>
      </c>
      <c r="C695" s="289" t="s">
        <v>4729</v>
      </c>
      <c r="D695" s="144"/>
      <c r="E695" s="228" t="s">
        <v>240</v>
      </c>
      <c r="F695" s="145" t="s">
        <v>4056</v>
      </c>
      <c r="G695" s="110" t="str">
        <f t="shared" si="20"/>
        <v>фото</v>
      </c>
      <c r="H695" s="423" t="s">
        <v>7624</v>
      </c>
      <c r="I695" s="141" t="s">
        <v>596</v>
      </c>
      <c r="J695" s="365" t="s">
        <v>242</v>
      </c>
      <c r="K695" s="147">
        <v>8</v>
      </c>
      <c r="L695" s="443">
        <v>466.84000000000003</v>
      </c>
      <c r="M695" s="187">
        <v>1</v>
      </c>
      <c r="N695" s="143"/>
      <c r="O695" s="384">
        <f t="shared" si="21"/>
        <v>0</v>
      </c>
      <c r="P695" s="148">
        <v>4607109934869</v>
      </c>
      <c r="Q695" s="385" t="s">
        <v>3953</v>
      </c>
      <c r="R695" s="149" t="s">
        <v>4729</v>
      </c>
      <c r="S695" s="150" t="s">
        <v>2894</v>
      </c>
      <c r="T695" s="364" t="s">
        <v>3872</v>
      </c>
    </row>
    <row r="696" spans="1:20" ht="38.25" x14ac:dyDescent="0.2">
      <c r="A696" s="165">
        <v>682</v>
      </c>
      <c r="B696" s="282">
        <v>5852</v>
      </c>
      <c r="C696" s="289" t="s">
        <v>3325</v>
      </c>
      <c r="D696" s="144"/>
      <c r="E696" s="228" t="s">
        <v>240</v>
      </c>
      <c r="F696" s="145" t="s">
        <v>3379</v>
      </c>
      <c r="G696" s="110" t="str">
        <f t="shared" ref="G696:G758" si="22">HYPERLINK("https://www.gardenbulbs.ru/images/summer_CL/thumbnails/"&amp;C696&amp;".jpg","фото")</f>
        <v>фото</v>
      </c>
      <c r="H696" s="220" t="s">
        <v>7747</v>
      </c>
      <c r="I696" s="141" t="s">
        <v>580</v>
      </c>
      <c r="J696" s="365" t="s">
        <v>242</v>
      </c>
      <c r="K696" s="147">
        <v>5</v>
      </c>
      <c r="L696" s="443">
        <v>413.16000000000008</v>
      </c>
      <c r="M696" s="187">
        <v>1</v>
      </c>
      <c r="N696" s="143"/>
      <c r="O696" s="384">
        <f t="shared" ref="O696:O758" si="23">IF(ISERROR(L696*N696),0,L696*N696)</f>
        <v>0</v>
      </c>
      <c r="P696" s="148">
        <v>4607109985144</v>
      </c>
      <c r="Q696" s="385"/>
      <c r="R696" s="149" t="s">
        <v>3325</v>
      </c>
      <c r="S696" s="150" t="s">
        <v>1932</v>
      </c>
      <c r="T696" s="364" t="s">
        <v>3872</v>
      </c>
    </row>
    <row r="697" spans="1:20" ht="38.25" x14ac:dyDescent="0.2">
      <c r="A697" s="165">
        <v>683</v>
      </c>
      <c r="B697" s="282">
        <v>7394</v>
      </c>
      <c r="C697" s="289" t="s">
        <v>1387</v>
      </c>
      <c r="D697" s="144"/>
      <c r="E697" s="228" t="s">
        <v>240</v>
      </c>
      <c r="F697" s="145" t="s">
        <v>897</v>
      </c>
      <c r="G697" s="110" t="str">
        <f t="shared" si="22"/>
        <v>фото</v>
      </c>
      <c r="H697" s="426" t="s">
        <v>7625</v>
      </c>
      <c r="I697" s="141" t="s">
        <v>580</v>
      </c>
      <c r="J697" s="365" t="s">
        <v>242</v>
      </c>
      <c r="K697" s="147">
        <v>7</v>
      </c>
      <c r="L697" s="443">
        <v>444.73000000000008</v>
      </c>
      <c r="M697" s="187">
        <v>1</v>
      </c>
      <c r="N697" s="143"/>
      <c r="O697" s="384">
        <f t="shared" si="23"/>
        <v>0</v>
      </c>
      <c r="P697" s="148">
        <v>4607109939697</v>
      </c>
      <c r="Q697" s="385"/>
      <c r="R697" s="149" t="s">
        <v>1387</v>
      </c>
      <c r="S697" s="150" t="s">
        <v>2368</v>
      </c>
      <c r="T697" s="364" t="s">
        <v>3872</v>
      </c>
    </row>
    <row r="698" spans="1:20" ht="25.5" x14ac:dyDescent="0.2">
      <c r="A698" s="165">
        <v>684</v>
      </c>
      <c r="B698" s="282">
        <v>7395</v>
      </c>
      <c r="C698" s="289" t="s">
        <v>1388</v>
      </c>
      <c r="D698" s="144"/>
      <c r="E698" s="228" t="s">
        <v>240</v>
      </c>
      <c r="F698" s="145" t="s">
        <v>898</v>
      </c>
      <c r="G698" s="110" t="str">
        <f t="shared" si="22"/>
        <v>фото</v>
      </c>
      <c r="H698" s="220" t="s">
        <v>7626</v>
      </c>
      <c r="I698" s="141" t="s">
        <v>583</v>
      </c>
      <c r="J698" s="365" t="s">
        <v>242</v>
      </c>
      <c r="K698" s="147">
        <v>7</v>
      </c>
      <c r="L698" s="443">
        <v>444.73000000000008</v>
      </c>
      <c r="M698" s="187">
        <v>1</v>
      </c>
      <c r="N698" s="143"/>
      <c r="O698" s="384">
        <f t="shared" si="23"/>
        <v>0</v>
      </c>
      <c r="P698" s="148">
        <v>4607109939680</v>
      </c>
      <c r="Q698" s="385"/>
      <c r="R698" s="149" t="s">
        <v>1388</v>
      </c>
      <c r="S698" s="150" t="s">
        <v>2368</v>
      </c>
      <c r="T698" s="364" t="s">
        <v>3872</v>
      </c>
    </row>
    <row r="699" spans="1:20" ht="25.5" x14ac:dyDescent="0.2">
      <c r="A699" s="165">
        <v>685</v>
      </c>
      <c r="B699" s="282">
        <v>2625</v>
      </c>
      <c r="C699" s="289" t="s">
        <v>899</v>
      </c>
      <c r="D699" s="144"/>
      <c r="E699" s="228" t="s">
        <v>240</v>
      </c>
      <c r="F699" s="145" t="s">
        <v>599</v>
      </c>
      <c r="G699" s="110" t="str">
        <f t="shared" si="22"/>
        <v>фото</v>
      </c>
      <c r="H699" s="220" t="s">
        <v>7627</v>
      </c>
      <c r="I699" s="141" t="s">
        <v>580</v>
      </c>
      <c r="J699" s="365" t="s">
        <v>242</v>
      </c>
      <c r="K699" s="147">
        <v>8</v>
      </c>
      <c r="L699" s="443">
        <v>483.34000000000003</v>
      </c>
      <c r="M699" s="187">
        <v>1</v>
      </c>
      <c r="N699" s="143"/>
      <c r="O699" s="384">
        <f t="shared" si="23"/>
        <v>0</v>
      </c>
      <c r="P699" s="148">
        <v>4607109956588</v>
      </c>
      <c r="Q699" s="385"/>
      <c r="R699" s="149" t="s">
        <v>899</v>
      </c>
      <c r="S699" s="150" t="s">
        <v>2894</v>
      </c>
      <c r="T699" s="364" t="s">
        <v>3872</v>
      </c>
    </row>
    <row r="700" spans="1:20" ht="25.5" x14ac:dyDescent="0.2">
      <c r="A700" s="165">
        <v>686</v>
      </c>
      <c r="B700" s="282">
        <v>1331</v>
      </c>
      <c r="C700" s="289" t="s">
        <v>900</v>
      </c>
      <c r="D700" s="144"/>
      <c r="E700" s="228" t="s">
        <v>240</v>
      </c>
      <c r="F700" s="145" t="s">
        <v>600</v>
      </c>
      <c r="G700" s="110" t="str">
        <f t="shared" si="22"/>
        <v>фото</v>
      </c>
      <c r="H700" s="220" t="s">
        <v>7628</v>
      </c>
      <c r="I700" s="141" t="s">
        <v>580</v>
      </c>
      <c r="J700" s="365" t="s">
        <v>242</v>
      </c>
      <c r="K700" s="147">
        <v>7</v>
      </c>
      <c r="L700" s="443">
        <v>472.23000000000008</v>
      </c>
      <c r="M700" s="187">
        <v>1</v>
      </c>
      <c r="N700" s="143"/>
      <c r="O700" s="384">
        <f t="shared" si="23"/>
        <v>0</v>
      </c>
      <c r="P700" s="148">
        <v>4607109966440</v>
      </c>
      <c r="Q700" s="385"/>
      <c r="R700" s="149" t="s">
        <v>900</v>
      </c>
      <c r="S700" s="150" t="s">
        <v>2894</v>
      </c>
      <c r="T700" s="364" t="s">
        <v>3872</v>
      </c>
    </row>
    <row r="701" spans="1:20" ht="25.5" x14ac:dyDescent="0.2">
      <c r="A701" s="165">
        <v>687</v>
      </c>
      <c r="B701" s="282">
        <v>3335</v>
      </c>
      <c r="C701" s="289" t="s">
        <v>4730</v>
      </c>
      <c r="D701" s="144"/>
      <c r="E701" s="228" t="s">
        <v>240</v>
      </c>
      <c r="F701" s="145" t="s">
        <v>4789</v>
      </c>
      <c r="G701" s="110" t="str">
        <f t="shared" si="22"/>
        <v>фото</v>
      </c>
      <c r="H701" s="220" t="s">
        <v>7629</v>
      </c>
      <c r="I701" s="141" t="s">
        <v>580</v>
      </c>
      <c r="J701" s="365" t="s">
        <v>242</v>
      </c>
      <c r="K701" s="147">
        <v>7</v>
      </c>
      <c r="L701" s="443">
        <v>492.58000000000004</v>
      </c>
      <c r="M701" s="187">
        <v>1</v>
      </c>
      <c r="N701" s="143"/>
      <c r="O701" s="384">
        <f t="shared" si="23"/>
        <v>0</v>
      </c>
      <c r="P701" s="148">
        <v>4607109951873</v>
      </c>
      <c r="Q701" s="385"/>
      <c r="R701" s="149" t="s">
        <v>4730</v>
      </c>
      <c r="S701" s="150" t="s">
        <v>2894</v>
      </c>
      <c r="T701" s="364" t="s">
        <v>3872</v>
      </c>
    </row>
    <row r="702" spans="1:20" ht="25.5" x14ac:dyDescent="0.2">
      <c r="A702" s="165">
        <v>688</v>
      </c>
      <c r="B702" s="282">
        <v>7397</v>
      </c>
      <c r="C702" s="289" t="s">
        <v>1389</v>
      </c>
      <c r="D702" s="144"/>
      <c r="E702" s="228" t="s">
        <v>240</v>
      </c>
      <c r="F702" s="145" t="s">
        <v>901</v>
      </c>
      <c r="G702" s="110" t="str">
        <f t="shared" si="22"/>
        <v>фото</v>
      </c>
      <c r="H702" s="220" t="s">
        <v>7630</v>
      </c>
      <c r="I702" s="141" t="s">
        <v>580</v>
      </c>
      <c r="J702" s="365" t="s">
        <v>242</v>
      </c>
      <c r="K702" s="147">
        <v>8</v>
      </c>
      <c r="L702" s="443">
        <v>438.57000000000005</v>
      </c>
      <c r="M702" s="187">
        <v>1</v>
      </c>
      <c r="N702" s="143"/>
      <c r="O702" s="384">
        <f t="shared" si="23"/>
        <v>0</v>
      </c>
      <c r="P702" s="148">
        <v>4607109939666</v>
      </c>
      <c r="Q702" s="385"/>
      <c r="R702" s="149" t="s">
        <v>1389</v>
      </c>
      <c r="S702" s="150" t="s">
        <v>2367</v>
      </c>
      <c r="T702" s="364" t="s">
        <v>3872</v>
      </c>
    </row>
    <row r="703" spans="1:20" ht="38.25" x14ac:dyDescent="0.2">
      <c r="A703" s="165">
        <v>689</v>
      </c>
      <c r="B703" s="282">
        <v>2597</v>
      </c>
      <c r="C703" s="289" t="s">
        <v>4731</v>
      </c>
      <c r="D703" s="144"/>
      <c r="E703" s="228" t="s">
        <v>240</v>
      </c>
      <c r="F703" s="145" t="s">
        <v>4790</v>
      </c>
      <c r="G703" s="110" t="str">
        <f t="shared" si="22"/>
        <v>фото</v>
      </c>
      <c r="H703" s="220" t="s">
        <v>7631</v>
      </c>
      <c r="I703" s="141" t="s">
        <v>580</v>
      </c>
      <c r="J703" s="365" t="s">
        <v>242</v>
      </c>
      <c r="K703" s="147">
        <v>7</v>
      </c>
      <c r="L703" s="443">
        <v>511.50000000000006</v>
      </c>
      <c r="M703" s="187">
        <v>1</v>
      </c>
      <c r="N703" s="143"/>
      <c r="O703" s="384">
        <f t="shared" si="23"/>
        <v>0</v>
      </c>
      <c r="P703" s="148">
        <v>4607109923474</v>
      </c>
      <c r="Q703" s="385"/>
      <c r="R703" s="149" t="s">
        <v>4731</v>
      </c>
      <c r="S703" s="150" t="s">
        <v>2894</v>
      </c>
      <c r="T703" s="364" t="s">
        <v>3872</v>
      </c>
    </row>
    <row r="704" spans="1:20" ht="25.5" x14ac:dyDescent="0.2">
      <c r="A704" s="165">
        <v>690</v>
      </c>
      <c r="B704" s="282">
        <v>5820</v>
      </c>
      <c r="C704" s="289" t="s">
        <v>3326</v>
      </c>
      <c r="D704" s="144"/>
      <c r="E704" s="228" t="s">
        <v>240</v>
      </c>
      <c r="F704" s="145" t="s">
        <v>3380</v>
      </c>
      <c r="G704" s="110" t="str">
        <f t="shared" si="22"/>
        <v>фото</v>
      </c>
      <c r="H704" s="423" t="s">
        <v>7632</v>
      </c>
      <c r="I704" s="141" t="s">
        <v>580</v>
      </c>
      <c r="J704" s="365" t="s">
        <v>242</v>
      </c>
      <c r="K704" s="147">
        <v>8</v>
      </c>
      <c r="L704" s="443">
        <v>438.57000000000005</v>
      </c>
      <c r="M704" s="187">
        <v>1</v>
      </c>
      <c r="N704" s="143"/>
      <c r="O704" s="384">
        <f t="shared" si="23"/>
        <v>0</v>
      </c>
      <c r="P704" s="148">
        <v>4607109970744</v>
      </c>
      <c r="Q704" s="385"/>
      <c r="R704" s="149" t="s">
        <v>3326</v>
      </c>
      <c r="S704" s="150" t="s">
        <v>2894</v>
      </c>
      <c r="T704" s="364" t="s">
        <v>3872</v>
      </c>
    </row>
    <row r="705" spans="1:20" ht="51" x14ac:dyDescent="0.2">
      <c r="A705" s="165">
        <v>691</v>
      </c>
      <c r="B705" s="282">
        <v>78</v>
      </c>
      <c r="C705" s="289" t="s">
        <v>2281</v>
      </c>
      <c r="D705" s="144"/>
      <c r="E705" s="228" t="s">
        <v>240</v>
      </c>
      <c r="F705" s="145" t="s">
        <v>2282</v>
      </c>
      <c r="G705" s="110" t="str">
        <f t="shared" si="22"/>
        <v>фото</v>
      </c>
      <c r="H705" s="377" t="s">
        <v>7748</v>
      </c>
      <c r="I705" s="141" t="s">
        <v>580</v>
      </c>
      <c r="J705" s="365" t="s">
        <v>278</v>
      </c>
      <c r="K705" s="147">
        <v>3</v>
      </c>
      <c r="L705" s="443">
        <v>429.66000000000008</v>
      </c>
      <c r="M705" s="187">
        <v>1</v>
      </c>
      <c r="N705" s="143"/>
      <c r="O705" s="384">
        <f t="shared" si="23"/>
        <v>0</v>
      </c>
      <c r="P705" s="148">
        <v>4607109922040</v>
      </c>
      <c r="Q705" s="385"/>
      <c r="R705" s="149" t="s">
        <v>2281</v>
      </c>
      <c r="S705" s="150" t="s">
        <v>1932</v>
      </c>
      <c r="T705" s="364" t="s">
        <v>3872</v>
      </c>
    </row>
    <row r="706" spans="1:20" ht="51" x14ac:dyDescent="0.2">
      <c r="A706" s="165">
        <v>692</v>
      </c>
      <c r="B706" s="282">
        <v>6659</v>
      </c>
      <c r="C706" s="289" t="s">
        <v>4124</v>
      </c>
      <c r="D706" s="144"/>
      <c r="E706" s="228" t="s">
        <v>240</v>
      </c>
      <c r="F706" s="145" t="s">
        <v>4153</v>
      </c>
      <c r="G706" s="110" t="str">
        <f t="shared" si="22"/>
        <v>фото</v>
      </c>
      <c r="H706" s="220" t="s">
        <v>7633</v>
      </c>
      <c r="I706" s="141" t="s">
        <v>580</v>
      </c>
      <c r="J706" s="365" t="s">
        <v>242</v>
      </c>
      <c r="K706" s="147">
        <v>7</v>
      </c>
      <c r="L706" s="443">
        <v>444.73000000000008</v>
      </c>
      <c r="M706" s="187">
        <v>1</v>
      </c>
      <c r="N706" s="143"/>
      <c r="O706" s="384">
        <f t="shared" si="23"/>
        <v>0</v>
      </c>
      <c r="P706" s="148">
        <v>4607109943038</v>
      </c>
      <c r="Q706" s="385"/>
      <c r="R706" s="149" t="s">
        <v>4124</v>
      </c>
      <c r="S706" s="150" t="s">
        <v>1932</v>
      </c>
      <c r="T706" s="364" t="s">
        <v>3872</v>
      </c>
    </row>
    <row r="707" spans="1:20" ht="25.5" x14ac:dyDescent="0.2">
      <c r="A707" s="165">
        <v>693</v>
      </c>
      <c r="B707" s="282">
        <v>11427</v>
      </c>
      <c r="C707" s="289" t="s">
        <v>4878</v>
      </c>
      <c r="D707" s="144"/>
      <c r="E707" s="229" t="s">
        <v>240</v>
      </c>
      <c r="F707" s="151" t="s">
        <v>4965</v>
      </c>
      <c r="G707" s="110" t="str">
        <f t="shared" si="22"/>
        <v>фото</v>
      </c>
      <c r="H707" s="220" t="s">
        <v>7749</v>
      </c>
      <c r="I707" s="141" t="s">
        <v>580</v>
      </c>
      <c r="J707" s="365" t="s">
        <v>242</v>
      </c>
      <c r="K707" s="147">
        <v>3</v>
      </c>
      <c r="L707" s="443">
        <v>368.72</v>
      </c>
      <c r="M707" s="187">
        <v>1</v>
      </c>
      <c r="N707" s="143"/>
      <c r="O707" s="384">
        <f t="shared" si="23"/>
        <v>0</v>
      </c>
      <c r="P707" s="148">
        <v>4607109915646</v>
      </c>
      <c r="Q707" s="385" t="s">
        <v>4718</v>
      </c>
      <c r="R707" s="149" t="s">
        <v>4878</v>
      </c>
      <c r="S707" s="150" t="s">
        <v>1932</v>
      </c>
      <c r="T707" s="364" t="s">
        <v>3872</v>
      </c>
    </row>
    <row r="708" spans="1:20" ht="25.5" x14ac:dyDescent="0.2">
      <c r="A708" s="165">
        <v>694</v>
      </c>
      <c r="B708" s="282">
        <v>11309</v>
      </c>
      <c r="C708" s="289" t="s">
        <v>2373</v>
      </c>
      <c r="D708" s="144"/>
      <c r="E708" s="228" t="s">
        <v>240</v>
      </c>
      <c r="F708" s="145" t="s">
        <v>2374</v>
      </c>
      <c r="G708" s="110" t="str">
        <f t="shared" si="22"/>
        <v>фото</v>
      </c>
      <c r="H708" s="220" t="s">
        <v>7634</v>
      </c>
      <c r="I708" s="141" t="s">
        <v>580</v>
      </c>
      <c r="J708" s="365" t="s">
        <v>242</v>
      </c>
      <c r="K708" s="147">
        <v>7</v>
      </c>
      <c r="L708" s="443">
        <v>511.50000000000006</v>
      </c>
      <c r="M708" s="187">
        <v>1</v>
      </c>
      <c r="N708" s="143"/>
      <c r="O708" s="384">
        <f t="shared" si="23"/>
        <v>0</v>
      </c>
      <c r="P708" s="148">
        <v>4607109915639</v>
      </c>
      <c r="Q708" s="385"/>
      <c r="R708" s="149" t="s">
        <v>2373</v>
      </c>
      <c r="S708" s="150" t="s">
        <v>2894</v>
      </c>
      <c r="T708" s="364" t="s">
        <v>3872</v>
      </c>
    </row>
    <row r="709" spans="1:20" ht="15.75" x14ac:dyDescent="0.2">
      <c r="A709" s="165">
        <v>695</v>
      </c>
      <c r="B709" s="282">
        <v>3356</v>
      </c>
      <c r="C709" s="289" t="s">
        <v>902</v>
      </c>
      <c r="D709" s="144"/>
      <c r="E709" s="228" t="s">
        <v>240</v>
      </c>
      <c r="F709" s="145" t="s">
        <v>602</v>
      </c>
      <c r="G709" s="110" t="str">
        <f t="shared" si="22"/>
        <v>фото</v>
      </c>
      <c r="H709" s="220" t="s">
        <v>7635</v>
      </c>
      <c r="I709" s="141" t="s">
        <v>603</v>
      </c>
      <c r="J709" s="365" t="s">
        <v>241</v>
      </c>
      <c r="K709" s="147">
        <v>8</v>
      </c>
      <c r="L709" s="443">
        <v>461.78000000000003</v>
      </c>
      <c r="M709" s="187">
        <v>1</v>
      </c>
      <c r="N709" s="143"/>
      <c r="O709" s="384">
        <f t="shared" si="23"/>
        <v>0</v>
      </c>
      <c r="P709" s="148">
        <v>4607109951859</v>
      </c>
      <c r="Q709" s="385"/>
      <c r="R709" s="149" t="s">
        <v>902</v>
      </c>
      <c r="S709" s="150" t="s">
        <v>1932</v>
      </c>
      <c r="T709" s="364" t="s">
        <v>3872</v>
      </c>
    </row>
    <row r="710" spans="1:20" ht="25.5" x14ac:dyDescent="0.2">
      <c r="A710" s="165">
        <v>696</v>
      </c>
      <c r="B710" s="282">
        <v>15653</v>
      </c>
      <c r="C710" s="289" t="s">
        <v>4879</v>
      </c>
      <c r="D710" s="144"/>
      <c r="E710" s="229" t="s">
        <v>240</v>
      </c>
      <c r="F710" s="151" t="s">
        <v>4966</v>
      </c>
      <c r="G710" s="110" t="str">
        <f t="shared" si="22"/>
        <v>фото</v>
      </c>
      <c r="H710" s="350" t="s">
        <v>7636</v>
      </c>
      <c r="I710" s="141" t="s">
        <v>580</v>
      </c>
      <c r="J710" s="365" t="s">
        <v>242</v>
      </c>
      <c r="K710" s="147">
        <v>7</v>
      </c>
      <c r="L710" s="443">
        <v>463.54</v>
      </c>
      <c r="M710" s="187">
        <v>1</v>
      </c>
      <c r="N710" s="143"/>
      <c r="O710" s="384">
        <f t="shared" si="23"/>
        <v>0</v>
      </c>
      <c r="P710" s="148">
        <v>4607105153455</v>
      </c>
      <c r="Q710" s="385" t="s">
        <v>4718</v>
      </c>
      <c r="R710" s="149" t="s">
        <v>4879</v>
      </c>
      <c r="S710" s="150" t="s">
        <v>2894</v>
      </c>
      <c r="T710" s="364" t="s">
        <v>3872</v>
      </c>
    </row>
    <row r="711" spans="1:20" ht="38.25" x14ac:dyDescent="0.2">
      <c r="A711" s="165">
        <v>697</v>
      </c>
      <c r="B711" s="282">
        <v>11670</v>
      </c>
      <c r="C711" s="289" t="s">
        <v>4880</v>
      </c>
      <c r="D711" s="144"/>
      <c r="E711" s="228" t="s">
        <v>240</v>
      </c>
      <c r="F711" s="145" t="s">
        <v>4967</v>
      </c>
      <c r="G711" s="110" t="str">
        <f t="shared" si="22"/>
        <v>фото</v>
      </c>
      <c r="H711" s="220" t="s">
        <v>7637</v>
      </c>
      <c r="I711" s="141" t="s">
        <v>580</v>
      </c>
      <c r="J711" s="365" t="s">
        <v>242</v>
      </c>
      <c r="K711" s="147">
        <v>7</v>
      </c>
      <c r="L711" s="443">
        <v>541.97</v>
      </c>
      <c r="M711" s="187">
        <v>1</v>
      </c>
      <c r="N711" s="143"/>
      <c r="O711" s="384">
        <f t="shared" si="23"/>
        <v>0</v>
      </c>
      <c r="P711" s="148">
        <v>4607109923894</v>
      </c>
      <c r="Q711" s="385"/>
      <c r="R711" s="149" t="s">
        <v>4880</v>
      </c>
      <c r="S711" s="150" t="s">
        <v>2894</v>
      </c>
      <c r="T711" s="364" t="s">
        <v>3872</v>
      </c>
    </row>
    <row r="712" spans="1:20" ht="25.5" x14ac:dyDescent="0.2">
      <c r="A712" s="165">
        <v>698</v>
      </c>
      <c r="B712" s="282">
        <v>6709</v>
      </c>
      <c r="C712" s="289" t="s">
        <v>3327</v>
      </c>
      <c r="D712" s="144"/>
      <c r="E712" s="228" t="s">
        <v>240</v>
      </c>
      <c r="F712" s="145" t="s">
        <v>3202</v>
      </c>
      <c r="G712" s="110" t="str">
        <f t="shared" si="22"/>
        <v>фото</v>
      </c>
      <c r="H712" s="220" t="s">
        <v>7750</v>
      </c>
      <c r="I712" s="141" t="s">
        <v>580</v>
      </c>
      <c r="J712" s="365" t="s">
        <v>242</v>
      </c>
      <c r="K712" s="147">
        <v>3</v>
      </c>
      <c r="L712" s="443">
        <v>389.95000000000005</v>
      </c>
      <c r="M712" s="187">
        <v>1</v>
      </c>
      <c r="N712" s="143"/>
      <c r="O712" s="384">
        <f t="shared" si="23"/>
        <v>0</v>
      </c>
      <c r="P712" s="148">
        <v>4607109943533</v>
      </c>
      <c r="Q712" s="385"/>
      <c r="R712" s="149" t="s">
        <v>3327</v>
      </c>
      <c r="S712" s="150" t="s">
        <v>1932</v>
      </c>
      <c r="T712" s="364" t="s">
        <v>3872</v>
      </c>
    </row>
    <row r="713" spans="1:20" ht="38.25" x14ac:dyDescent="0.2">
      <c r="A713" s="165">
        <v>699</v>
      </c>
      <c r="B713" s="282">
        <v>7402</v>
      </c>
      <c r="C713" s="289" t="s">
        <v>3328</v>
      </c>
      <c r="D713" s="144"/>
      <c r="E713" s="228" t="s">
        <v>240</v>
      </c>
      <c r="F713" s="145" t="s">
        <v>3381</v>
      </c>
      <c r="G713" s="110" t="str">
        <f t="shared" si="22"/>
        <v>фото</v>
      </c>
      <c r="H713" s="220" t="s">
        <v>7638</v>
      </c>
      <c r="I713" s="141" t="s">
        <v>580</v>
      </c>
      <c r="J713" s="365" t="s">
        <v>242</v>
      </c>
      <c r="K713" s="147">
        <v>7</v>
      </c>
      <c r="L713" s="443">
        <v>446.16000000000008</v>
      </c>
      <c r="M713" s="187">
        <v>1</v>
      </c>
      <c r="N713" s="143"/>
      <c r="O713" s="384">
        <f t="shared" si="23"/>
        <v>0</v>
      </c>
      <c r="P713" s="148">
        <v>4607109939611</v>
      </c>
      <c r="Q713" s="385"/>
      <c r="R713" s="149" t="s">
        <v>3328</v>
      </c>
      <c r="S713" s="150" t="s">
        <v>3464</v>
      </c>
      <c r="T713" s="364" t="s">
        <v>3872</v>
      </c>
    </row>
    <row r="714" spans="1:20" ht="25.5" x14ac:dyDescent="0.2">
      <c r="A714" s="165">
        <v>700</v>
      </c>
      <c r="B714" s="282">
        <v>16947</v>
      </c>
      <c r="C714" s="289" t="s">
        <v>2903</v>
      </c>
      <c r="D714" s="144"/>
      <c r="E714" s="228" t="s">
        <v>240</v>
      </c>
      <c r="F714" s="145" t="s">
        <v>2904</v>
      </c>
      <c r="G714" s="110" t="str">
        <f t="shared" si="22"/>
        <v>фото</v>
      </c>
      <c r="H714" s="220" t="s">
        <v>5018</v>
      </c>
      <c r="I714" s="141" t="s">
        <v>580</v>
      </c>
      <c r="J714" s="365" t="s">
        <v>242</v>
      </c>
      <c r="K714" s="147">
        <v>7</v>
      </c>
      <c r="L714" s="443">
        <v>502.70000000000005</v>
      </c>
      <c r="M714" s="187">
        <v>1</v>
      </c>
      <c r="N714" s="143"/>
      <c r="O714" s="384">
        <f t="shared" si="23"/>
        <v>0</v>
      </c>
      <c r="P714" s="148">
        <v>4607109910689</v>
      </c>
      <c r="Q714" s="385"/>
      <c r="R714" s="149" t="s">
        <v>2903</v>
      </c>
      <c r="S714" s="150" t="s">
        <v>2894</v>
      </c>
      <c r="T714" s="364" t="s">
        <v>3872</v>
      </c>
    </row>
    <row r="715" spans="1:20" ht="25.5" x14ac:dyDescent="0.2">
      <c r="A715" s="165">
        <v>701</v>
      </c>
      <c r="B715" s="282">
        <v>11106</v>
      </c>
      <c r="C715" s="289" t="s">
        <v>4125</v>
      </c>
      <c r="D715" s="144"/>
      <c r="E715" s="228" t="s">
        <v>240</v>
      </c>
      <c r="F715" s="145" t="s">
        <v>4154</v>
      </c>
      <c r="G715" s="110" t="str">
        <f t="shared" si="22"/>
        <v>фото</v>
      </c>
      <c r="H715" s="423" t="s">
        <v>7639</v>
      </c>
      <c r="I715" s="141" t="s">
        <v>607</v>
      </c>
      <c r="J715" s="365" t="s">
        <v>241</v>
      </c>
      <c r="K715" s="147">
        <v>8</v>
      </c>
      <c r="L715" s="443">
        <v>410.41000000000008</v>
      </c>
      <c r="M715" s="187">
        <v>1</v>
      </c>
      <c r="N715" s="143"/>
      <c r="O715" s="384">
        <f t="shared" si="23"/>
        <v>0</v>
      </c>
      <c r="P715" s="148">
        <v>4607109963241</v>
      </c>
      <c r="Q715" s="385" t="s">
        <v>3953</v>
      </c>
      <c r="R715" s="149" t="s">
        <v>4125</v>
      </c>
      <c r="S715" s="150" t="s">
        <v>1932</v>
      </c>
      <c r="T715" s="364" t="s">
        <v>3872</v>
      </c>
    </row>
    <row r="716" spans="1:20" ht="25.5" x14ac:dyDescent="0.2">
      <c r="A716" s="165">
        <v>702</v>
      </c>
      <c r="B716" s="282">
        <v>6654</v>
      </c>
      <c r="C716" s="289" t="s">
        <v>1822</v>
      </c>
      <c r="D716" s="144"/>
      <c r="E716" s="228" t="s">
        <v>240</v>
      </c>
      <c r="F716" s="145" t="s">
        <v>1732</v>
      </c>
      <c r="G716" s="110" t="str">
        <f t="shared" si="22"/>
        <v>фото</v>
      </c>
      <c r="H716" s="220" t="s">
        <v>7640</v>
      </c>
      <c r="I716" s="141" t="s">
        <v>583</v>
      </c>
      <c r="J716" s="365" t="s">
        <v>242</v>
      </c>
      <c r="K716" s="147">
        <v>7</v>
      </c>
      <c r="L716" s="443">
        <v>473.77000000000004</v>
      </c>
      <c r="M716" s="187">
        <v>1</v>
      </c>
      <c r="N716" s="143"/>
      <c r="O716" s="384">
        <f t="shared" si="23"/>
        <v>0</v>
      </c>
      <c r="P716" s="148">
        <v>4607109942987</v>
      </c>
      <c r="Q716" s="385"/>
      <c r="R716" s="149" t="s">
        <v>1822</v>
      </c>
      <c r="S716" s="150" t="s">
        <v>1932</v>
      </c>
      <c r="T716" s="364" t="s">
        <v>3872</v>
      </c>
    </row>
    <row r="717" spans="1:20" ht="25.5" x14ac:dyDescent="0.2">
      <c r="A717" s="165">
        <v>703</v>
      </c>
      <c r="B717" s="282">
        <v>900</v>
      </c>
      <c r="C717" s="289" t="s">
        <v>3329</v>
      </c>
      <c r="D717" s="144"/>
      <c r="E717" s="228" t="s">
        <v>240</v>
      </c>
      <c r="F717" s="145" t="s">
        <v>3382</v>
      </c>
      <c r="G717" s="110" t="str">
        <f t="shared" si="22"/>
        <v>фото</v>
      </c>
      <c r="H717" s="220" t="s">
        <v>7641</v>
      </c>
      <c r="I717" s="141" t="s">
        <v>580</v>
      </c>
      <c r="J717" s="365" t="s">
        <v>242</v>
      </c>
      <c r="K717" s="147">
        <v>5</v>
      </c>
      <c r="L717" s="443">
        <v>467.06000000000006</v>
      </c>
      <c r="M717" s="187">
        <v>1</v>
      </c>
      <c r="N717" s="143"/>
      <c r="O717" s="384">
        <f t="shared" si="23"/>
        <v>0</v>
      </c>
      <c r="P717" s="148">
        <v>4607109934715</v>
      </c>
      <c r="Q717" s="385"/>
      <c r="R717" s="149" t="s">
        <v>3329</v>
      </c>
      <c r="S717" s="150" t="s">
        <v>2894</v>
      </c>
      <c r="T717" s="364" t="s">
        <v>3872</v>
      </c>
    </row>
    <row r="718" spans="1:20" ht="38.25" x14ac:dyDescent="0.2">
      <c r="A718" s="165">
        <v>704</v>
      </c>
      <c r="B718" s="282">
        <v>7490</v>
      </c>
      <c r="C718" s="289" t="s">
        <v>3330</v>
      </c>
      <c r="D718" s="144"/>
      <c r="E718" s="228" t="s">
        <v>240</v>
      </c>
      <c r="F718" s="145" t="s">
        <v>3383</v>
      </c>
      <c r="G718" s="110" t="str">
        <f t="shared" si="22"/>
        <v>фото</v>
      </c>
      <c r="H718" s="220" t="s">
        <v>7642</v>
      </c>
      <c r="I718" s="141" t="s">
        <v>583</v>
      </c>
      <c r="J718" s="365" t="s">
        <v>242</v>
      </c>
      <c r="K718" s="147">
        <v>8</v>
      </c>
      <c r="L718" s="443">
        <v>478.39</v>
      </c>
      <c r="M718" s="187">
        <v>1</v>
      </c>
      <c r="N718" s="143"/>
      <c r="O718" s="384">
        <f t="shared" si="23"/>
        <v>0</v>
      </c>
      <c r="P718" s="148">
        <v>4607109934784</v>
      </c>
      <c r="Q718" s="385"/>
      <c r="R718" s="149" t="s">
        <v>3330</v>
      </c>
      <c r="S718" s="150" t="s">
        <v>1932</v>
      </c>
      <c r="T718" s="364" t="s">
        <v>3872</v>
      </c>
    </row>
    <row r="719" spans="1:20" ht="25.5" x14ac:dyDescent="0.2">
      <c r="A719" s="165">
        <v>705</v>
      </c>
      <c r="B719" s="282">
        <v>2434</v>
      </c>
      <c r="C719" s="289" t="s">
        <v>904</v>
      </c>
      <c r="D719" s="144"/>
      <c r="E719" s="228" t="s">
        <v>240</v>
      </c>
      <c r="F719" s="145" t="s">
        <v>604</v>
      </c>
      <c r="G719" s="110" t="str">
        <f t="shared" si="22"/>
        <v>фото</v>
      </c>
      <c r="H719" s="334" t="s">
        <v>7643</v>
      </c>
      <c r="I719" s="141" t="s">
        <v>580</v>
      </c>
      <c r="J719" s="365" t="s">
        <v>278</v>
      </c>
      <c r="K719" s="147">
        <v>7</v>
      </c>
      <c r="L719" s="443">
        <v>502.70000000000005</v>
      </c>
      <c r="M719" s="187">
        <v>1</v>
      </c>
      <c r="N719" s="143"/>
      <c r="O719" s="384">
        <f t="shared" si="23"/>
        <v>0</v>
      </c>
      <c r="P719" s="148">
        <v>4607109966464</v>
      </c>
      <c r="Q719" s="385"/>
      <c r="R719" s="149" t="s">
        <v>904</v>
      </c>
      <c r="S719" s="150" t="s">
        <v>2894</v>
      </c>
      <c r="T719" s="364" t="s">
        <v>3872</v>
      </c>
    </row>
    <row r="720" spans="1:20" ht="25.5" x14ac:dyDescent="0.2">
      <c r="A720" s="165">
        <v>706</v>
      </c>
      <c r="B720" s="282">
        <v>72</v>
      </c>
      <c r="C720" s="289" t="s">
        <v>905</v>
      </c>
      <c r="D720" s="144"/>
      <c r="E720" s="228" t="s">
        <v>240</v>
      </c>
      <c r="F720" s="145" t="s">
        <v>605</v>
      </c>
      <c r="G720" s="110" t="str">
        <f t="shared" si="22"/>
        <v>фото</v>
      </c>
      <c r="H720" s="220" t="s">
        <v>7644</v>
      </c>
      <c r="I720" s="141" t="s">
        <v>580</v>
      </c>
      <c r="J720" s="365" t="s">
        <v>242</v>
      </c>
      <c r="K720" s="147">
        <v>7</v>
      </c>
      <c r="L720" s="443">
        <v>472.23000000000008</v>
      </c>
      <c r="M720" s="187">
        <v>1</v>
      </c>
      <c r="N720" s="143"/>
      <c r="O720" s="384">
        <f t="shared" si="23"/>
        <v>0</v>
      </c>
      <c r="P720" s="148">
        <v>4607109979044</v>
      </c>
      <c r="Q720" s="385"/>
      <c r="R720" s="149" t="s">
        <v>905</v>
      </c>
      <c r="S720" s="150" t="s">
        <v>2894</v>
      </c>
      <c r="T720" s="364" t="s">
        <v>3872</v>
      </c>
    </row>
    <row r="721" spans="1:20" ht="51" x14ac:dyDescent="0.2">
      <c r="A721" s="165">
        <v>707</v>
      </c>
      <c r="B721" s="282">
        <v>15208</v>
      </c>
      <c r="C721" s="289" t="s">
        <v>4732</v>
      </c>
      <c r="D721" s="144"/>
      <c r="E721" s="229" t="s">
        <v>240</v>
      </c>
      <c r="F721" s="151" t="s">
        <v>4791</v>
      </c>
      <c r="G721" s="110" t="str">
        <f t="shared" si="22"/>
        <v>фото</v>
      </c>
      <c r="H721" s="220" t="s">
        <v>7558</v>
      </c>
      <c r="I721" s="141" t="s">
        <v>580</v>
      </c>
      <c r="J721" s="365" t="s">
        <v>242</v>
      </c>
      <c r="K721" s="147">
        <v>7</v>
      </c>
      <c r="L721" s="443">
        <v>463.54</v>
      </c>
      <c r="M721" s="187">
        <v>1</v>
      </c>
      <c r="N721" s="143"/>
      <c r="O721" s="384">
        <f t="shared" si="23"/>
        <v>0</v>
      </c>
      <c r="P721" s="148">
        <v>4607109949801</v>
      </c>
      <c r="Q721" s="385" t="s">
        <v>4718</v>
      </c>
      <c r="R721" s="149" t="s">
        <v>4732</v>
      </c>
      <c r="S721" s="150" t="s">
        <v>2367</v>
      </c>
      <c r="T721" s="364" t="s">
        <v>3872</v>
      </c>
    </row>
    <row r="722" spans="1:20" ht="38.25" x14ac:dyDescent="0.2">
      <c r="A722" s="165">
        <v>708</v>
      </c>
      <c r="B722" s="282">
        <v>16954</v>
      </c>
      <c r="C722" s="289" t="s">
        <v>3331</v>
      </c>
      <c r="D722" s="144"/>
      <c r="E722" s="228" t="s">
        <v>240</v>
      </c>
      <c r="F722" s="145" t="s">
        <v>3384</v>
      </c>
      <c r="G722" s="110" t="str">
        <f t="shared" si="22"/>
        <v>фото</v>
      </c>
      <c r="H722" s="220" t="s">
        <v>7645</v>
      </c>
      <c r="I722" s="141" t="s">
        <v>580</v>
      </c>
      <c r="J722" s="365" t="s">
        <v>242</v>
      </c>
      <c r="K722" s="147">
        <v>7</v>
      </c>
      <c r="L722" s="443">
        <v>473.77000000000004</v>
      </c>
      <c r="M722" s="187">
        <v>1</v>
      </c>
      <c r="N722" s="143"/>
      <c r="O722" s="384">
        <f t="shared" si="23"/>
        <v>0</v>
      </c>
      <c r="P722" s="148">
        <v>4607109910610</v>
      </c>
      <c r="Q722" s="385"/>
      <c r="R722" s="149" t="s">
        <v>3331</v>
      </c>
      <c r="S722" s="150" t="s">
        <v>3464</v>
      </c>
      <c r="T722" s="364" t="s">
        <v>3872</v>
      </c>
    </row>
    <row r="723" spans="1:20" ht="63.75" x14ac:dyDescent="0.2">
      <c r="A723" s="165">
        <v>709</v>
      </c>
      <c r="B723" s="282">
        <v>3313</v>
      </c>
      <c r="C723" s="289" t="s">
        <v>1820</v>
      </c>
      <c r="D723" s="144"/>
      <c r="E723" s="228" t="s">
        <v>240</v>
      </c>
      <c r="F723" s="145" t="s">
        <v>1730</v>
      </c>
      <c r="G723" s="110" t="str">
        <f t="shared" si="22"/>
        <v>фото</v>
      </c>
      <c r="H723" s="425" t="s">
        <v>7751</v>
      </c>
      <c r="I723" s="141" t="s">
        <v>583</v>
      </c>
      <c r="J723" s="365" t="s">
        <v>242</v>
      </c>
      <c r="K723" s="147">
        <v>7</v>
      </c>
      <c r="L723" s="443">
        <v>499.84000000000003</v>
      </c>
      <c r="M723" s="187">
        <v>1</v>
      </c>
      <c r="N723" s="143"/>
      <c r="O723" s="384">
        <f t="shared" si="23"/>
        <v>0</v>
      </c>
      <c r="P723" s="148">
        <v>4607109951392</v>
      </c>
      <c r="Q723" s="385"/>
      <c r="R723" s="149" t="s">
        <v>1820</v>
      </c>
      <c r="S723" s="150" t="s">
        <v>1932</v>
      </c>
      <c r="T723" s="364" t="s">
        <v>3872</v>
      </c>
    </row>
    <row r="724" spans="1:20" ht="38.25" x14ac:dyDescent="0.2">
      <c r="A724" s="165">
        <v>710</v>
      </c>
      <c r="B724" s="282">
        <v>14828</v>
      </c>
      <c r="C724" s="289" t="s">
        <v>5027</v>
      </c>
      <c r="D724" s="144"/>
      <c r="E724" s="229" t="s">
        <v>240</v>
      </c>
      <c r="F724" s="151" t="s">
        <v>4792</v>
      </c>
      <c r="G724" s="110" t="str">
        <f t="shared" si="22"/>
        <v>фото</v>
      </c>
      <c r="H724" s="220" t="s">
        <v>7646</v>
      </c>
      <c r="I724" s="141" t="s">
        <v>580</v>
      </c>
      <c r="J724" s="365" t="s">
        <v>242</v>
      </c>
      <c r="K724" s="147">
        <v>5</v>
      </c>
      <c r="L724" s="443">
        <v>642.17999999999995</v>
      </c>
      <c r="M724" s="187">
        <v>1</v>
      </c>
      <c r="N724" s="143"/>
      <c r="O724" s="384">
        <f t="shared" si="23"/>
        <v>0</v>
      </c>
      <c r="P724" s="148">
        <v>4607109978696</v>
      </c>
      <c r="Q724" s="385" t="s">
        <v>4718</v>
      </c>
      <c r="R724" s="149" t="s">
        <v>5027</v>
      </c>
      <c r="S724" s="150" t="s">
        <v>2367</v>
      </c>
      <c r="T724" s="364" t="s">
        <v>3872</v>
      </c>
    </row>
    <row r="725" spans="1:20" ht="25.5" x14ac:dyDescent="0.2">
      <c r="A725" s="165">
        <v>711</v>
      </c>
      <c r="B725" s="282">
        <v>14923</v>
      </c>
      <c r="C725" s="289" t="s">
        <v>4881</v>
      </c>
      <c r="D725" s="144"/>
      <c r="E725" s="229" t="s">
        <v>240</v>
      </c>
      <c r="F725" s="151" t="s">
        <v>4968</v>
      </c>
      <c r="G725" s="110" t="str">
        <f t="shared" si="22"/>
        <v>фото</v>
      </c>
      <c r="H725" s="220" t="s">
        <v>5019</v>
      </c>
      <c r="I725" s="141" t="s">
        <v>580</v>
      </c>
      <c r="J725" s="365" t="s">
        <v>242</v>
      </c>
      <c r="K725" s="147">
        <v>7</v>
      </c>
      <c r="L725" s="443">
        <v>463.54</v>
      </c>
      <c r="M725" s="187">
        <v>1</v>
      </c>
      <c r="N725" s="143"/>
      <c r="O725" s="384">
        <f t="shared" si="23"/>
        <v>0</v>
      </c>
      <c r="P725" s="148">
        <v>4607109941270</v>
      </c>
      <c r="Q725" s="385" t="s">
        <v>4718</v>
      </c>
      <c r="R725" s="149" t="s">
        <v>4881</v>
      </c>
      <c r="S725" s="150" t="s">
        <v>2894</v>
      </c>
      <c r="T725" s="364" t="s">
        <v>3872</v>
      </c>
    </row>
    <row r="726" spans="1:20" ht="22.9" customHeight="1" x14ac:dyDescent="0.2">
      <c r="A726" s="165">
        <v>712</v>
      </c>
      <c r="B726" s="282">
        <v>401</v>
      </c>
      <c r="C726" s="289" t="s">
        <v>1508</v>
      </c>
      <c r="D726" s="144"/>
      <c r="E726" s="228" t="s">
        <v>240</v>
      </c>
      <c r="F726" s="145" t="s">
        <v>1509</v>
      </c>
      <c r="G726" s="110" t="str">
        <f t="shared" si="22"/>
        <v>фото</v>
      </c>
      <c r="H726" s="220" t="s">
        <v>7647</v>
      </c>
      <c r="I726" s="141" t="s">
        <v>580</v>
      </c>
      <c r="J726" s="365" t="s">
        <v>242</v>
      </c>
      <c r="K726" s="147">
        <v>7</v>
      </c>
      <c r="L726" s="443">
        <v>444.73000000000008</v>
      </c>
      <c r="M726" s="187">
        <v>1</v>
      </c>
      <c r="N726" s="143"/>
      <c r="O726" s="384">
        <f t="shared" si="23"/>
        <v>0</v>
      </c>
      <c r="P726" s="148">
        <v>4607109967652</v>
      </c>
      <c r="Q726" s="385"/>
      <c r="R726" s="149" t="s">
        <v>1508</v>
      </c>
      <c r="S726" s="150" t="s">
        <v>2894</v>
      </c>
      <c r="T726" s="364" t="s">
        <v>3872</v>
      </c>
    </row>
    <row r="727" spans="1:20" ht="22.9" customHeight="1" x14ac:dyDescent="0.2">
      <c r="A727" s="165">
        <v>713</v>
      </c>
      <c r="B727" s="282">
        <v>3384</v>
      </c>
      <c r="C727" s="289" t="s">
        <v>906</v>
      </c>
      <c r="D727" s="144"/>
      <c r="E727" s="228" t="s">
        <v>240</v>
      </c>
      <c r="F727" s="145" t="s">
        <v>606</v>
      </c>
      <c r="G727" s="110" t="str">
        <f t="shared" si="22"/>
        <v>фото</v>
      </c>
      <c r="H727" s="220" t="s">
        <v>7648</v>
      </c>
      <c r="I727" s="141" t="s">
        <v>580</v>
      </c>
      <c r="J727" s="365" t="s">
        <v>242</v>
      </c>
      <c r="K727" s="147">
        <v>5</v>
      </c>
      <c r="L727" s="443">
        <v>441.1</v>
      </c>
      <c r="M727" s="187">
        <v>1</v>
      </c>
      <c r="N727" s="143"/>
      <c r="O727" s="384">
        <f t="shared" si="23"/>
        <v>0</v>
      </c>
      <c r="P727" s="148">
        <v>4607109951842</v>
      </c>
      <c r="Q727" s="385"/>
      <c r="R727" s="149" t="s">
        <v>906</v>
      </c>
      <c r="S727" s="150" t="s">
        <v>1932</v>
      </c>
      <c r="T727" s="364" t="s">
        <v>3872</v>
      </c>
    </row>
    <row r="728" spans="1:20" ht="22.9" customHeight="1" x14ac:dyDescent="0.2">
      <c r="A728" s="165">
        <v>714</v>
      </c>
      <c r="B728" s="282">
        <v>2636</v>
      </c>
      <c r="C728" s="289" t="s">
        <v>3174</v>
      </c>
      <c r="D728" s="144"/>
      <c r="E728" s="228" t="s">
        <v>240</v>
      </c>
      <c r="F728" s="145" t="s">
        <v>3215</v>
      </c>
      <c r="G728" s="110" t="str">
        <f t="shared" si="22"/>
        <v>фото</v>
      </c>
      <c r="H728" s="220" t="s">
        <v>7752</v>
      </c>
      <c r="I728" s="141" t="s">
        <v>607</v>
      </c>
      <c r="J728" s="365" t="s">
        <v>241</v>
      </c>
      <c r="K728" s="147">
        <v>7</v>
      </c>
      <c r="L728" s="443">
        <v>374.99</v>
      </c>
      <c r="M728" s="187">
        <v>1</v>
      </c>
      <c r="N728" s="143"/>
      <c r="O728" s="384">
        <f t="shared" si="23"/>
        <v>0</v>
      </c>
      <c r="P728" s="148">
        <v>4607109956724</v>
      </c>
      <c r="Q728" s="385"/>
      <c r="R728" s="149" t="s">
        <v>3174</v>
      </c>
      <c r="S728" s="150" t="s">
        <v>1932</v>
      </c>
      <c r="T728" s="364" t="s">
        <v>3872</v>
      </c>
    </row>
    <row r="729" spans="1:20" ht="38.25" x14ac:dyDescent="0.2">
      <c r="A729" s="165">
        <v>715</v>
      </c>
      <c r="B729" s="282">
        <v>16157</v>
      </c>
      <c r="C729" s="289" t="s">
        <v>7804</v>
      </c>
      <c r="D729" s="144"/>
      <c r="E729" s="229" t="s">
        <v>240</v>
      </c>
      <c r="F729" s="151" t="s">
        <v>7692</v>
      </c>
      <c r="G729" s="110" t="str">
        <f t="shared" si="22"/>
        <v>фото</v>
      </c>
      <c r="H729" s="220" t="s">
        <v>7753</v>
      </c>
      <c r="I729" s="141" t="s">
        <v>580</v>
      </c>
      <c r="J729" s="365" t="s">
        <v>242</v>
      </c>
      <c r="K729" s="147">
        <v>7</v>
      </c>
      <c r="L729" s="443">
        <v>541.86</v>
      </c>
      <c r="M729" s="187">
        <v>1</v>
      </c>
      <c r="N729" s="143"/>
      <c r="O729" s="384">
        <f t="shared" si="23"/>
        <v>0</v>
      </c>
      <c r="P729" s="148">
        <v>4607109984352</v>
      </c>
      <c r="Q729" s="438" t="s">
        <v>5493</v>
      </c>
      <c r="R729" s="149" t="s">
        <v>7804</v>
      </c>
      <c r="S729" s="150" t="s">
        <v>1932</v>
      </c>
      <c r="T729" s="364" t="s">
        <v>3872</v>
      </c>
    </row>
    <row r="730" spans="1:20" ht="51" x14ac:dyDescent="0.2">
      <c r="A730" s="165">
        <v>716</v>
      </c>
      <c r="B730" s="282">
        <v>1212</v>
      </c>
      <c r="C730" s="289" t="s">
        <v>1818</v>
      </c>
      <c r="D730" s="144"/>
      <c r="E730" s="228" t="s">
        <v>240</v>
      </c>
      <c r="F730" s="145" t="s">
        <v>1728</v>
      </c>
      <c r="G730" s="110" t="str">
        <f t="shared" si="22"/>
        <v>фото</v>
      </c>
      <c r="H730" s="220" t="s">
        <v>2375</v>
      </c>
      <c r="I730" s="141" t="s">
        <v>580</v>
      </c>
      <c r="J730" s="365" t="s">
        <v>242</v>
      </c>
      <c r="K730" s="147">
        <v>7</v>
      </c>
      <c r="L730" s="443">
        <v>444.73000000000008</v>
      </c>
      <c r="M730" s="187">
        <v>1</v>
      </c>
      <c r="N730" s="143"/>
      <c r="O730" s="384">
        <f t="shared" si="23"/>
        <v>0</v>
      </c>
      <c r="P730" s="148">
        <v>4607109985816</v>
      </c>
      <c r="Q730" s="385"/>
      <c r="R730" s="149" t="s">
        <v>1818</v>
      </c>
      <c r="S730" s="150" t="s">
        <v>2367</v>
      </c>
      <c r="T730" s="364" t="s">
        <v>3872</v>
      </c>
    </row>
    <row r="731" spans="1:20" ht="38.25" x14ac:dyDescent="0.2">
      <c r="A731" s="165">
        <v>717</v>
      </c>
      <c r="B731" s="282">
        <v>15698</v>
      </c>
      <c r="C731" s="289" t="s">
        <v>4733</v>
      </c>
      <c r="D731" s="144"/>
      <c r="E731" s="229" t="s">
        <v>240</v>
      </c>
      <c r="F731" s="151" t="s">
        <v>4793</v>
      </c>
      <c r="G731" s="110" t="str">
        <f t="shared" si="22"/>
        <v>фото</v>
      </c>
      <c r="H731" s="350" t="s">
        <v>7559</v>
      </c>
      <c r="I731" s="141" t="s">
        <v>580</v>
      </c>
      <c r="J731" s="365" t="s">
        <v>242</v>
      </c>
      <c r="K731" s="147">
        <v>8</v>
      </c>
      <c r="L731" s="443">
        <v>438.57000000000005</v>
      </c>
      <c r="M731" s="187">
        <v>1</v>
      </c>
      <c r="N731" s="143"/>
      <c r="O731" s="384">
        <f t="shared" si="23"/>
        <v>0</v>
      </c>
      <c r="P731" s="148">
        <v>4607105146617</v>
      </c>
      <c r="Q731" s="385" t="s">
        <v>4718</v>
      </c>
      <c r="R731" s="149" t="s">
        <v>4733</v>
      </c>
      <c r="S731" s="150" t="s">
        <v>2894</v>
      </c>
      <c r="T731" s="364" t="s">
        <v>3872</v>
      </c>
    </row>
    <row r="732" spans="1:20" ht="38.25" x14ac:dyDescent="0.2">
      <c r="A732" s="165">
        <v>718</v>
      </c>
      <c r="B732" s="282">
        <v>11316</v>
      </c>
      <c r="C732" s="289" t="s">
        <v>4734</v>
      </c>
      <c r="D732" s="144"/>
      <c r="E732" s="228" t="s">
        <v>240</v>
      </c>
      <c r="F732" s="145" t="s">
        <v>4794</v>
      </c>
      <c r="G732" s="110" t="str">
        <f t="shared" si="22"/>
        <v>фото</v>
      </c>
      <c r="H732" s="220" t="s">
        <v>4876</v>
      </c>
      <c r="I732" s="141" t="s">
        <v>580</v>
      </c>
      <c r="J732" s="365" t="s">
        <v>242</v>
      </c>
      <c r="K732" s="147">
        <v>8</v>
      </c>
      <c r="L732" s="443">
        <v>506.55000000000007</v>
      </c>
      <c r="M732" s="187">
        <v>1</v>
      </c>
      <c r="N732" s="143"/>
      <c r="O732" s="384">
        <f t="shared" si="23"/>
        <v>0</v>
      </c>
      <c r="P732" s="148">
        <v>4607109915516</v>
      </c>
      <c r="Q732" s="385"/>
      <c r="R732" s="149" t="s">
        <v>4734</v>
      </c>
      <c r="S732" s="150" t="s">
        <v>2894</v>
      </c>
      <c r="T732" s="364" t="s">
        <v>3872</v>
      </c>
    </row>
    <row r="733" spans="1:20" ht="25.5" x14ac:dyDescent="0.2">
      <c r="A733" s="165">
        <v>719</v>
      </c>
      <c r="B733" s="282">
        <v>2449</v>
      </c>
      <c r="C733" s="289" t="s">
        <v>890</v>
      </c>
      <c r="D733" s="144"/>
      <c r="E733" s="228" t="s">
        <v>240</v>
      </c>
      <c r="F733" s="145" t="s">
        <v>608</v>
      </c>
      <c r="G733" s="110" t="str">
        <f t="shared" si="22"/>
        <v>фото</v>
      </c>
      <c r="H733" s="220" t="s">
        <v>7754</v>
      </c>
      <c r="I733" s="141" t="s">
        <v>580</v>
      </c>
      <c r="J733" s="365" t="s">
        <v>242</v>
      </c>
      <c r="K733" s="147">
        <v>7</v>
      </c>
      <c r="L733" s="443">
        <v>453.42</v>
      </c>
      <c r="M733" s="187">
        <v>1</v>
      </c>
      <c r="N733" s="143"/>
      <c r="O733" s="384">
        <f t="shared" si="23"/>
        <v>0</v>
      </c>
      <c r="P733" s="148">
        <v>4607109966426</v>
      </c>
      <c r="Q733" s="385"/>
      <c r="R733" s="149" t="s">
        <v>890</v>
      </c>
      <c r="S733" s="150" t="s">
        <v>1932</v>
      </c>
      <c r="T733" s="364" t="s">
        <v>3872</v>
      </c>
    </row>
    <row r="734" spans="1:20" ht="25.5" x14ac:dyDescent="0.2">
      <c r="A734" s="165">
        <v>720</v>
      </c>
      <c r="B734" s="282">
        <v>2640</v>
      </c>
      <c r="C734" s="289" t="s">
        <v>892</v>
      </c>
      <c r="D734" s="144"/>
      <c r="E734" s="228" t="s">
        <v>240</v>
      </c>
      <c r="F734" s="145" t="s">
        <v>609</v>
      </c>
      <c r="G734" s="110" t="str">
        <f t="shared" si="22"/>
        <v>фото</v>
      </c>
      <c r="H734" s="220" t="s">
        <v>7649</v>
      </c>
      <c r="I734" s="141" t="s">
        <v>580</v>
      </c>
      <c r="J734" s="365" t="s">
        <v>242</v>
      </c>
      <c r="K734" s="147">
        <v>7</v>
      </c>
      <c r="L734" s="443">
        <v>463.54</v>
      </c>
      <c r="M734" s="187">
        <v>1</v>
      </c>
      <c r="N734" s="143"/>
      <c r="O734" s="384">
        <f t="shared" si="23"/>
        <v>0</v>
      </c>
      <c r="P734" s="148">
        <v>4607109956762</v>
      </c>
      <c r="Q734" s="385"/>
      <c r="R734" s="149" t="s">
        <v>892</v>
      </c>
      <c r="S734" s="150" t="s">
        <v>2894</v>
      </c>
      <c r="T734" s="364" t="s">
        <v>3872</v>
      </c>
    </row>
    <row r="735" spans="1:20" ht="25.5" x14ac:dyDescent="0.2">
      <c r="A735" s="165">
        <v>721</v>
      </c>
      <c r="B735" s="282">
        <v>3410</v>
      </c>
      <c r="C735" s="289" t="s">
        <v>891</v>
      </c>
      <c r="D735" s="144"/>
      <c r="E735" s="228" t="s">
        <v>240</v>
      </c>
      <c r="F735" s="145" t="s">
        <v>610</v>
      </c>
      <c r="G735" s="110" t="str">
        <f t="shared" si="22"/>
        <v>фото</v>
      </c>
      <c r="H735" s="220" t="s">
        <v>7650</v>
      </c>
      <c r="I735" s="141" t="s">
        <v>580</v>
      </c>
      <c r="J735" s="365" t="s">
        <v>242</v>
      </c>
      <c r="K735" s="147">
        <v>7</v>
      </c>
      <c r="L735" s="443">
        <v>421.52000000000004</v>
      </c>
      <c r="M735" s="187">
        <v>1</v>
      </c>
      <c r="N735" s="143"/>
      <c r="O735" s="384">
        <f t="shared" si="23"/>
        <v>0</v>
      </c>
      <c r="P735" s="148">
        <v>4607109951927</v>
      </c>
      <c r="Q735" s="385"/>
      <c r="R735" s="149" t="s">
        <v>891</v>
      </c>
      <c r="S735" s="150" t="s">
        <v>1932</v>
      </c>
      <c r="T735" s="364" t="s">
        <v>3872</v>
      </c>
    </row>
    <row r="736" spans="1:20" ht="25.5" x14ac:dyDescent="0.2">
      <c r="A736" s="165">
        <v>722</v>
      </c>
      <c r="B736" s="282">
        <v>7391</v>
      </c>
      <c r="C736" s="289" t="s">
        <v>3159</v>
      </c>
      <c r="D736" s="144"/>
      <c r="E736" s="228" t="s">
        <v>240</v>
      </c>
      <c r="F736" s="145" t="s">
        <v>3203</v>
      </c>
      <c r="G736" s="110" t="str">
        <f t="shared" si="22"/>
        <v>фото</v>
      </c>
      <c r="H736" s="220" t="s">
        <v>7651</v>
      </c>
      <c r="I736" s="141" t="s">
        <v>580</v>
      </c>
      <c r="J736" s="365" t="s">
        <v>242</v>
      </c>
      <c r="K736" s="147">
        <v>7</v>
      </c>
      <c r="L736" s="443">
        <v>541.97</v>
      </c>
      <c r="M736" s="187">
        <v>1</v>
      </c>
      <c r="N736" s="143"/>
      <c r="O736" s="384">
        <f t="shared" si="23"/>
        <v>0</v>
      </c>
      <c r="P736" s="148">
        <v>4607109939727</v>
      </c>
      <c r="Q736" s="385"/>
      <c r="R736" s="149" t="s">
        <v>3159</v>
      </c>
      <c r="S736" s="150" t="s">
        <v>1932</v>
      </c>
      <c r="T736" s="364" t="s">
        <v>3872</v>
      </c>
    </row>
    <row r="737" spans="1:20" ht="25.5" x14ac:dyDescent="0.2">
      <c r="A737" s="165">
        <v>723</v>
      </c>
      <c r="B737" s="282">
        <v>7390</v>
      </c>
      <c r="C737" s="289" t="s">
        <v>1386</v>
      </c>
      <c r="D737" s="144"/>
      <c r="E737" s="228" t="s">
        <v>240</v>
      </c>
      <c r="F737" s="145" t="s">
        <v>888</v>
      </c>
      <c r="G737" s="110" t="str">
        <f t="shared" si="22"/>
        <v>фото</v>
      </c>
      <c r="H737" s="220" t="s">
        <v>7652</v>
      </c>
      <c r="I737" s="141" t="s">
        <v>596</v>
      </c>
      <c r="J737" s="365" t="s">
        <v>242</v>
      </c>
      <c r="K737" s="147">
        <v>7</v>
      </c>
      <c r="L737" s="443">
        <v>454.85</v>
      </c>
      <c r="M737" s="187">
        <v>1</v>
      </c>
      <c r="N737" s="143"/>
      <c r="O737" s="384">
        <f t="shared" si="23"/>
        <v>0</v>
      </c>
      <c r="P737" s="148">
        <v>4607109939734</v>
      </c>
      <c r="Q737" s="385"/>
      <c r="R737" s="149" t="s">
        <v>1386</v>
      </c>
      <c r="S737" s="150" t="s">
        <v>1932</v>
      </c>
      <c r="T737" s="364" t="s">
        <v>3872</v>
      </c>
    </row>
    <row r="738" spans="1:20" ht="25.5" x14ac:dyDescent="0.2">
      <c r="A738" s="165">
        <v>724</v>
      </c>
      <c r="B738" s="282">
        <v>12425</v>
      </c>
      <c r="C738" s="289" t="s">
        <v>4719</v>
      </c>
      <c r="D738" s="144"/>
      <c r="E738" s="229" t="s">
        <v>240</v>
      </c>
      <c r="F738" s="151" t="s">
        <v>4778</v>
      </c>
      <c r="G738" s="110" t="str">
        <f t="shared" si="22"/>
        <v>фото</v>
      </c>
      <c r="H738" s="220" t="s">
        <v>7653</v>
      </c>
      <c r="I738" s="141" t="s">
        <v>580</v>
      </c>
      <c r="J738" s="365" t="s">
        <v>242</v>
      </c>
      <c r="K738" s="147">
        <v>5</v>
      </c>
      <c r="L738" s="443">
        <v>390.39</v>
      </c>
      <c r="M738" s="187">
        <v>1</v>
      </c>
      <c r="N738" s="143"/>
      <c r="O738" s="384">
        <f t="shared" si="23"/>
        <v>0</v>
      </c>
      <c r="P738" s="148">
        <v>4607105146945</v>
      </c>
      <c r="Q738" s="385" t="s">
        <v>4718</v>
      </c>
      <c r="R738" s="149" t="s">
        <v>4719</v>
      </c>
      <c r="S738" s="150" t="s">
        <v>1932</v>
      </c>
      <c r="T738" s="364" t="s">
        <v>3872</v>
      </c>
    </row>
    <row r="739" spans="1:20" ht="32.85" customHeight="1" x14ac:dyDescent="0.2">
      <c r="A739" s="165">
        <v>725</v>
      </c>
      <c r="B739" s="282">
        <v>6681</v>
      </c>
      <c r="C739" s="289" t="s">
        <v>889</v>
      </c>
      <c r="D739" s="144"/>
      <c r="E739" s="228" t="s">
        <v>240</v>
      </c>
      <c r="F739" s="145" t="s">
        <v>45</v>
      </c>
      <c r="G739" s="110" t="str">
        <f t="shared" si="22"/>
        <v>фото</v>
      </c>
      <c r="H739" s="220" t="s">
        <v>7654</v>
      </c>
      <c r="I739" s="141" t="s">
        <v>580</v>
      </c>
      <c r="J739" s="365" t="s">
        <v>242</v>
      </c>
      <c r="K739" s="147">
        <v>8</v>
      </c>
      <c r="L739" s="443">
        <v>431.97</v>
      </c>
      <c r="M739" s="187">
        <v>1</v>
      </c>
      <c r="N739" s="143"/>
      <c r="O739" s="384">
        <f t="shared" si="23"/>
        <v>0</v>
      </c>
      <c r="P739" s="148">
        <v>4607109943250</v>
      </c>
      <c r="Q739" s="385"/>
      <c r="R739" s="149" t="s">
        <v>889</v>
      </c>
      <c r="S739" s="150" t="s">
        <v>7684</v>
      </c>
      <c r="T739" s="364" t="s">
        <v>3872</v>
      </c>
    </row>
    <row r="740" spans="1:20" ht="17.25" customHeight="1" x14ac:dyDescent="0.2">
      <c r="A740" s="165">
        <v>726</v>
      </c>
      <c r="B740" s="205"/>
      <c r="C740" s="288"/>
      <c r="D740" s="288"/>
      <c r="E740" s="356" t="s">
        <v>732</v>
      </c>
      <c r="F740" s="206"/>
      <c r="G740" s="352"/>
      <c r="H740" s="435"/>
      <c r="I740" s="353"/>
      <c r="J740" s="354"/>
      <c r="K740" s="354"/>
      <c r="L740" s="353"/>
      <c r="M740" s="355"/>
      <c r="N740" s="352"/>
      <c r="O740" s="386"/>
      <c r="P740" s="386"/>
      <c r="Q740" s="386"/>
      <c r="R740" s="386"/>
      <c r="S740" s="386"/>
      <c r="T740" s="363"/>
    </row>
    <row r="741" spans="1:20" ht="26.45" customHeight="1" x14ac:dyDescent="0.2">
      <c r="A741" s="165">
        <v>727</v>
      </c>
      <c r="B741" s="282">
        <v>2410</v>
      </c>
      <c r="C741" s="289" t="s">
        <v>3160</v>
      </c>
      <c r="D741" s="144"/>
      <c r="E741" s="228" t="s">
        <v>240</v>
      </c>
      <c r="F741" s="145" t="s">
        <v>2395</v>
      </c>
      <c r="G741" s="110" t="str">
        <f t="shared" si="22"/>
        <v>фото</v>
      </c>
      <c r="H741" s="220" t="s">
        <v>2396</v>
      </c>
      <c r="I741" s="141" t="s">
        <v>580</v>
      </c>
      <c r="J741" s="365" t="s">
        <v>242</v>
      </c>
      <c r="K741" s="147">
        <v>7</v>
      </c>
      <c r="L741" s="443">
        <v>427.24</v>
      </c>
      <c r="M741" s="187">
        <v>1</v>
      </c>
      <c r="N741" s="143"/>
      <c r="O741" s="384">
        <f t="shared" si="23"/>
        <v>0</v>
      </c>
      <c r="P741" s="148">
        <v>4607109915912</v>
      </c>
      <c r="Q741" s="385"/>
      <c r="R741" s="149" t="s">
        <v>3160</v>
      </c>
      <c r="S741" s="150" t="s">
        <v>1952</v>
      </c>
      <c r="T741" s="364" t="s">
        <v>3873</v>
      </c>
    </row>
    <row r="742" spans="1:20" ht="26.45" customHeight="1" x14ac:dyDescent="0.2">
      <c r="A742" s="165">
        <v>728</v>
      </c>
      <c r="B742" s="282">
        <v>7436</v>
      </c>
      <c r="C742" s="289" t="s">
        <v>3161</v>
      </c>
      <c r="D742" s="144"/>
      <c r="E742" s="228" t="s">
        <v>240</v>
      </c>
      <c r="F742" s="145" t="s">
        <v>2397</v>
      </c>
      <c r="G742" s="110" t="str">
        <f t="shared" si="22"/>
        <v>фото</v>
      </c>
      <c r="H742" s="220" t="s">
        <v>1013</v>
      </c>
      <c r="I742" s="141" t="s">
        <v>580</v>
      </c>
      <c r="J742" s="365" t="s">
        <v>242</v>
      </c>
      <c r="K742" s="147">
        <v>7</v>
      </c>
      <c r="L742" s="443">
        <v>398.31000000000006</v>
      </c>
      <c r="M742" s="187">
        <v>1</v>
      </c>
      <c r="N742" s="143"/>
      <c r="O742" s="384">
        <f t="shared" si="23"/>
        <v>0</v>
      </c>
      <c r="P742" s="148">
        <v>4607109939277</v>
      </c>
      <c r="Q742" s="385"/>
      <c r="R742" s="149" t="s">
        <v>3161</v>
      </c>
      <c r="S742" s="150" t="s">
        <v>1952</v>
      </c>
      <c r="T742" s="364" t="s">
        <v>3873</v>
      </c>
    </row>
    <row r="743" spans="1:20" ht="26.45" customHeight="1" x14ac:dyDescent="0.2">
      <c r="A743" s="165">
        <v>729</v>
      </c>
      <c r="B743" s="282">
        <v>17142</v>
      </c>
      <c r="C743" s="289" t="s">
        <v>2921</v>
      </c>
      <c r="D743" s="144"/>
      <c r="E743" s="228" t="s">
        <v>240</v>
      </c>
      <c r="F743" s="145" t="s">
        <v>2922</v>
      </c>
      <c r="G743" s="110" t="str">
        <f t="shared" si="22"/>
        <v>фото</v>
      </c>
      <c r="H743" s="423" t="s">
        <v>2923</v>
      </c>
      <c r="I743" s="141" t="s">
        <v>580</v>
      </c>
      <c r="J743" s="365" t="s">
        <v>242</v>
      </c>
      <c r="K743" s="147">
        <v>6</v>
      </c>
      <c r="L743" s="443">
        <v>384.01000000000005</v>
      </c>
      <c r="M743" s="187">
        <v>1</v>
      </c>
      <c r="N743" s="143"/>
      <c r="O743" s="384">
        <f t="shared" si="23"/>
        <v>0</v>
      </c>
      <c r="P743" s="148">
        <v>4607109910719</v>
      </c>
      <c r="Q743" s="385"/>
      <c r="R743" s="149" t="s">
        <v>2921</v>
      </c>
      <c r="S743" s="150" t="s">
        <v>1952</v>
      </c>
      <c r="T743" s="364" t="s">
        <v>3873</v>
      </c>
    </row>
    <row r="744" spans="1:20" ht="38.25" x14ac:dyDescent="0.2">
      <c r="A744" s="165">
        <v>730</v>
      </c>
      <c r="B744" s="282">
        <v>11684</v>
      </c>
      <c r="C744" s="289" t="s">
        <v>2199</v>
      </c>
      <c r="D744" s="144"/>
      <c r="E744" s="228" t="s">
        <v>240</v>
      </c>
      <c r="F744" s="145" t="s">
        <v>2078</v>
      </c>
      <c r="G744" s="110" t="str">
        <f t="shared" si="22"/>
        <v>фото</v>
      </c>
      <c r="H744" s="220" t="s">
        <v>2135</v>
      </c>
      <c r="I744" s="141" t="s">
        <v>580</v>
      </c>
      <c r="J744" s="365" t="s">
        <v>242</v>
      </c>
      <c r="K744" s="147">
        <v>7</v>
      </c>
      <c r="L744" s="443">
        <v>482.46000000000004</v>
      </c>
      <c r="M744" s="187">
        <v>1</v>
      </c>
      <c r="N744" s="143"/>
      <c r="O744" s="384">
        <f t="shared" si="23"/>
        <v>0</v>
      </c>
      <c r="P744" s="148">
        <v>4607109923757</v>
      </c>
      <c r="Q744" s="385"/>
      <c r="R744" s="149" t="s">
        <v>2199</v>
      </c>
      <c r="S744" s="150" t="s">
        <v>1952</v>
      </c>
      <c r="T744" s="364" t="s">
        <v>3873</v>
      </c>
    </row>
    <row r="745" spans="1:20" ht="25.5" x14ac:dyDescent="0.2">
      <c r="A745" s="165">
        <v>731</v>
      </c>
      <c r="B745" s="282">
        <v>2610</v>
      </c>
      <c r="C745" s="289" t="s">
        <v>996</v>
      </c>
      <c r="D745" s="144"/>
      <c r="E745" s="228" t="s">
        <v>240</v>
      </c>
      <c r="F745" s="145" t="s">
        <v>733</v>
      </c>
      <c r="G745" s="110" t="str">
        <f t="shared" si="22"/>
        <v>фото</v>
      </c>
      <c r="H745" s="220" t="s">
        <v>7655</v>
      </c>
      <c r="I745" s="141" t="s">
        <v>580</v>
      </c>
      <c r="J745" s="365" t="s">
        <v>242</v>
      </c>
      <c r="K745" s="147">
        <v>7</v>
      </c>
      <c r="L745" s="443">
        <v>440.33000000000004</v>
      </c>
      <c r="M745" s="187">
        <v>1</v>
      </c>
      <c r="N745" s="143"/>
      <c r="O745" s="384">
        <f t="shared" si="23"/>
        <v>0</v>
      </c>
      <c r="P745" s="148">
        <v>4607109956366</v>
      </c>
      <c r="Q745" s="385"/>
      <c r="R745" s="149" t="s">
        <v>996</v>
      </c>
      <c r="S745" s="150" t="s">
        <v>1952</v>
      </c>
      <c r="T745" s="364" t="s">
        <v>3873</v>
      </c>
    </row>
    <row r="746" spans="1:20" ht="26.45" customHeight="1" x14ac:dyDescent="0.2">
      <c r="A746" s="165">
        <v>732</v>
      </c>
      <c r="B746" s="282">
        <v>3253</v>
      </c>
      <c r="C746" s="289" t="s">
        <v>997</v>
      </c>
      <c r="D746" s="144"/>
      <c r="E746" s="228" t="s">
        <v>240</v>
      </c>
      <c r="F746" s="145" t="s">
        <v>734</v>
      </c>
      <c r="G746" s="110" t="str">
        <f t="shared" si="22"/>
        <v>фото</v>
      </c>
      <c r="H746" s="220" t="s">
        <v>735</v>
      </c>
      <c r="I746" s="141" t="s">
        <v>580</v>
      </c>
      <c r="J746" s="365" t="s">
        <v>242</v>
      </c>
      <c r="K746" s="147">
        <v>7</v>
      </c>
      <c r="L746" s="443">
        <v>482.46000000000004</v>
      </c>
      <c r="M746" s="187">
        <v>1</v>
      </c>
      <c r="N746" s="143"/>
      <c r="O746" s="384">
        <f t="shared" si="23"/>
        <v>0</v>
      </c>
      <c r="P746" s="148">
        <v>4607109951071</v>
      </c>
      <c r="Q746" s="385"/>
      <c r="R746" s="149" t="s">
        <v>997</v>
      </c>
      <c r="S746" s="150" t="s">
        <v>1952</v>
      </c>
      <c r="T746" s="364" t="s">
        <v>3873</v>
      </c>
    </row>
    <row r="747" spans="1:20" ht="26.45" customHeight="1" x14ac:dyDescent="0.2">
      <c r="A747" s="165">
        <v>733</v>
      </c>
      <c r="B747" s="282">
        <v>2393</v>
      </c>
      <c r="C747" s="289" t="s">
        <v>998</v>
      </c>
      <c r="D747" s="144"/>
      <c r="E747" s="228" t="s">
        <v>240</v>
      </c>
      <c r="F747" s="145" t="s">
        <v>736</v>
      </c>
      <c r="G747" s="110" t="str">
        <f t="shared" si="22"/>
        <v>фото</v>
      </c>
      <c r="H747" s="424" t="s">
        <v>7656</v>
      </c>
      <c r="I747" s="141" t="s">
        <v>583</v>
      </c>
      <c r="J747" s="365" t="s">
        <v>275</v>
      </c>
      <c r="K747" s="147">
        <v>8</v>
      </c>
      <c r="L747" s="443">
        <v>438.57000000000005</v>
      </c>
      <c r="M747" s="187">
        <v>1</v>
      </c>
      <c r="N747" s="143"/>
      <c r="O747" s="384">
        <f t="shared" si="23"/>
        <v>0</v>
      </c>
      <c r="P747" s="148">
        <v>4607109966785</v>
      </c>
      <c r="Q747" s="385"/>
      <c r="R747" s="149" t="s">
        <v>998</v>
      </c>
      <c r="S747" s="150" t="s">
        <v>1952</v>
      </c>
      <c r="T747" s="364" t="s">
        <v>3873</v>
      </c>
    </row>
    <row r="748" spans="1:20" ht="26.45" customHeight="1" x14ac:dyDescent="0.2">
      <c r="A748" s="165">
        <v>734</v>
      </c>
      <c r="B748" s="282">
        <v>2611</v>
      </c>
      <c r="C748" s="289" t="s">
        <v>999</v>
      </c>
      <c r="D748" s="144"/>
      <c r="E748" s="228" t="s">
        <v>240</v>
      </c>
      <c r="F748" s="145" t="s">
        <v>737</v>
      </c>
      <c r="G748" s="110" t="str">
        <f t="shared" si="22"/>
        <v>фото</v>
      </c>
      <c r="H748" s="220" t="s">
        <v>738</v>
      </c>
      <c r="I748" s="141" t="s">
        <v>580</v>
      </c>
      <c r="J748" s="365" t="s">
        <v>242</v>
      </c>
      <c r="K748" s="147">
        <v>7</v>
      </c>
      <c r="L748" s="443">
        <v>444.73000000000008</v>
      </c>
      <c r="M748" s="187">
        <v>1</v>
      </c>
      <c r="N748" s="143"/>
      <c r="O748" s="384">
        <f t="shared" si="23"/>
        <v>0</v>
      </c>
      <c r="P748" s="148">
        <v>4607109962749</v>
      </c>
      <c r="Q748" s="385"/>
      <c r="R748" s="149" t="s">
        <v>999</v>
      </c>
      <c r="S748" s="150" t="s">
        <v>1952</v>
      </c>
      <c r="T748" s="364" t="s">
        <v>3873</v>
      </c>
    </row>
    <row r="749" spans="1:20" ht="26.45" customHeight="1" x14ac:dyDescent="0.2">
      <c r="A749" s="165">
        <v>735</v>
      </c>
      <c r="B749" s="282">
        <v>2396</v>
      </c>
      <c r="C749" s="289" t="s">
        <v>1000</v>
      </c>
      <c r="D749" s="144"/>
      <c r="E749" s="228" t="s">
        <v>240</v>
      </c>
      <c r="F749" s="145" t="s">
        <v>739</v>
      </c>
      <c r="G749" s="110" t="str">
        <f t="shared" si="22"/>
        <v>фото</v>
      </c>
      <c r="H749" s="220" t="s">
        <v>740</v>
      </c>
      <c r="I749" s="141" t="s">
        <v>580</v>
      </c>
      <c r="J749" s="365" t="s">
        <v>242</v>
      </c>
      <c r="K749" s="147">
        <v>8</v>
      </c>
      <c r="L749" s="443">
        <v>480.04</v>
      </c>
      <c r="M749" s="187">
        <v>1</v>
      </c>
      <c r="N749" s="143"/>
      <c r="O749" s="384">
        <f t="shared" si="23"/>
        <v>0</v>
      </c>
      <c r="P749" s="148">
        <v>4607109966792</v>
      </c>
      <c r="Q749" s="385"/>
      <c r="R749" s="149" t="s">
        <v>1000</v>
      </c>
      <c r="S749" s="150" t="s">
        <v>1952</v>
      </c>
      <c r="T749" s="364" t="s">
        <v>3873</v>
      </c>
    </row>
    <row r="750" spans="1:20" ht="26.45" customHeight="1" x14ac:dyDescent="0.2">
      <c r="A750" s="165">
        <v>736</v>
      </c>
      <c r="B750" s="282">
        <v>2397</v>
      </c>
      <c r="C750" s="289" t="s">
        <v>1001</v>
      </c>
      <c r="D750" s="144"/>
      <c r="E750" s="228" t="s">
        <v>240</v>
      </c>
      <c r="F750" s="145" t="s">
        <v>741</v>
      </c>
      <c r="G750" s="110" t="str">
        <f t="shared" si="22"/>
        <v>фото</v>
      </c>
      <c r="H750" s="220" t="s">
        <v>742</v>
      </c>
      <c r="I750" s="141" t="s">
        <v>580</v>
      </c>
      <c r="J750" s="365" t="s">
        <v>242</v>
      </c>
      <c r="K750" s="147">
        <v>7</v>
      </c>
      <c r="L750" s="443">
        <v>463.54</v>
      </c>
      <c r="M750" s="187">
        <v>1</v>
      </c>
      <c r="N750" s="143"/>
      <c r="O750" s="384">
        <f t="shared" si="23"/>
        <v>0</v>
      </c>
      <c r="P750" s="148">
        <v>4607109966808</v>
      </c>
      <c r="Q750" s="385"/>
      <c r="R750" s="149" t="s">
        <v>1001</v>
      </c>
      <c r="S750" s="150" t="s">
        <v>1952</v>
      </c>
      <c r="T750" s="364" t="s">
        <v>3873</v>
      </c>
    </row>
    <row r="751" spans="1:20" ht="26.45" customHeight="1" x14ac:dyDescent="0.2">
      <c r="A751" s="165">
        <v>737</v>
      </c>
      <c r="B751" s="282">
        <v>75</v>
      </c>
      <c r="C751" s="289" t="s">
        <v>1538</v>
      </c>
      <c r="D751" s="144"/>
      <c r="E751" s="228" t="s">
        <v>240</v>
      </c>
      <c r="F751" s="145" t="s">
        <v>743</v>
      </c>
      <c r="G751" s="110" t="str">
        <f t="shared" si="22"/>
        <v>фото</v>
      </c>
      <c r="H751" s="427" t="s">
        <v>7657</v>
      </c>
      <c r="I751" s="141" t="s">
        <v>580</v>
      </c>
      <c r="J751" s="365" t="s">
        <v>242</v>
      </c>
      <c r="K751" s="147">
        <v>7</v>
      </c>
      <c r="L751" s="443">
        <v>444.73000000000008</v>
      </c>
      <c r="M751" s="187">
        <v>1</v>
      </c>
      <c r="N751" s="143"/>
      <c r="O751" s="384">
        <f t="shared" si="23"/>
        <v>0</v>
      </c>
      <c r="P751" s="148">
        <v>4607109979167</v>
      </c>
      <c r="Q751" s="385"/>
      <c r="R751" s="149" t="s">
        <v>1538</v>
      </c>
      <c r="S751" s="150" t="s">
        <v>1952</v>
      </c>
      <c r="T751" s="364" t="s">
        <v>3873</v>
      </c>
    </row>
    <row r="752" spans="1:20" ht="26.45" customHeight="1" x14ac:dyDescent="0.2">
      <c r="A752" s="165">
        <v>738</v>
      </c>
      <c r="B752" s="282">
        <v>2838</v>
      </c>
      <c r="C752" s="289" t="s">
        <v>1002</v>
      </c>
      <c r="D752" s="144"/>
      <c r="E752" s="228" t="s">
        <v>240</v>
      </c>
      <c r="F752" s="145" t="s">
        <v>744</v>
      </c>
      <c r="G752" s="110" t="str">
        <f t="shared" si="22"/>
        <v>фото</v>
      </c>
      <c r="H752" s="220" t="s">
        <v>745</v>
      </c>
      <c r="I752" s="141" t="s">
        <v>580</v>
      </c>
      <c r="J752" s="365" t="s">
        <v>242</v>
      </c>
      <c r="K752" s="147">
        <v>8</v>
      </c>
      <c r="L752" s="443">
        <v>438.57000000000005</v>
      </c>
      <c r="M752" s="187">
        <v>1</v>
      </c>
      <c r="N752" s="143"/>
      <c r="O752" s="384">
        <f t="shared" si="23"/>
        <v>0</v>
      </c>
      <c r="P752" s="148">
        <v>4607109985359</v>
      </c>
      <c r="Q752" s="385"/>
      <c r="R752" s="149" t="s">
        <v>1002</v>
      </c>
      <c r="S752" s="150" t="s">
        <v>1952</v>
      </c>
      <c r="T752" s="364" t="s">
        <v>3873</v>
      </c>
    </row>
    <row r="753" spans="1:20" ht="26.45" customHeight="1" x14ac:dyDescent="0.2">
      <c r="A753" s="165">
        <v>739</v>
      </c>
      <c r="B753" s="282">
        <v>3266</v>
      </c>
      <c r="C753" s="289" t="s">
        <v>1023</v>
      </c>
      <c r="D753" s="144"/>
      <c r="E753" s="228" t="s">
        <v>240</v>
      </c>
      <c r="F753" s="145" t="s">
        <v>746</v>
      </c>
      <c r="G753" s="110" t="str">
        <f t="shared" si="22"/>
        <v>фото</v>
      </c>
      <c r="H753" s="220" t="s">
        <v>7658</v>
      </c>
      <c r="I753" s="141" t="s">
        <v>580</v>
      </c>
      <c r="J753" s="365" t="s">
        <v>242</v>
      </c>
      <c r="K753" s="147">
        <v>8</v>
      </c>
      <c r="L753" s="443">
        <v>473.44</v>
      </c>
      <c r="M753" s="187">
        <v>1</v>
      </c>
      <c r="N753" s="143"/>
      <c r="O753" s="384">
        <f t="shared" si="23"/>
        <v>0</v>
      </c>
      <c r="P753" s="148">
        <v>4607109950869</v>
      </c>
      <c r="Q753" s="385"/>
      <c r="R753" s="149" t="s">
        <v>1023</v>
      </c>
      <c r="S753" s="150" t="s">
        <v>1952</v>
      </c>
      <c r="T753" s="364" t="s">
        <v>3873</v>
      </c>
    </row>
    <row r="754" spans="1:20" ht="26.45" customHeight="1" x14ac:dyDescent="0.2">
      <c r="A754" s="165">
        <v>740</v>
      </c>
      <c r="B754" s="282">
        <v>889</v>
      </c>
      <c r="C754" s="289" t="s">
        <v>2201</v>
      </c>
      <c r="D754" s="144"/>
      <c r="E754" s="228" t="s">
        <v>240</v>
      </c>
      <c r="F754" s="145" t="s">
        <v>2398</v>
      </c>
      <c r="G754" s="110" t="str">
        <f t="shared" si="22"/>
        <v>фото</v>
      </c>
      <c r="H754" s="220" t="s">
        <v>2399</v>
      </c>
      <c r="I754" s="141" t="s">
        <v>580</v>
      </c>
      <c r="J754" s="365" t="s">
        <v>242</v>
      </c>
      <c r="K754" s="147">
        <v>8</v>
      </c>
      <c r="L754" s="443">
        <v>495.00000000000006</v>
      </c>
      <c r="M754" s="187">
        <v>1</v>
      </c>
      <c r="N754" s="143"/>
      <c r="O754" s="384">
        <f t="shared" si="23"/>
        <v>0</v>
      </c>
      <c r="P754" s="148">
        <v>4607109956755</v>
      </c>
      <c r="Q754" s="385"/>
      <c r="R754" s="149" t="s">
        <v>2201</v>
      </c>
      <c r="S754" s="150" t="s">
        <v>1952</v>
      </c>
      <c r="T754" s="364" t="s">
        <v>3873</v>
      </c>
    </row>
    <row r="755" spans="1:20" ht="26.45" customHeight="1" x14ac:dyDescent="0.2">
      <c r="A755" s="165">
        <v>741</v>
      </c>
      <c r="B755" s="282">
        <v>2341</v>
      </c>
      <c r="C755" s="289" t="s">
        <v>7805</v>
      </c>
      <c r="D755" s="144"/>
      <c r="E755" s="228" t="s">
        <v>240</v>
      </c>
      <c r="F755" s="145" t="s">
        <v>7693</v>
      </c>
      <c r="G755" s="110" t="str">
        <f t="shared" si="22"/>
        <v>фото</v>
      </c>
      <c r="H755" s="220" t="s">
        <v>7755</v>
      </c>
      <c r="I755" s="141" t="s">
        <v>580</v>
      </c>
      <c r="J755" s="365" t="s">
        <v>242</v>
      </c>
      <c r="K755" s="147">
        <v>8</v>
      </c>
      <c r="L755" s="443">
        <v>461.78000000000003</v>
      </c>
      <c r="M755" s="187">
        <v>1</v>
      </c>
      <c r="N755" s="143"/>
      <c r="O755" s="384">
        <f t="shared" si="23"/>
        <v>0</v>
      </c>
      <c r="P755" s="148">
        <v>4607109985410</v>
      </c>
      <c r="Q755" s="385"/>
      <c r="R755" s="149" t="s">
        <v>7805</v>
      </c>
      <c r="S755" s="150" t="s">
        <v>1952</v>
      </c>
      <c r="T755" s="364" t="s">
        <v>3873</v>
      </c>
    </row>
    <row r="756" spans="1:20" ht="26.45" customHeight="1" x14ac:dyDescent="0.2">
      <c r="A756" s="165">
        <v>742</v>
      </c>
      <c r="B756" s="282">
        <v>2923</v>
      </c>
      <c r="C756" s="289" t="s">
        <v>4882</v>
      </c>
      <c r="D756" s="144"/>
      <c r="E756" s="228" t="s">
        <v>240</v>
      </c>
      <c r="F756" s="145" t="s">
        <v>4969</v>
      </c>
      <c r="G756" s="110" t="str">
        <f t="shared" si="22"/>
        <v>фото</v>
      </c>
      <c r="H756" s="427" t="s">
        <v>14</v>
      </c>
      <c r="I756" s="141" t="s">
        <v>580</v>
      </c>
      <c r="J756" s="365" t="s">
        <v>242</v>
      </c>
      <c r="K756" s="147">
        <v>8</v>
      </c>
      <c r="L756" s="443">
        <v>445.28000000000003</v>
      </c>
      <c r="M756" s="187">
        <v>1</v>
      </c>
      <c r="N756" s="143"/>
      <c r="O756" s="384">
        <f t="shared" si="23"/>
        <v>0</v>
      </c>
      <c r="P756" s="148">
        <v>4607109979174</v>
      </c>
      <c r="Q756" s="385"/>
      <c r="R756" s="149" t="s">
        <v>4882</v>
      </c>
      <c r="S756" s="150" t="s">
        <v>1952</v>
      </c>
      <c r="T756" s="364" t="s">
        <v>3873</v>
      </c>
    </row>
    <row r="757" spans="1:20" ht="26.45" customHeight="1" x14ac:dyDescent="0.2">
      <c r="A757" s="165">
        <v>743</v>
      </c>
      <c r="B757" s="282">
        <v>2405</v>
      </c>
      <c r="C757" s="289" t="s">
        <v>1008</v>
      </c>
      <c r="D757" s="144"/>
      <c r="E757" s="228" t="s">
        <v>240</v>
      </c>
      <c r="F757" s="145" t="s">
        <v>747</v>
      </c>
      <c r="G757" s="110" t="str">
        <f t="shared" si="22"/>
        <v>фото</v>
      </c>
      <c r="H757" s="220" t="s">
        <v>748</v>
      </c>
      <c r="I757" s="141" t="s">
        <v>580</v>
      </c>
      <c r="J757" s="365" t="s">
        <v>242</v>
      </c>
      <c r="K757" s="147">
        <v>8</v>
      </c>
      <c r="L757" s="443">
        <v>461.78000000000003</v>
      </c>
      <c r="M757" s="187">
        <v>1</v>
      </c>
      <c r="N757" s="143"/>
      <c r="O757" s="384">
        <f t="shared" si="23"/>
        <v>0</v>
      </c>
      <c r="P757" s="148">
        <v>4607109966846</v>
      </c>
      <c r="Q757" s="385"/>
      <c r="R757" s="149" t="s">
        <v>1008</v>
      </c>
      <c r="S757" s="150" t="s">
        <v>1952</v>
      </c>
      <c r="T757" s="364" t="s">
        <v>3873</v>
      </c>
    </row>
    <row r="758" spans="1:20" ht="26.45" customHeight="1" x14ac:dyDescent="0.2">
      <c r="A758" s="165">
        <v>744</v>
      </c>
      <c r="B758" s="282">
        <v>3291</v>
      </c>
      <c r="C758" s="289" t="s">
        <v>1015</v>
      </c>
      <c r="D758" s="144"/>
      <c r="E758" s="228" t="s">
        <v>240</v>
      </c>
      <c r="F758" s="145" t="s">
        <v>749</v>
      </c>
      <c r="G758" s="110" t="str">
        <f t="shared" si="22"/>
        <v>фото</v>
      </c>
      <c r="H758" s="220" t="s">
        <v>7756</v>
      </c>
      <c r="I758" s="141" t="s">
        <v>580</v>
      </c>
      <c r="J758" s="365" t="s">
        <v>242</v>
      </c>
      <c r="K758" s="147">
        <v>7</v>
      </c>
      <c r="L758" s="443">
        <v>411.29</v>
      </c>
      <c r="M758" s="187">
        <v>1</v>
      </c>
      <c r="N758" s="143"/>
      <c r="O758" s="384">
        <f t="shared" si="23"/>
        <v>0</v>
      </c>
      <c r="P758" s="148">
        <v>4607109950951</v>
      </c>
      <c r="Q758" s="385"/>
      <c r="R758" s="149" t="s">
        <v>1015</v>
      </c>
      <c r="S758" s="150" t="s">
        <v>1952</v>
      </c>
      <c r="T758" s="364" t="s">
        <v>3873</v>
      </c>
    </row>
    <row r="759" spans="1:20" ht="38.25" x14ac:dyDescent="0.2">
      <c r="A759" s="165">
        <v>745</v>
      </c>
      <c r="B759" s="282">
        <v>16925</v>
      </c>
      <c r="C759" s="289" t="s">
        <v>2905</v>
      </c>
      <c r="D759" s="144"/>
      <c r="E759" s="228" t="s">
        <v>240</v>
      </c>
      <c r="F759" s="145" t="s">
        <v>2906</v>
      </c>
      <c r="G759" s="110" t="str">
        <f t="shared" ref="G759:G822" si="24">HYPERLINK("https://www.gardenbulbs.ru/images/summer_CL/thumbnails/"&amp;C759&amp;".jpg","фото")</f>
        <v>фото</v>
      </c>
      <c r="H759" s="423" t="s">
        <v>7659</v>
      </c>
      <c r="I759" s="141" t="s">
        <v>580</v>
      </c>
      <c r="J759" s="365" t="s">
        <v>242</v>
      </c>
      <c r="K759" s="147">
        <v>7</v>
      </c>
      <c r="L759" s="443">
        <v>456.28000000000003</v>
      </c>
      <c r="M759" s="187">
        <v>1</v>
      </c>
      <c r="N759" s="143"/>
      <c r="O759" s="384">
        <f t="shared" ref="O759:O822" si="25">IF(ISERROR(L759*N759),0,L759*N759)</f>
        <v>0</v>
      </c>
      <c r="P759" s="148">
        <v>4607109910917</v>
      </c>
      <c r="Q759" s="385"/>
      <c r="R759" s="149" t="s">
        <v>2905</v>
      </c>
      <c r="S759" s="150" t="s">
        <v>1952</v>
      </c>
      <c r="T759" s="364" t="s">
        <v>3873</v>
      </c>
    </row>
    <row r="760" spans="1:20" ht="26.45" customHeight="1" x14ac:dyDescent="0.2">
      <c r="A760" s="165">
        <v>746</v>
      </c>
      <c r="B760" s="282">
        <v>2409</v>
      </c>
      <c r="C760" s="289" t="s">
        <v>1009</v>
      </c>
      <c r="D760" s="144"/>
      <c r="E760" s="228" t="s">
        <v>240</v>
      </c>
      <c r="F760" s="145" t="s">
        <v>750</v>
      </c>
      <c r="G760" s="110" t="str">
        <f t="shared" si="24"/>
        <v>фото</v>
      </c>
      <c r="H760" s="220" t="s">
        <v>751</v>
      </c>
      <c r="I760" s="141" t="s">
        <v>580</v>
      </c>
      <c r="J760" s="365" t="s">
        <v>242</v>
      </c>
      <c r="K760" s="147">
        <v>7</v>
      </c>
      <c r="L760" s="443">
        <v>395.34000000000003</v>
      </c>
      <c r="M760" s="187">
        <v>1</v>
      </c>
      <c r="N760" s="143"/>
      <c r="O760" s="384">
        <f t="shared" si="25"/>
        <v>0</v>
      </c>
      <c r="P760" s="148">
        <v>4607109966853</v>
      </c>
      <c r="Q760" s="385"/>
      <c r="R760" s="149" t="s">
        <v>1009</v>
      </c>
      <c r="S760" s="150" t="s">
        <v>1952</v>
      </c>
      <c r="T760" s="364" t="s">
        <v>3873</v>
      </c>
    </row>
    <row r="761" spans="1:20" ht="26.45" customHeight="1" x14ac:dyDescent="0.2">
      <c r="A761" s="165">
        <v>747</v>
      </c>
      <c r="B761" s="282">
        <v>7438</v>
      </c>
      <c r="C761" s="289" t="s">
        <v>2202</v>
      </c>
      <c r="D761" s="144"/>
      <c r="E761" s="228" t="s">
        <v>240</v>
      </c>
      <c r="F761" s="145" t="s">
        <v>2080</v>
      </c>
      <c r="G761" s="110" t="str">
        <f t="shared" si="24"/>
        <v>фото</v>
      </c>
      <c r="H761" s="220" t="s">
        <v>2137</v>
      </c>
      <c r="I761" s="141" t="s">
        <v>580</v>
      </c>
      <c r="J761" s="365" t="s">
        <v>242</v>
      </c>
      <c r="K761" s="147">
        <v>7</v>
      </c>
      <c r="L761" s="443">
        <v>463.54</v>
      </c>
      <c r="M761" s="187">
        <v>1</v>
      </c>
      <c r="N761" s="143"/>
      <c r="O761" s="384">
        <f t="shared" si="25"/>
        <v>0</v>
      </c>
      <c r="P761" s="148">
        <v>4607109939253</v>
      </c>
      <c r="Q761" s="385"/>
      <c r="R761" s="149" t="s">
        <v>2202</v>
      </c>
      <c r="S761" s="150" t="s">
        <v>1952</v>
      </c>
      <c r="T761" s="364" t="s">
        <v>3873</v>
      </c>
    </row>
    <row r="762" spans="1:20" ht="26.45" customHeight="1" x14ac:dyDescent="0.2">
      <c r="A762" s="165">
        <v>748</v>
      </c>
      <c r="B762" s="282">
        <v>1367</v>
      </c>
      <c r="C762" s="289" t="s">
        <v>1005</v>
      </c>
      <c r="D762" s="144"/>
      <c r="E762" s="228" t="s">
        <v>240</v>
      </c>
      <c r="F762" s="145" t="s">
        <v>752</v>
      </c>
      <c r="G762" s="110" t="str">
        <f t="shared" si="24"/>
        <v>фото</v>
      </c>
      <c r="H762" s="220" t="s">
        <v>753</v>
      </c>
      <c r="I762" s="141" t="s">
        <v>580</v>
      </c>
      <c r="J762" s="365" t="s">
        <v>242</v>
      </c>
      <c r="K762" s="147">
        <v>7</v>
      </c>
      <c r="L762" s="443">
        <v>405.46000000000004</v>
      </c>
      <c r="M762" s="187">
        <v>1</v>
      </c>
      <c r="N762" s="143"/>
      <c r="O762" s="384">
        <f t="shared" si="25"/>
        <v>0</v>
      </c>
      <c r="P762" s="148">
        <v>4607109962848</v>
      </c>
      <c r="Q762" s="385"/>
      <c r="R762" s="149" t="s">
        <v>1005</v>
      </c>
      <c r="S762" s="150" t="s">
        <v>1952</v>
      </c>
      <c r="T762" s="364" t="s">
        <v>3873</v>
      </c>
    </row>
    <row r="763" spans="1:20" ht="26.45" customHeight="1" x14ac:dyDescent="0.2">
      <c r="A763" s="165">
        <v>749</v>
      </c>
      <c r="B763" s="282">
        <v>6671</v>
      </c>
      <c r="C763" s="289" t="s">
        <v>1003</v>
      </c>
      <c r="D763" s="144"/>
      <c r="E763" s="228" t="s">
        <v>240</v>
      </c>
      <c r="F763" s="145" t="s">
        <v>54</v>
      </c>
      <c r="G763" s="110" t="str">
        <f t="shared" si="24"/>
        <v>фото</v>
      </c>
      <c r="H763" s="220" t="s">
        <v>55</v>
      </c>
      <c r="I763" s="141" t="s">
        <v>580</v>
      </c>
      <c r="J763" s="365" t="s">
        <v>242</v>
      </c>
      <c r="K763" s="147">
        <v>8</v>
      </c>
      <c r="L763" s="443">
        <v>436.92</v>
      </c>
      <c r="M763" s="187">
        <v>1</v>
      </c>
      <c r="N763" s="143"/>
      <c r="O763" s="384">
        <f t="shared" si="25"/>
        <v>0</v>
      </c>
      <c r="P763" s="148">
        <v>4607109943151</v>
      </c>
      <c r="Q763" s="385"/>
      <c r="R763" s="149" t="s">
        <v>1003</v>
      </c>
      <c r="S763" s="150" t="s">
        <v>1952</v>
      </c>
      <c r="T763" s="364" t="s">
        <v>3873</v>
      </c>
    </row>
    <row r="764" spans="1:20" ht="26.45" customHeight="1" x14ac:dyDescent="0.2">
      <c r="A764" s="165">
        <v>750</v>
      </c>
      <c r="B764" s="282">
        <v>76</v>
      </c>
      <c r="C764" s="289" t="s">
        <v>1004</v>
      </c>
      <c r="D764" s="144"/>
      <c r="E764" s="228" t="s">
        <v>240</v>
      </c>
      <c r="F764" s="145" t="s">
        <v>754</v>
      </c>
      <c r="G764" s="110" t="str">
        <f t="shared" si="24"/>
        <v>фото</v>
      </c>
      <c r="H764" s="220" t="s">
        <v>7660</v>
      </c>
      <c r="I764" s="141" t="s">
        <v>580</v>
      </c>
      <c r="J764" s="365" t="s">
        <v>242</v>
      </c>
      <c r="K764" s="147">
        <v>7</v>
      </c>
      <c r="L764" s="443">
        <v>424.38000000000005</v>
      </c>
      <c r="M764" s="187">
        <v>1</v>
      </c>
      <c r="N764" s="143"/>
      <c r="O764" s="384">
        <f t="shared" si="25"/>
        <v>0</v>
      </c>
      <c r="P764" s="148">
        <v>4607109979181</v>
      </c>
      <c r="Q764" s="385"/>
      <c r="R764" s="149" t="s">
        <v>1004</v>
      </c>
      <c r="S764" s="150" t="s">
        <v>1952</v>
      </c>
      <c r="T764" s="364" t="s">
        <v>3873</v>
      </c>
    </row>
    <row r="765" spans="1:20" ht="26.45" customHeight="1" x14ac:dyDescent="0.2">
      <c r="A765" s="165">
        <v>751</v>
      </c>
      <c r="B765" s="282">
        <v>15699</v>
      </c>
      <c r="C765" s="289" t="s">
        <v>4883</v>
      </c>
      <c r="D765" s="144"/>
      <c r="E765" s="229" t="s">
        <v>240</v>
      </c>
      <c r="F765" s="151" t="s">
        <v>4970</v>
      </c>
      <c r="G765" s="110" t="str">
        <f t="shared" si="24"/>
        <v>фото</v>
      </c>
      <c r="H765" s="220" t="s">
        <v>4931</v>
      </c>
      <c r="I765" s="141" t="s">
        <v>580</v>
      </c>
      <c r="J765" s="365" t="s">
        <v>241</v>
      </c>
      <c r="K765" s="147">
        <v>8</v>
      </c>
      <c r="L765" s="443">
        <v>455.18000000000006</v>
      </c>
      <c r="M765" s="187">
        <v>1</v>
      </c>
      <c r="N765" s="143"/>
      <c r="O765" s="384">
        <f t="shared" si="25"/>
        <v>0</v>
      </c>
      <c r="P765" s="148">
        <v>4607105146662</v>
      </c>
      <c r="Q765" s="385" t="s">
        <v>4718</v>
      </c>
      <c r="R765" s="149" t="s">
        <v>4883</v>
      </c>
      <c r="S765" s="150" t="s">
        <v>1952</v>
      </c>
      <c r="T765" s="364" t="s">
        <v>3873</v>
      </c>
    </row>
    <row r="766" spans="1:20" ht="26.45" customHeight="1" x14ac:dyDescent="0.2">
      <c r="A766" s="165">
        <v>752</v>
      </c>
      <c r="B766" s="282">
        <v>16909</v>
      </c>
      <c r="C766" s="289" t="s">
        <v>4735</v>
      </c>
      <c r="D766" s="144"/>
      <c r="E766" s="228" t="s">
        <v>240</v>
      </c>
      <c r="F766" s="145" t="s">
        <v>4795</v>
      </c>
      <c r="G766" s="110" t="str">
        <f t="shared" si="24"/>
        <v>фото</v>
      </c>
      <c r="H766" s="220" t="s">
        <v>7661</v>
      </c>
      <c r="I766" s="141" t="s">
        <v>580</v>
      </c>
      <c r="J766" s="365" t="s">
        <v>242</v>
      </c>
      <c r="K766" s="147">
        <v>7</v>
      </c>
      <c r="L766" s="443">
        <v>502.70000000000005</v>
      </c>
      <c r="M766" s="187">
        <v>1</v>
      </c>
      <c r="N766" s="143"/>
      <c r="O766" s="384">
        <f t="shared" si="25"/>
        <v>0</v>
      </c>
      <c r="P766" s="148">
        <v>4607109911075</v>
      </c>
      <c r="Q766" s="385"/>
      <c r="R766" s="149" t="s">
        <v>4735</v>
      </c>
      <c r="S766" s="150" t="s">
        <v>1952</v>
      </c>
      <c r="T766" s="364" t="s">
        <v>3873</v>
      </c>
    </row>
    <row r="767" spans="1:20" ht="26.45" customHeight="1" x14ac:dyDescent="0.2">
      <c r="A767" s="165">
        <v>753</v>
      </c>
      <c r="B767" s="282">
        <v>6675</v>
      </c>
      <c r="C767" s="289" t="s">
        <v>1006</v>
      </c>
      <c r="D767" s="144"/>
      <c r="E767" s="228" t="s">
        <v>240</v>
      </c>
      <c r="F767" s="145" t="s">
        <v>56</v>
      </c>
      <c r="G767" s="110" t="str">
        <f t="shared" si="24"/>
        <v>фото</v>
      </c>
      <c r="H767" s="220" t="s">
        <v>286</v>
      </c>
      <c r="I767" s="141" t="s">
        <v>580</v>
      </c>
      <c r="J767" s="365" t="s">
        <v>242</v>
      </c>
      <c r="K767" s="147">
        <v>8</v>
      </c>
      <c r="L767" s="443">
        <v>402.16000000000008</v>
      </c>
      <c r="M767" s="187">
        <v>1</v>
      </c>
      <c r="N767" s="143"/>
      <c r="O767" s="384">
        <f t="shared" si="25"/>
        <v>0</v>
      </c>
      <c r="P767" s="148">
        <v>4607109943199</v>
      </c>
      <c r="Q767" s="385"/>
      <c r="R767" s="149" t="s">
        <v>1006</v>
      </c>
      <c r="S767" s="150" t="s">
        <v>1952</v>
      </c>
      <c r="T767" s="364" t="s">
        <v>3873</v>
      </c>
    </row>
    <row r="768" spans="1:20" ht="26.45" customHeight="1" x14ac:dyDescent="0.2">
      <c r="A768" s="165">
        <v>754</v>
      </c>
      <c r="B768" s="282">
        <v>2416</v>
      </c>
      <c r="C768" s="289" t="s">
        <v>3332</v>
      </c>
      <c r="D768" s="144"/>
      <c r="E768" s="228" t="s">
        <v>240</v>
      </c>
      <c r="F768" s="145" t="s">
        <v>3385</v>
      </c>
      <c r="G768" s="110" t="str">
        <f t="shared" si="24"/>
        <v>фото</v>
      </c>
      <c r="H768" s="220" t="s">
        <v>7662</v>
      </c>
      <c r="I768" s="141" t="s">
        <v>580</v>
      </c>
      <c r="J768" s="365" t="s">
        <v>242</v>
      </c>
      <c r="K768" s="147">
        <v>7</v>
      </c>
      <c r="L768" s="443">
        <v>388.08000000000004</v>
      </c>
      <c r="M768" s="187">
        <v>1</v>
      </c>
      <c r="N768" s="143"/>
      <c r="O768" s="384">
        <f t="shared" si="25"/>
        <v>0</v>
      </c>
      <c r="P768" s="148">
        <v>4607109966822</v>
      </c>
      <c r="Q768" s="385"/>
      <c r="R768" s="149" t="s">
        <v>3332</v>
      </c>
      <c r="S768" s="150" t="s">
        <v>1952</v>
      </c>
      <c r="T768" s="364" t="s">
        <v>3873</v>
      </c>
    </row>
    <row r="769" spans="1:20" ht="26.45" customHeight="1" x14ac:dyDescent="0.2">
      <c r="A769" s="165">
        <v>755</v>
      </c>
      <c r="B769" s="282">
        <v>1368</v>
      </c>
      <c r="C769" s="289" t="s">
        <v>1007</v>
      </c>
      <c r="D769" s="144"/>
      <c r="E769" s="228" t="s">
        <v>240</v>
      </c>
      <c r="F769" s="145" t="s">
        <v>755</v>
      </c>
      <c r="G769" s="110" t="str">
        <f t="shared" si="24"/>
        <v>фото</v>
      </c>
      <c r="H769" s="220" t="s">
        <v>636</v>
      </c>
      <c r="I769" s="141" t="s">
        <v>580</v>
      </c>
      <c r="J769" s="365" t="s">
        <v>242</v>
      </c>
      <c r="K769" s="147">
        <v>7</v>
      </c>
      <c r="L769" s="443">
        <v>405.46000000000004</v>
      </c>
      <c r="M769" s="187">
        <v>1</v>
      </c>
      <c r="N769" s="143"/>
      <c r="O769" s="384">
        <f t="shared" si="25"/>
        <v>0</v>
      </c>
      <c r="P769" s="148">
        <v>4607109962985</v>
      </c>
      <c r="Q769" s="385"/>
      <c r="R769" s="149" t="s">
        <v>1007</v>
      </c>
      <c r="S769" s="150" t="s">
        <v>1952</v>
      </c>
      <c r="T769" s="364" t="s">
        <v>3873</v>
      </c>
    </row>
    <row r="770" spans="1:20" ht="26.45" customHeight="1" x14ac:dyDescent="0.2">
      <c r="A770" s="165">
        <v>756</v>
      </c>
      <c r="B770" s="282">
        <v>7439</v>
      </c>
      <c r="C770" s="289" t="s">
        <v>1398</v>
      </c>
      <c r="D770" s="144"/>
      <c r="E770" s="228" t="s">
        <v>240</v>
      </c>
      <c r="F770" s="145" t="s">
        <v>1016</v>
      </c>
      <c r="G770" s="110" t="str">
        <f t="shared" si="24"/>
        <v>фото</v>
      </c>
      <c r="H770" s="334" t="s">
        <v>7663</v>
      </c>
      <c r="I770" s="141" t="s">
        <v>580</v>
      </c>
      <c r="J770" s="365" t="s">
        <v>242</v>
      </c>
      <c r="K770" s="147">
        <v>7</v>
      </c>
      <c r="L770" s="443">
        <v>411.29</v>
      </c>
      <c r="M770" s="187">
        <v>1</v>
      </c>
      <c r="N770" s="143"/>
      <c r="O770" s="384">
        <f t="shared" si="25"/>
        <v>0</v>
      </c>
      <c r="P770" s="148">
        <v>4607109939246</v>
      </c>
      <c r="Q770" s="385"/>
      <c r="R770" s="149" t="s">
        <v>1398</v>
      </c>
      <c r="S770" s="150" t="s">
        <v>1952</v>
      </c>
      <c r="T770" s="364" t="s">
        <v>3873</v>
      </c>
    </row>
    <row r="771" spans="1:20" ht="26.45" customHeight="1" x14ac:dyDescent="0.2">
      <c r="A771" s="165">
        <v>757</v>
      </c>
      <c r="B771" s="282">
        <v>923</v>
      </c>
      <c r="C771" s="289" t="s">
        <v>1017</v>
      </c>
      <c r="D771" s="144"/>
      <c r="E771" s="228" t="s">
        <v>240</v>
      </c>
      <c r="F771" s="145" t="s">
        <v>756</v>
      </c>
      <c r="G771" s="110" t="str">
        <f t="shared" si="24"/>
        <v>фото</v>
      </c>
      <c r="H771" s="220" t="s">
        <v>757</v>
      </c>
      <c r="I771" s="141" t="s">
        <v>580</v>
      </c>
      <c r="J771" s="365" t="s">
        <v>242</v>
      </c>
      <c r="K771" s="147">
        <v>8</v>
      </c>
      <c r="L771" s="443">
        <v>425.37</v>
      </c>
      <c r="M771" s="187">
        <v>1</v>
      </c>
      <c r="N771" s="143"/>
      <c r="O771" s="384">
        <f t="shared" si="25"/>
        <v>0</v>
      </c>
      <c r="P771" s="148">
        <v>4607109956540</v>
      </c>
      <c r="Q771" s="385"/>
      <c r="R771" s="149" t="s">
        <v>1017</v>
      </c>
      <c r="S771" s="150" t="s">
        <v>1952</v>
      </c>
      <c r="T771" s="364" t="s">
        <v>3873</v>
      </c>
    </row>
    <row r="772" spans="1:20" ht="26.45" customHeight="1" x14ac:dyDescent="0.2">
      <c r="A772" s="165">
        <v>758</v>
      </c>
      <c r="B772" s="282">
        <v>6502</v>
      </c>
      <c r="C772" s="289" t="s">
        <v>4736</v>
      </c>
      <c r="D772" s="144"/>
      <c r="E772" s="229" t="s">
        <v>240</v>
      </c>
      <c r="F772" s="151" t="s">
        <v>4796</v>
      </c>
      <c r="G772" s="110" t="str">
        <f t="shared" si="24"/>
        <v>фото</v>
      </c>
      <c r="H772" s="220" t="s">
        <v>4838</v>
      </c>
      <c r="I772" s="141" t="s">
        <v>580</v>
      </c>
      <c r="J772" s="365" t="s">
        <v>242</v>
      </c>
      <c r="K772" s="147">
        <v>7</v>
      </c>
      <c r="L772" s="443">
        <v>424.38000000000005</v>
      </c>
      <c r="M772" s="187">
        <v>1</v>
      </c>
      <c r="N772" s="143"/>
      <c r="O772" s="384">
        <f t="shared" si="25"/>
        <v>0</v>
      </c>
      <c r="P772" s="148">
        <v>4607109930731</v>
      </c>
      <c r="Q772" s="385" t="s">
        <v>4718</v>
      </c>
      <c r="R772" s="149" t="s">
        <v>4736</v>
      </c>
      <c r="S772" s="150" t="s">
        <v>1952</v>
      </c>
      <c r="T772" s="364" t="s">
        <v>3873</v>
      </c>
    </row>
    <row r="773" spans="1:20" ht="26.45" customHeight="1" x14ac:dyDescent="0.2">
      <c r="A773" s="165">
        <v>759</v>
      </c>
      <c r="B773" s="282">
        <v>15226</v>
      </c>
      <c r="C773" s="289" t="s">
        <v>4737</v>
      </c>
      <c r="D773" s="144"/>
      <c r="E773" s="229" t="s">
        <v>240</v>
      </c>
      <c r="F773" s="151" t="s">
        <v>4797</v>
      </c>
      <c r="G773" s="110" t="str">
        <f t="shared" si="24"/>
        <v>фото</v>
      </c>
      <c r="H773" s="220" t="s">
        <v>4839</v>
      </c>
      <c r="I773" s="141" t="s">
        <v>580</v>
      </c>
      <c r="J773" s="365" t="s">
        <v>242</v>
      </c>
      <c r="K773" s="147">
        <v>7</v>
      </c>
      <c r="L773" s="443">
        <v>409.86000000000007</v>
      </c>
      <c r="M773" s="187">
        <v>1</v>
      </c>
      <c r="N773" s="143"/>
      <c r="O773" s="384">
        <f t="shared" si="25"/>
        <v>0</v>
      </c>
      <c r="P773" s="148">
        <v>4607105148666</v>
      </c>
      <c r="Q773" s="385" t="s">
        <v>4718</v>
      </c>
      <c r="R773" s="149" t="s">
        <v>4737</v>
      </c>
      <c r="S773" s="150" t="s">
        <v>1952</v>
      </c>
      <c r="T773" s="364" t="s">
        <v>3873</v>
      </c>
    </row>
    <row r="774" spans="1:20" ht="26.45" customHeight="1" x14ac:dyDescent="0.2">
      <c r="A774" s="165">
        <v>760</v>
      </c>
      <c r="B774" s="282">
        <v>6233</v>
      </c>
      <c r="C774" s="289" t="s">
        <v>2907</v>
      </c>
      <c r="D774" s="144"/>
      <c r="E774" s="228" t="s">
        <v>240</v>
      </c>
      <c r="F774" s="145" t="s">
        <v>2400</v>
      </c>
      <c r="G774" s="110" t="str">
        <f t="shared" si="24"/>
        <v>фото</v>
      </c>
      <c r="H774" s="220" t="s">
        <v>2401</v>
      </c>
      <c r="I774" s="141" t="s">
        <v>580</v>
      </c>
      <c r="J774" s="365" t="s">
        <v>242</v>
      </c>
      <c r="K774" s="147">
        <v>7</v>
      </c>
      <c r="L774" s="443">
        <v>424.38000000000005</v>
      </c>
      <c r="M774" s="187">
        <v>1</v>
      </c>
      <c r="N774" s="143"/>
      <c r="O774" s="384">
        <f t="shared" si="25"/>
        <v>0</v>
      </c>
      <c r="P774" s="148">
        <v>4607109915769</v>
      </c>
      <c r="Q774" s="385"/>
      <c r="R774" s="149" t="s">
        <v>2907</v>
      </c>
      <c r="S774" s="150" t="s">
        <v>1952</v>
      </c>
      <c r="T774" s="364" t="s">
        <v>3873</v>
      </c>
    </row>
    <row r="775" spans="1:20" ht="26.45" customHeight="1" x14ac:dyDescent="0.2">
      <c r="A775" s="165">
        <v>761</v>
      </c>
      <c r="B775" s="282">
        <v>7440</v>
      </c>
      <c r="C775" s="289" t="s">
        <v>1399</v>
      </c>
      <c r="D775" s="144"/>
      <c r="E775" s="228" t="s">
        <v>240</v>
      </c>
      <c r="F775" s="145" t="s">
        <v>1018</v>
      </c>
      <c r="G775" s="110" t="str">
        <f t="shared" si="24"/>
        <v>фото</v>
      </c>
      <c r="H775" s="220" t="s">
        <v>1019</v>
      </c>
      <c r="I775" s="141" t="s">
        <v>580</v>
      </c>
      <c r="J775" s="365" t="s">
        <v>242</v>
      </c>
      <c r="K775" s="147">
        <v>7</v>
      </c>
      <c r="L775" s="443">
        <v>463.54</v>
      </c>
      <c r="M775" s="187">
        <v>1</v>
      </c>
      <c r="N775" s="143"/>
      <c r="O775" s="384">
        <f t="shared" si="25"/>
        <v>0</v>
      </c>
      <c r="P775" s="148">
        <v>4607109939239</v>
      </c>
      <c r="Q775" s="385"/>
      <c r="R775" s="149" t="s">
        <v>1399</v>
      </c>
      <c r="S775" s="150" t="s">
        <v>1952</v>
      </c>
      <c r="T775" s="364" t="s">
        <v>3873</v>
      </c>
    </row>
    <row r="776" spans="1:20" ht="38.25" x14ac:dyDescent="0.2">
      <c r="A776" s="165">
        <v>762</v>
      </c>
      <c r="B776" s="282">
        <v>9289</v>
      </c>
      <c r="C776" s="289" t="s">
        <v>2402</v>
      </c>
      <c r="D776" s="144"/>
      <c r="E776" s="228" t="s">
        <v>240</v>
      </c>
      <c r="F776" s="145" t="s">
        <v>2403</v>
      </c>
      <c r="G776" s="110" t="str">
        <f t="shared" si="24"/>
        <v>фото</v>
      </c>
      <c r="H776" s="220" t="s">
        <v>2908</v>
      </c>
      <c r="I776" s="141" t="s">
        <v>580</v>
      </c>
      <c r="J776" s="365" t="s">
        <v>242</v>
      </c>
      <c r="K776" s="147">
        <v>8</v>
      </c>
      <c r="L776" s="443">
        <v>417.01000000000005</v>
      </c>
      <c r="M776" s="187">
        <v>1</v>
      </c>
      <c r="N776" s="143"/>
      <c r="O776" s="384">
        <f t="shared" si="25"/>
        <v>0</v>
      </c>
      <c r="P776" s="148">
        <v>4607109915714</v>
      </c>
      <c r="Q776" s="385"/>
      <c r="R776" s="149" t="s">
        <v>2402</v>
      </c>
      <c r="S776" s="150" t="s">
        <v>1952</v>
      </c>
      <c r="T776" s="364" t="s">
        <v>3873</v>
      </c>
    </row>
    <row r="777" spans="1:20" ht="26.45" customHeight="1" x14ac:dyDescent="0.2">
      <c r="A777" s="165">
        <v>763</v>
      </c>
      <c r="B777" s="282">
        <v>15305</v>
      </c>
      <c r="C777" s="289" t="s">
        <v>4884</v>
      </c>
      <c r="D777" s="144"/>
      <c r="E777" s="229" t="s">
        <v>240</v>
      </c>
      <c r="F777" s="151" t="s">
        <v>4971</v>
      </c>
      <c r="G777" s="110" t="str">
        <f t="shared" si="24"/>
        <v>фото</v>
      </c>
      <c r="H777" s="220" t="s">
        <v>7560</v>
      </c>
      <c r="I777" s="141" t="s">
        <v>580</v>
      </c>
      <c r="J777" s="365" t="s">
        <v>242</v>
      </c>
      <c r="K777" s="147">
        <v>8</v>
      </c>
      <c r="L777" s="443">
        <v>483.34000000000003</v>
      </c>
      <c r="M777" s="187">
        <v>1</v>
      </c>
      <c r="N777" s="143"/>
      <c r="O777" s="384">
        <f t="shared" si="25"/>
        <v>0</v>
      </c>
      <c r="P777" s="148">
        <v>4607105150409</v>
      </c>
      <c r="Q777" s="385" t="s">
        <v>4718</v>
      </c>
      <c r="R777" s="149" t="s">
        <v>4884</v>
      </c>
      <c r="S777" s="150" t="s">
        <v>1952</v>
      </c>
      <c r="T777" s="364" t="s">
        <v>3873</v>
      </c>
    </row>
    <row r="778" spans="1:20" ht="26.45" customHeight="1" x14ac:dyDescent="0.2">
      <c r="A778" s="165">
        <v>764</v>
      </c>
      <c r="B778" s="282">
        <v>15088</v>
      </c>
      <c r="C778" s="289" t="s">
        <v>4885</v>
      </c>
      <c r="D778" s="144"/>
      <c r="E778" s="229" t="s">
        <v>240</v>
      </c>
      <c r="F778" s="151" t="s">
        <v>4972</v>
      </c>
      <c r="G778" s="110" t="str">
        <f t="shared" si="24"/>
        <v>фото</v>
      </c>
      <c r="H778" s="220" t="s">
        <v>7561</v>
      </c>
      <c r="I778" s="141" t="s">
        <v>580</v>
      </c>
      <c r="J778" s="365" t="s">
        <v>242</v>
      </c>
      <c r="K778" s="147">
        <v>8</v>
      </c>
      <c r="L778" s="443">
        <v>506.55000000000007</v>
      </c>
      <c r="M778" s="187">
        <v>1</v>
      </c>
      <c r="N778" s="143"/>
      <c r="O778" s="384">
        <f t="shared" si="25"/>
        <v>0</v>
      </c>
      <c r="P778" s="148">
        <v>4607105150942</v>
      </c>
      <c r="Q778" s="385" t="s">
        <v>4718</v>
      </c>
      <c r="R778" s="149" t="s">
        <v>4885</v>
      </c>
      <c r="S778" s="150" t="s">
        <v>1952</v>
      </c>
      <c r="T778" s="364" t="s">
        <v>3873</v>
      </c>
    </row>
    <row r="779" spans="1:20" ht="26.45" customHeight="1" x14ac:dyDescent="0.2">
      <c r="A779" s="165">
        <v>765</v>
      </c>
      <c r="B779" s="282">
        <v>6609</v>
      </c>
      <c r="C779" s="289" t="s">
        <v>1539</v>
      </c>
      <c r="D779" s="144"/>
      <c r="E779" s="228" t="s">
        <v>240</v>
      </c>
      <c r="F779" s="145" t="s">
        <v>1540</v>
      </c>
      <c r="G779" s="110" t="str">
        <f t="shared" si="24"/>
        <v>фото</v>
      </c>
      <c r="H779" s="220" t="s">
        <v>7664</v>
      </c>
      <c r="I779" s="141" t="s">
        <v>580</v>
      </c>
      <c r="J779" s="365" t="s">
        <v>242</v>
      </c>
      <c r="K779" s="147">
        <v>7</v>
      </c>
      <c r="L779" s="443">
        <v>482.46000000000004</v>
      </c>
      <c r="M779" s="187">
        <v>1</v>
      </c>
      <c r="N779" s="143"/>
      <c r="O779" s="384">
        <f t="shared" si="25"/>
        <v>0</v>
      </c>
      <c r="P779" s="148">
        <v>4607109930427</v>
      </c>
      <c r="Q779" s="385"/>
      <c r="R779" s="149" t="s">
        <v>1539</v>
      </c>
      <c r="S779" s="150" t="s">
        <v>1952</v>
      </c>
      <c r="T779" s="364" t="s">
        <v>3873</v>
      </c>
    </row>
    <row r="780" spans="1:20" ht="26.45" customHeight="1" x14ac:dyDescent="0.2">
      <c r="A780" s="165">
        <v>766</v>
      </c>
      <c r="B780" s="282">
        <v>16938</v>
      </c>
      <c r="C780" s="289" t="s">
        <v>2909</v>
      </c>
      <c r="D780" s="144"/>
      <c r="E780" s="228" t="s">
        <v>240</v>
      </c>
      <c r="F780" s="145" t="s">
        <v>2910</v>
      </c>
      <c r="G780" s="110" t="str">
        <f t="shared" si="24"/>
        <v>фото</v>
      </c>
      <c r="H780" s="220" t="s">
        <v>7665</v>
      </c>
      <c r="I780" s="141" t="s">
        <v>580</v>
      </c>
      <c r="J780" s="365" t="s">
        <v>242</v>
      </c>
      <c r="K780" s="147">
        <v>7</v>
      </c>
      <c r="L780" s="443">
        <v>424.38000000000005</v>
      </c>
      <c r="M780" s="187">
        <v>1</v>
      </c>
      <c r="N780" s="143"/>
      <c r="O780" s="384">
        <f t="shared" si="25"/>
        <v>0</v>
      </c>
      <c r="P780" s="148">
        <v>4607109910788</v>
      </c>
      <c r="Q780" s="385"/>
      <c r="R780" s="149" t="s">
        <v>2909</v>
      </c>
      <c r="S780" s="150" t="s">
        <v>1952</v>
      </c>
      <c r="T780" s="364" t="s">
        <v>3873</v>
      </c>
    </row>
    <row r="781" spans="1:20" ht="26.45" customHeight="1" x14ac:dyDescent="0.2">
      <c r="A781" s="165">
        <v>767</v>
      </c>
      <c r="B781" s="282">
        <v>6702</v>
      </c>
      <c r="C781" s="289" t="s">
        <v>1020</v>
      </c>
      <c r="D781" s="144"/>
      <c r="E781" s="228" t="s">
        <v>240</v>
      </c>
      <c r="F781" s="145" t="s">
        <v>57</v>
      </c>
      <c r="G781" s="110" t="str">
        <f t="shared" si="24"/>
        <v>фото</v>
      </c>
      <c r="H781" s="220" t="s">
        <v>58</v>
      </c>
      <c r="I781" s="141" t="s">
        <v>580</v>
      </c>
      <c r="J781" s="365" t="s">
        <v>242</v>
      </c>
      <c r="K781" s="147">
        <v>8</v>
      </c>
      <c r="L781" s="443">
        <v>427.02000000000004</v>
      </c>
      <c r="M781" s="187">
        <v>1</v>
      </c>
      <c r="N781" s="143"/>
      <c r="O781" s="384">
        <f t="shared" si="25"/>
        <v>0</v>
      </c>
      <c r="P781" s="148">
        <v>4607109943465</v>
      </c>
      <c r="Q781" s="385"/>
      <c r="R781" s="149" t="s">
        <v>1020</v>
      </c>
      <c r="S781" s="150" t="s">
        <v>1952</v>
      </c>
      <c r="T781" s="364" t="s">
        <v>3873</v>
      </c>
    </row>
    <row r="782" spans="1:20" ht="26.45" customHeight="1" x14ac:dyDescent="0.2">
      <c r="A782" s="165">
        <v>768</v>
      </c>
      <c r="B782" s="282">
        <v>17083</v>
      </c>
      <c r="C782" s="289" t="s">
        <v>4738</v>
      </c>
      <c r="D782" s="144"/>
      <c r="E782" s="229" t="s">
        <v>240</v>
      </c>
      <c r="F782" s="151" t="s">
        <v>4798</v>
      </c>
      <c r="G782" s="110" t="str">
        <f t="shared" si="24"/>
        <v>фото</v>
      </c>
      <c r="H782" s="334" t="s">
        <v>4840</v>
      </c>
      <c r="I782" s="141" t="s">
        <v>580</v>
      </c>
      <c r="J782" s="365" t="s">
        <v>242</v>
      </c>
      <c r="K782" s="147">
        <v>7</v>
      </c>
      <c r="L782" s="443">
        <v>434.50000000000006</v>
      </c>
      <c r="M782" s="187">
        <v>1</v>
      </c>
      <c r="N782" s="143"/>
      <c r="O782" s="384">
        <f t="shared" si="25"/>
        <v>0</v>
      </c>
      <c r="P782" s="148">
        <v>4607105151253</v>
      </c>
      <c r="Q782" s="385" t="s">
        <v>4718</v>
      </c>
      <c r="R782" s="149" t="s">
        <v>4738</v>
      </c>
      <c r="S782" s="150" t="s">
        <v>1952</v>
      </c>
      <c r="T782" s="364" t="s">
        <v>3873</v>
      </c>
    </row>
    <row r="783" spans="1:20" ht="26.45" customHeight="1" x14ac:dyDescent="0.2">
      <c r="A783" s="165">
        <v>769</v>
      </c>
      <c r="B783" s="282">
        <v>12215</v>
      </c>
      <c r="C783" s="289" t="s">
        <v>4886</v>
      </c>
      <c r="D783" s="144"/>
      <c r="E783" s="229" t="s">
        <v>240</v>
      </c>
      <c r="F783" s="151" t="s">
        <v>4973</v>
      </c>
      <c r="G783" s="110" t="str">
        <f t="shared" si="24"/>
        <v>фото</v>
      </c>
      <c r="H783" s="220" t="s">
        <v>4932</v>
      </c>
      <c r="I783" s="141" t="s">
        <v>580</v>
      </c>
      <c r="J783" s="365" t="s">
        <v>242</v>
      </c>
      <c r="K783" s="147">
        <v>7</v>
      </c>
      <c r="L783" s="443">
        <v>523.05000000000007</v>
      </c>
      <c r="M783" s="187">
        <v>1</v>
      </c>
      <c r="N783" s="143"/>
      <c r="O783" s="384">
        <f t="shared" si="25"/>
        <v>0</v>
      </c>
      <c r="P783" s="148">
        <v>4607105151291</v>
      </c>
      <c r="Q783" s="385" t="s">
        <v>4718</v>
      </c>
      <c r="R783" s="149" t="s">
        <v>4886</v>
      </c>
      <c r="S783" s="150" t="s">
        <v>1952</v>
      </c>
      <c r="T783" s="364" t="s">
        <v>3873</v>
      </c>
    </row>
    <row r="784" spans="1:20" ht="26.45" customHeight="1" x14ac:dyDescent="0.2">
      <c r="A784" s="165">
        <v>770</v>
      </c>
      <c r="B784" s="282">
        <v>6628</v>
      </c>
      <c r="C784" s="289" t="s">
        <v>2404</v>
      </c>
      <c r="D784" s="144"/>
      <c r="E784" s="228" t="s">
        <v>240</v>
      </c>
      <c r="F784" s="145" t="s">
        <v>2405</v>
      </c>
      <c r="G784" s="110" t="str">
        <f t="shared" si="24"/>
        <v>фото</v>
      </c>
      <c r="H784" s="334" t="s">
        <v>2406</v>
      </c>
      <c r="I784" s="141" t="s">
        <v>580</v>
      </c>
      <c r="J784" s="365" t="s">
        <v>242</v>
      </c>
      <c r="K784" s="147">
        <v>8</v>
      </c>
      <c r="L784" s="443">
        <v>393.8</v>
      </c>
      <c r="M784" s="187">
        <v>1</v>
      </c>
      <c r="N784" s="143"/>
      <c r="O784" s="384">
        <f t="shared" si="25"/>
        <v>0</v>
      </c>
      <c r="P784" s="148">
        <v>4607109915653</v>
      </c>
      <c r="Q784" s="385"/>
      <c r="R784" s="149" t="s">
        <v>2404</v>
      </c>
      <c r="S784" s="150" t="s">
        <v>1952</v>
      </c>
      <c r="T784" s="364" t="s">
        <v>3873</v>
      </c>
    </row>
    <row r="785" spans="1:20" ht="26.45" customHeight="1" x14ac:dyDescent="0.2">
      <c r="A785" s="165">
        <v>771</v>
      </c>
      <c r="B785" s="282">
        <v>6245</v>
      </c>
      <c r="C785" s="289" t="s">
        <v>2407</v>
      </c>
      <c r="D785" s="144"/>
      <c r="E785" s="228" t="s">
        <v>240</v>
      </c>
      <c r="F785" s="145" t="s">
        <v>2408</v>
      </c>
      <c r="G785" s="110" t="str">
        <f t="shared" si="24"/>
        <v>фото</v>
      </c>
      <c r="H785" s="334" t="s">
        <v>2409</v>
      </c>
      <c r="I785" s="141" t="s">
        <v>580</v>
      </c>
      <c r="J785" s="365" t="s">
        <v>242</v>
      </c>
      <c r="K785" s="147">
        <v>7</v>
      </c>
      <c r="L785" s="443">
        <v>424.38000000000005</v>
      </c>
      <c r="M785" s="187">
        <v>1</v>
      </c>
      <c r="N785" s="143"/>
      <c r="O785" s="384">
        <f t="shared" si="25"/>
        <v>0</v>
      </c>
      <c r="P785" s="148">
        <v>4607109915622</v>
      </c>
      <c r="Q785" s="385"/>
      <c r="R785" s="149" t="s">
        <v>2407</v>
      </c>
      <c r="S785" s="150" t="s">
        <v>1952</v>
      </c>
      <c r="T785" s="364" t="s">
        <v>3873</v>
      </c>
    </row>
    <row r="786" spans="1:20" ht="26.45" customHeight="1" x14ac:dyDescent="0.2">
      <c r="A786" s="165">
        <v>772</v>
      </c>
      <c r="B786" s="282">
        <v>17074</v>
      </c>
      <c r="C786" s="289" t="s">
        <v>4739</v>
      </c>
      <c r="D786" s="144"/>
      <c r="E786" s="229" t="s">
        <v>240</v>
      </c>
      <c r="F786" s="151" t="s">
        <v>4799</v>
      </c>
      <c r="G786" s="110" t="str">
        <f t="shared" si="24"/>
        <v>фото</v>
      </c>
      <c r="H786" s="220" t="s">
        <v>7666</v>
      </c>
      <c r="I786" s="141" t="s">
        <v>580</v>
      </c>
      <c r="J786" s="365" t="s">
        <v>242</v>
      </c>
      <c r="K786" s="147">
        <v>8</v>
      </c>
      <c r="L786" s="443">
        <v>451.88000000000005</v>
      </c>
      <c r="M786" s="187">
        <v>1</v>
      </c>
      <c r="N786" s="143"/>
      <c r="O786" s="384">
        <f t="shared" si="25"/>
        <v>0</v>
      </c>
      <c r="P786" s="148">
        <v>4607109941300</v>
      </c>
      <c r="Q786" s="385" t="s">
        <v>4718</v>
      </c>
      <c r="R786" s="149" t="s">
        <v>4739</v>
      </c>
      <c r="S786" s="150" t="s">
        <v>1952</v>
      </c>
      <c r="T786" s="364" t="s">
        <v>3873</v>
      </c>
    </row>
    <row r="787" spans="1:20" ht="26.45" customHeight="1" x14ac:dyDescent="0.2">
      <c r="A787" s="165">
        <v>773</v>
      </c>
      <c r="B787" s="282">
        <v>16950</v>
      </c>
      <c r="C787" s="289" t="s">
        <v>2913</v>
      </c>
      <c r="D787" s="144"/>
      <c r="E787" s="228" t="s">
        <v>240</v>
      </c>
      <c r="F787" s="145" t="s">
        <v>2911</v>
      </c>
      <c r="G787" s="110" t="str">
        <f t="shared" si="24"/>
        <v>фото</v>
      </c>
      <c r="H787" s="220" t="s">
        <v>2912</v>
      </c>
      <c r="I787" s="141" t="s">
        <v>580</v>
      </c>
      <c r="J787" s="365" t="s">
        <v>275</v>
      </c>
      <c r="K787" s="147">
        <v>7</v>
      </c>
      <c r="L787" s="443">
        <v>424.38000000000005</v>
      </c>
      <c r="M787" s="187">
        <v>1</v>
      </c>
      <c r="N787" s="143"/>
      <c r="O787" s="384">
        <f t="shared" si="25"/>
        <v>0</v>
      </c>
      <c r="P787" s="148">
        <v>4607109910658</v>
      </c>
      <c r="Q787" s="385"/>
      <c r="R787" s="149" t="s">
        <v>2913</v>
      </c>
      <c r="S787" s="150" t="s">
        <v>1952</v>
      </c>
      <c r="T787" s="364" t="s">
        <v>3873</v>
      </c>
    </row>
    <row r="788" spans="1:20" ht="26.45" customHeight="1" x14ac:dyDescent="0.2">
      <c r="A788" s="165">
        <v>774</v>
      </c>
      <c r="B788" s="282">
        <v>16949</v>
      </c>
      <c r="C788" s="289" t="s">
        <v>2916</v>
      </c>
      <c r="D788" s="144"/>
      <c r="E788" s="228" t="s">
        <v>240</v>
      </c>
      <c r="F788" s="145" t="s">
        <v>2914</v>
      </c>
      <c r="G788" s="110" t="str">
        <f t="shared" si="24"/>
        <v>фото</v>
      </c>
      <c r="H788" s="334" t="s">
        <v>2915</v>
      </c>
      <c r="I788" s="141" t="s">
        <v>580</v>
      </c>
      <c r="J788" s="365" t="s">
        <v>275</v>
      </c>
      <c r="K788" s="147">
        <v>7</v>
      </c>
      <c r="L788" s="443">
        <v>424.38000000000005</v>
      </c>
      <c r="M788" s="187">
        <v>1</v>
      </c>
      <c r="N788" s="143"/>
      <c r="O788" s="384">
        <f t="shared" si="25"/>
        <v>0</v>
      </c>
      <c r="P788" s="148">
        <v>4607109910665</v>
      </c>
      <c r="Q788" s="385"/>
      <c r="R788" s="149" t="s">
        <v>2916</v>
      </c>
      <c r="S788" s="150" t="s">
        <v>1952</v>
      </c>
      <c r="T788" s="364" t="s">
        <v>3873</v>
      </c>
    </row>
    <row r="789" spans="1:20" ht="26.45" customHeight="1" x14ac:dyDescent="0.2">
      <c r="A789" s="165">
        <v>775</v>
      </c>
      <c r="B789" s="282">
        <v>10628</v>
      </c>
      <c r="C789" s="289" t="s">
        <v>4126</v>
      </c>
      <c r="D789" s="144"/>
      <c r="E789" s="228" t="s">
        <v>240</v>
      </c>
      <c r="F789" s="145" t="s">
        <v>4155</v>
      </c>
      <c r="G789" s="110" t="str">
        <f t="shared" si="24"/>
        <v>фото</v>
      </c>
      <c r="H789" s="436" t="s">
        <v>4182</v>
      </c>
      <c r="I789" s="141" t="s">
        <v>580</v>
      </c>
      <c r="J789" s="365" t="s">
        <v>275</v>
      </c>
      <c r="K789" s="147">
        <v>7</v>
      </c>
      <c r="L789" s="443">
        <v>424.38000000000005</v>
      </c>
      <c r="M789" s="187">
        <v>1</v>
      </c>
      <c r="N789" s="143"/>
      <c r="O789" s="384">
        <f t="shared" si="25"/>
        <v>0</v>
      </c>
      <c r="P789" s="148">
        <v>4607109923788</v>
      </c>
      <c r="Q789" s="385" t="s">
        <v>3953</v>
      </c>
      <c r="R789" s="149" t="s">
        <v>4126</v>
      </c>
      <c r="S789" s="150" t="s">
        <v>1952</v>
      </c>
      <c r="T789" s="364" t="s">
        <v>3873</v>
      </c>
    </row>
    <row r="790" spans="1:20" ht="26.45" customHeight="1" x14ac:dyDescent="0.2">
      <c r="A790" s="165">
        <v>776</v>
      </c>
      <c r="B790" s="282">
        <v>6329</v>
      </c>
      <c r="C790" s="289" t="s">
        <v>2410</v>
      </c>
      <c r="D790" s="144"/>
      <c r="E790" s="228" t="s">
        <v>240</v>
      </c>
      <c r="F790" s="145" t="s">
        <v>2411</v>
      </c>
      <c r="G790" s="110" t="str">
        <f t="shared" si="24"/>
        <v>фото</v>
      </c>
      <c r="H790" s="220" t="s">
        <v>2917</v>
      </c>
      <c r="I790" s="141" t="s">
        <v>580</v>
      </c>
      <c r="J790" s="365" t="s">
        <v>275</v>
      </c>
      <c r="K790" s="147">
        <v>7</v>
      </c>
      <c r="L790" s="443">
        <v>444.73000000000008</v>
      </c>
      <c r="M790" s="187">
        <v>1</v>
      </c>
      <c r="N790" s="143"/>
      <c r="O790" s="384">
        <f t="shared" si="25"/>
        <v>0</v>
      </c>
      <c r="P790" s="148">
        <v>4607109915554</v>
      </c>
      <c r="Q790" s="385"/>
      <c r="R790" s="149" t="s">
        <v>2410</v>
      </c>
      <c r="S790" s="150" t="s">
        <v>1952</v>
      </c>
      <c r="T790" s="364" t="s">
        <v>3873</v>
      </c>
    </row>
    <row r="791" spans="1:20" ht="26.45" customHeight="1" x14ac:dyDescent="0.2">
      <c r="A791" s="165">
        <v>777</v>
      </c>
      <c r="B791" s="282">
        <v>16941</v>
      </c>
      <c r="C791" s="289" t="s">
        <v>2918</v>
      </c>
      <c r="D791" s="144"/>
      <c r="E791" s="228" t="s">
        <v>240</v>
      </c>
      <c r="F791" s="145" t="s">
        <v>2919</v>
      </c>
      <c r="G791" s="110" t="str">
        <f t="shared" si="24"/>
        <v>фото</v>
      </c>
      <c r="H791" s="220" t="s">
        <v>2920</v>
      </c>
      <c r="I791" s="141" t="s">
        <v>580</v>
      </c>
      <c r="J791" s="365" t="s">
        <v>242</v>
      </c>
      <c r="K791" s="147">
        <v>7</v>
      </c>
      <c r="L791" s="443">
        <v>463.54</v>
      </c>
      <c r="M791" s="187">
        <v>1</v>
      </c>
      <c r="N791" s="143"/>
      <c r="O791" s="384">
        <f t="shared" si="25"/>
        <v>0</v>
      </c>
      <c r="P791" s="148">
        <v>4607109910757</v>
      </c>
      <c r="Q791" s="385"/>
      <c r="R791" s="149" t="s">
        <v>2918</v>
      </c>
      <c r="S791" s="150" t="s">
        <v>1952</v>
      </c>
      <c r="T791" s="364" t="s">
        <v>3873</v>
      </c>
    </row>
    <row r="792" spans="1:20" ht="26.45" customHeight="1" x14ac:dyDescent="0.2">
      <c r="A792" s="165">
        <v>778</v>
      </c>
      <c r="B792" s="282">
        <v>7442</v>
      </c>
      <c r="C792" s="289" t="s">
        <v>1400</v>
      </c>
      <c r="D792" s="144"/>
      <c r="E792" s="228" t="s">
        <v>240</v>
      </c>
      <c r="F792" s="145" t="s">
        <v>1022</v>
      </c>
      <c r="G792" s="110" t="str">
        <f t="shared" si="24"/>
        <v>фото</v>
      </c>
      <c r="H792" s="334" t="s">
        <v>4183</v>
      </c>
      <c r="I792" s="141" t="s">
        <v>580</v>
      </c>
      <c r="J792" s="365" t="s">
        <v>242</v>
      </c>
      <c r="K792" s="147">
        <v>7</v>
      </c>
      <c r="L792" s="443">
        <v>424.38000000000005</v>
      </c>
      <c r="M792" s="187">
        <v>1</v>
      </c>
      <c r="N792" s="143"/>
      <c r="O792" s="384">
        <f t="shared" si="25"/>
        <v>0</v>
      </c>
      <c r="P792" s="148">
        <v>4607109939215</v>
      </c>
      <c r="Q792" s="385"/>
      <c r="R792" s="149" t="s">
        <v>1400</v>
      </c>
      <c r="S792" s="150" t="s">
        <v>1952</v>
      </c>
      <c r="T792" s="364" t="s">
        <v>3873</v>
      </c>
    </row>
    <row r="793" spans="1:20" ht="26.45" customHeight="1" x14ac:dyDescent="0.2">
      <c r="A793" s="165">
        <v>779</v>
      </c>
      <c r="B793" s="282">
        <v>2435</v>
      </c>
      <c r="C793" s="289" t="s">
        <v>1021</v>
      </c>
      <c r="D793" s="144"/>
      <c r="E793" s="228" t="s">
        <v>240</v>
      </c>
      <c r="F793" s="145" t="s">
        <v>760</v>
      </c>
      <c r="G793" s="110" t="str">
        <f t="shared" si="24"/>
        <v>фото</v>
      </c>
      <c r="H793" s="220" t="s">
        <v>225</v>
      </c>
      <c r="I793" s="141" t="s">
        <v>580</v>
      </c>
      <c r="J793" s="365" t="s">
        <v>242</v>
      </c>
      <c r="K793" s="147">
        <v>8</v>
      </c>
      <c r="L793" s="443">
        <v>455.18000000000006</v>
      </c>
      <c r="M793" s="187">
        <v>1</v>
      </c>
      <c r="N793" s="143"/>
      <c r="O793" s="384">
        <f t="shared" si="25"/>
        <v>0</v>
      </c>
      <c r="P793" s="148">
        <v>4607109966945</v>
      </c>
      <c r="Q793" s="385"/>
      <c r="R793" s="149" t="s">
        <v>1021</v>
      </c>
      <c r="S793" s="150" t="s">
        <v>1952</v>
      </c>
      <c r="T793" s="364" t="s">
        <v>3873</v>
      </c>
    </row>
    <row r="794" spans="1:20" ht="26.45" customHeight="1" x14ac:dyDescent="0.2">
      <c r="A794" s="165">
        <v>780</v>
      </c>
      <c r="B794" s="282">
        <v>6182</v>
      </c>
      <c r="C794" s="289" t="s">
        <v>2412</v>
      </c>
      <c r="D794" s="144"/>
      <c r="E794" s="228" t="s">
        <v>240</v>
      </c>
      <c r="F794" s="145" t="s">
        <v>2413</v>
      </c>
      <c r="G794" s="110" t="str">
        <f t="shared" si="24"/>
        <v>фото</v>
      </c>
      <c r="H794" s="419" t="s">
        <v>1783</v>
      </c>
      <c r="I794" s="141" t="s">
        <v>580</v>
      </c>
      <c r="J794" s="365" t="s">
        <v>242</v>
      </c>
      <c r="K794" s="147">
        <v>7</v>
      </c>
      <c r="L794" s="443">
        <v>424.38000000000005</v>
      </c>
      <c r="M794" s="187">
        <v>1</v>
      </c>
      <c r="N794" s="143"/>
      <c r="O794" s="384">
        <f t="shared" si="25"/>
        <v>0</v>
      </c>
      <c r="P794" s="148">
        <v>4607109915417</v>
      </c>
      <c r="Q794" s="385"/>
      <c r="R794" s="149" t="s">
        <v>2412</v>
      </c>
      <c r="S794" s="150" t="s">
        <v>1952</v>
      </c>
      <c r="T794" s="364" t="s">
        <v>3873</v>
      </c>
    </row>
    <row r="795" spans="1:20" ht="26.45" customHeight="1" x14ac:dyDescent="0.2">
      <c r="A795" s="165">
        <v>781</v>
      </c>
      <c r="B795" s="282">
        <v>2440</v>
      </c>
      <c r="C795" s="289" t="s">
        <v>1010</v>
      </c>
      <c r="D795" s="144"/>
      <c r="E795" s="228" t="s">
        <v>240</v>
      </c>
      <c r="F795" s="145" t="s">
        <v>761</v>
      </c>
      <c r="G795" s="110" t="str">
        <f t="shared" si="24"/>
        <v>фото</v>
      </c>
      <c r="H795" s="427" t="s">
        <v>762</v>
      </c>
      <c r="I795" s="141" t="s">
        <v>580</v>
      </c>
      <c r="J795" s="365" t="s">
        <v>242</v>
      </c>
      <c r="K795" s="147">
        <v>8</v>
      </c>
      <c r="L795" s="443">
        <v>445.28000000000003</v>
      </c>
      <c r="M795" s="187">
        <v>1</v>
      </c>
      <c r="N795" s="143"/>
      <c r="O795" s="384">
        <f t="shared" si="25"/>
        <v>0</v>
      </c>
      <c r="P795" s="148">
        <v>4607109966877</v>
      </c>
      <c r="Q795" s="385"/>
      <c r="R795" s="149" t="s">
        <v>1010</v>
      </c>
      <c r="S795" s="150" t="s">
        <v>1952</v>
      </c>
      <c r="T795" s="364" t="s">
        <v>3873</v>
      </c>
    </row>
    <row r="796" spans="1:20" ht="26.45" customHeight="1" x14ac:dyDescent="0.2">
      <c r="A796" s="165">
        <v>782</v>
      </c>
      <c r="B796" s="282">
        <v>15759</v>
      </c>
      <c r="C796" s="289" t="s">
        <v>4887</v>
      </c>
      <c r="D796" s="144"/>
      <c r="E796" s="229" t="s">
        <v>240</v>
      </c>
      <c r="F796" s="151" t="s">
        <v>4974</v>
      </c>
      <c r="G796" s="110" t="str">
        <f t="shared" si="24"/>
        <v>фото</v>
      </c>
      <c r="H796" s="220" t="s">
        <v>4933</v>
      </c>
      <c r="I796" s="141" t="s">
        <v>580</v>
      </c>
      <c r="J796" s="365" t="s">
        <v>242</v>
      </c>
      <c r="K796" s="147">
        <v>8</v>
      </c>
      <c r="L796" s="443">
        <v>450.23000000000008</v>
      </c>
      <c r="M796" s="187">
        <v>1</v>
      </c>
      <c r="N796" s="143"/>
      <c r="O796" s="384">
        <f t="shared" si="25"/>
        <v>0</v>
      </c>
      <c r="P796" s="148">
        <v>4607105153141</v>
      </c>
      <c r="Q796" s="385" t="s">
        <v>4718</v>
      </c>
      <c r="R796" s="149" t="s">
        <v>4887</v>
      </c>
      <c r="S796" s="150" t="s">
        <v>1952</v>
      </c>
      <c r="T796" s="364" t="s">
        <v>3873</v>
      </c>
    </row>
    <row r="797" spans="1:20" ht="26.45" customHeight="1" x14ac:dyDescent="0.2">
      <c r="A797" s="165">
        <v>783</v>
      </c>
      <c r="B797" s="282">
        <v>15672</v>
      </c>
      <c r="C797" s="289" t="s">
        <v>4888</v>
      </c>
      <c r="D797" s="144"/>
      <c r="E797" s="229" t="s">
        <v>240</v>
      </c>
      <c r="F797" s="151" t="s">
        <v>4975</v>
      </c>
      <c r="G797" s="110" t="str">
        <f t="shared" si="24"/>
        <v>фото</v>
      </c>
      <c r="H797" s="220" t="s">
        <v>7562</v>
      </c>
      <c r="I797" s="141" t="s">
        <v>580</v>
      </c>
      <c r="J797" s="365" t="s">
        <v>242</v>
      </c>
      <c r="K797" s="147">
        <v>7</v>
      </c>
      <c r="L797" s="443">
        <v>463.54</v>
      </c>
      <c r="M797" s="187">
        <v>1</v>
      </c>
      <c r="N797" s="143"/>
      <c r="O797" s="384">
        <f t="shared" si="25"/>
        <v>0</v>
      </c>
      <c r="P797" s="148">
        <v>4607105153288</v>
      </c>
      <c r="Q797" s="385" t="s">
        <v>4718</v>
      </c>
      <c r="R797" s="149" t="s">
        <v>4888</v>
      </c>
      <c r="S797" s="150" t="s">
        <v>1952</v>
      </c>
      <c r="T797" s="364" t="s">
        <v>3873</v>
      </c>
    </row>
    <row r="798" spans="1:20" ht="26.45" customHeight="1" x14ac:dyDescent="0.2">
      <c r="A798" s="165">
        <v>784</v>
      </c>
      <c r="B798" s="282">
        <v>3391</v>
      </c>
      <c r="C798" s="289" t="s">
        <v>1012</v>
      </c>
      <c r="D798" s="144"/>
      <c r="E798" s="228" t="s">
        <v>240</v>
      </c>
      <c r="F798" s="145" t="s">
        <v>763</v>
      </c>
      <c r="G798" s="110" t="str">
        <f t="shared" si="24"/>
        <v>фото</v>
      </c>
      <c r="H798" s="220" t="s">
        <v>764</v>
      </c>
      <c r="I798" s="141" t="s">
        <v>580</v>
      </c>
      <c r="J798" s="365" t="s">
        <v>242</v>
      </c>
      <c r="K798" s="147">
        <v>8</v>
      </c>
      <c r="L798" s="443">
        <v>427.02000000000004</v>
      </c>
      <c r="M798" s="187">
        <v>1</v>
      </c>
      <c r="N798" s="143"/>
      <c r="O798" s="384">
        <f t="shared" si="25"/>
        <v>0</v>
      </c>
      <c r="P798" s="148">
        <v>4607109951019</v>
      </c>
      <c r="Q798" s="385"/>
      <c r="R798" s="149" t="s">
        <v>1012</v>
      </c>
      <c r="S798" s="150" t="s">
        <v>1952</v>
      </c>
      <c r="T798" s="364" t="s">
        <v>3873</v>
      </c>
    </row>
    <row r="799" spans="1:20" ht="26.45" customHeight="1" x14ac:dyDescent="0.2">
      <c r="A799" s="165">
        <v>785</v>
      </c>
      <c r="B799" s="282">
        <v>11689</v>
      </c>
      <c r="C799" s="289" t="s">
        <v>2200</v>
      </c>
      <c r="D799" s="144"/>
      <c r="E799" s="228" t="s">
        <v>240</v>
      </c>
      <c r="F799" s="145" t="s">
        <v>2079</v>
      </c>
      <c r="G799" s="110" t="str">
        <f t="shared" si="24"/>
        <v>фото</v>
      </c>
      <c r="H799" s="220" t="s">
        <v>2136</v>
      </c>
      <c r="I799" s="141" t="s">
        <v>580</v>
      </c>
      <c r="J799" s="365" t="s">
        <v>242</v>
      </c>
      <c r="K799" s="147">
        <v>8</v>
      </c>
      <c r="L799" s="443">
        <v>461.78000000000003</v>
      </c>
      <c r="M799" s="187">
        <v>1</v>
      </c>
      <c r="N799" s="143"/>
      <c r="O799" s="384">
        <f t="shared" si="25"/>
        <v>0</v>
      </c>
      <c r="P799" s="148">
        <v>4607109923702</v>
      </c>
      <c r="Q799" s="385"/>
      <c r="R799" s="149" t="s">
        <v>2200</v>
      </c>
      <c r="S799" s="150" t="s">
        <v>1952</v>
      </c>
      <c r="T799" s="364" t="s">
        <v>3873</v>
      </c>
    </row>
    <row r="800" spans="1:20" ht="26.45" customHeight="1" x14ac:dyDescent="0.2">
      <c r="A800" s="165">
        <v>786</v>
      </c>
      <c r="B800" s="282">
        <v>3398</v>
      </c>
      <c r="C800" s="289" t="s">
        <v>1014</v>
      </c>
      <c r="D800" s="144"/>
      <c r="E800" s="228" t="s">
        <v>240</v>
      </c>
      <c r="F800" s="145" t="s">
        <v>765</v>
      </c>
      <c r="G800" s="110" t="str">
        <f t="shared" si="24"/>
        <v>фото</v>
      </c>
      <c r="H800" s="220" t="s">
        <v>766</v>
      </c>
      <c r="I800" s="141" t="s">
        <v>580</v>
      </c>
      <c r="J800" s="365" t="s">
        <v>242</v>
      </c>
      <c r="K800" s="147">
        <v>10</v>
      </c>
      <c r="L800" s="443">
        <v>447.92</v>
      </c>
      <c r="M800" s="187">
        <v>1</v>
      </c>
      <c r="N800" s="143"/>
      <c r="O800" s="384">
        <f t="shared" si="25"/>
        <v>0</v>
      </c>
      <c r="P800" s="148">
        <v>4607109950999</v>
      </c>
      <c r="Q800" s="385"/>
      <c r="R800" s="149" t="s">
        <v>1014</v>
      </c>
      <c r="S800" s="150" t="s">
        <v>1952</v>
      </c>
      <c r="T800" s="364" t="s">
        <v>3873</v>
      </c>
    </row>
    <row r="801" spans="1:20" ht="26.45" customHeight="1" x14ac:dyDescent="0.2">
      <c r="A801" s="165">
        <v>787</v>
      </c>
      <c r="B801" s="282">
        <v>3400</v>
      </c>
      <c r="C801" s="289" t="s">
        <v>1011</v>
      </c>
      <c r="D801" s="144"/>
      <c r="E801" s="228" t="s">
        <v>240</v>
      </c>
      <c r="F801" s="145" t="s">
        <v>767</v>
      </c>
      <c r="G801" s="110" t="str">
        <f t="shared" si="24"/>
        <v>фото</v>
      </c>
      <c r="H801" s="220" t="s">
        <v>768</v>
      </c>
      <c r="I801" s="141" t="s">
        <v>580</v>
      </c>
      <c r="J801" s="365" t="s">
        <v>242</v>
      </c>
      <c r="K801" s="147">
        <v>8</v>
      </c>
      <c r="L801" s="443">
        <v>438.57000000000005</v>
      </c>
      <c r="M801" s="187">
        <v>1</v>
      </c>
      <c r="N801" s="143"/>
      <c r="O801" s="384">
        <f t="shared" si="25"/>
        <v>0</v>
      </c>
      <c r="P801" s="148">
        <v>4607109951026</v>
      </c>
      <c r="Q801" s="385"/>
      <c r="R801" s="149" t="s">
        <v>1011</v>
      </c>
      <c r="S801" s="150" t="s">
        <v>1952</v>
      </c>
      <c r="T801" s="364" t="s">
        <v>3873</v>
      </c>
    </row>
    <row r="802" spans="1:20" ht="26.45" customHeight="1" x14ac:dyDescent="0.2">
      <c r="A802" s="165">
        <v>788</v>
      </c>
      <c r="B802" s="282">
        <v>6476</v>
      </c>
      <c r="C802" s="289" t="s">
        <v>2414</v>
      </c>
      <c r="D802" s="144"/>
      <c r="E802" s="228" t="s">
        <v>240</v>
      </c>
      <c r="F802" s="145" t="s">
        <v>2415</v>
      </c>
      <c r="G802" s="110" t="str">
        <f t="shared" si="24"/>
        <v>фото</v>
      </c>
      <c r="H802" s="220" t="s">
        <v>2416</v>
      </c>
      <c r="I802" s="141" t="s">
        <v>580</v>
      </c>
      <c r="J802" s="365" t="s">
        <v>275</v>
      </c>
      <c r="K802" s="147">
        <v>5</v>
      </c>
      <c r="L802" s="443">
        <v>370.70000000000005</v>
      </c>
      <c r="M802" s="187">
        <v>1</v>
      </c>
      <c r="N802" s="143"/>
      <c r="O802" s="384">
        <f t="shared" si="25"/>
        <v>0</v>
      </c>
      <c r="P802" s="148">
        <v>4607109915882</v>
      </c>
      <c r="Q802" s="385"/>
      <c r="R802" s="149" t="s">
        <v>2414</v>
      </c>
      <c r="S802" s="150" t="s">
        <v>1952</v>
      </c>
      <c r="T802" s="364" t="s">
        <v>3873</v>
      </c>
    </row>
    <row r="803" spans="1:20" ht="26.45" customHeight="1" x14ac:dyDescent="0.2">
      <c r="A803" s="165">
        <v>789</v>
      </c>
      <c r="B803" s="282">
        <v>3600</v>
      </c>
      <c r="C803" s="289" t="s">
        <v>7547</v>
      </c>
      <c r="D803" s="144"/>
      <c r="E803" s="229" t="s">
        <v>240</v>
      </c>
      <c r="F803" s="151" t="s">
        <v>7563</v>
      </c>
      <c r="G803" s="110" t="str">
        <f t="shared" si="24"/>
        <v>фото</v>
      </c>
      <c r="H803" s="220" t="s">
        <v>7667</v>
      </c>
      <c r="I803" s="141" t="s">
        <v>580</v>
      </c>
      <c r="J803" s="365" t="s">
        <v>242</v>
      </c>
      <c r="K803" s="147">
        <v>7</v>
      </c>
      <c r="L803" s="443">
        <v>424.38000000000005</v>
      </c>
      <c r="M803" s="187">
        <v>1</v>
      </c>
      <c r="N803" s="143"/>
      <c r="O803" s="384">
        <f t="shared" si="25"/>
        <v>0</v>
      </c>
      <c r="P803" s="148">
        <v>4607109921784</v>
      </c>
      <c r="Q803" s="438" t="s">
        <v>5493</v>
      </c>
      <c r="R803" s="149" t="s">
        <v>7547</v>
      </c>
      <c r="S803" s="150" t="s">
        <v>1952</v>
      </c>
      <c r="T803" s="364" t="s">
        <v>3873</v>
      </c>
    </row>
    <row r="804" spans="1:20" ht="26.45" customHeight="1" x14ac:dyDescent="0.2">
      <c r="A804" s="165">
        <v>790</v>
      </c>
      <c r="B804" s="282">
        <v>7737</v>
      </c>
      <c r="C804" s="289" t="s">
        <v>7806</v>
      </c>
      <c r="D804" s="144"/>
      <c r="E804" s="228" t="s">
        <v>240</v>
      </c>
      <c r="F804" s="145" t="s">
        <v>7694</v>
      </c>
      <c r="G804" s="110" t="str">
        <f t="shared" si="24"/>
        <v>фото</v>
      </c>
      <c r="H804" s="220" t="s">
        <v>7757</v>
      </c>
      <c r="I804" s="141" t="s">
        <v>580</v>
      </c>
      <c r="J804" s="365" t="s">
        <v>242</v>
      </c>
      <c r="K804" s="147">
        <v>8</v>
      </c>
      <c r="L804" s="443">
        <v>461.78000000000003</v>
      </c>
      <c r="M804" s="187">
        <v>1</v>
      </c>
      <c r="N804" s="143"/>
      <c r="O804" s="384">
        <f t="shared" si="25"/>
        <v>0</v>
      </c>
      <c r="P804" s="148">
        <v>4607109970652</v>
      </c>
      <c r="Q804" s="385"/>
      <c r="R804" s="149" t="s">
        <v>7806</v>
      </c>
      <c r="S804" s="150" t="s">
        <v>1952</v>
      </c>
      <c r="T804" s="364" t="s">
        <v>3873</v>
      </c>
    </row>
    <row r="805" spans="1:20" ht="17.25" customHeight="1" x14ac:dyDescent="0.2">
      <c r="A805" s="165">
        <v>791</v>
      </c>
      <c r="B805" s="205"/>
      <c r="C805" s="288"/>
      <c r="D805" s="288"/>
      <c r="E805" s="356" t="s">
        <v>674</v>
      </c>
      <c r="F805" s="206"/>
      <c r="G805" s="352"/>
      <c r="H805" s="435"/>
      <c r="I805" s="353"/>
      <c r="J805" s="354"/>
      <c r="K805" s="354"/>
      <c r="L805" s="353"/>
      <c r="M805" s="355"/>
      <c r="N805" s="352"/>
      <c r="O805" s="386"/>
      <c r="P805" s="386"/>
      <c r="Q805" s="386"/>
      <c r="R805" s="386"/>
      <c r="S805" s="386"/>
      <c r="T805" s="363"/>
    </row>
    <row r="806" spans="1:20" ht="26.45" customHeight="1" x14ac:dyDescent="0.2">
      <c r="A806" s="165">
        <v>792</v>
      </c>
      <c r="B806" s="282">
        <v>6029</v>
      </c>
      <c r="C806" s="289" t="s">
        <v>1529</v>
      </c>
      <c r="D806" s="144"/>
      <c r="E806" s="228" t="s">
        <v>240</v>
      </c>
      <c r="F806" s="145" t="s">
        <v>1530</v>
      </c>
      <c r="G806" s="110" t="str">
        <f t="shared" si="24"/>
        <v>фото</v>
      </c>
      <c r="H806" s="220" t="s">
        <v>1531</v>
      </c>
      <c r="I806" s="141" t="s">
        <v>583</v>
      </c>
      <c r="J806" s="365" t="s">
        <v>242</v>
      </c>
      <c r="K806" s="147">
        <v>8</v>
      </c>
      <c r="L806" s="443">
        <v>425.37</v>
      </c>
      <c r="M806" s="187">
        <v>1</v>
      </c>
      <c r="N806" s="143"/>
      <c r="O806" s="384">
        <f t="shared" si="25"/>
        <v>0</v>
      </c>
      <c r="P806" s="148">
        <v>4607109947159</v>
      </c>
      <c r="Q806" s="385"/>
      <c r="R806" s="149" t="s">
        <v>1529</v>
      </c>
      <c r="S806" s="150" t="s">
        <v>1948</v>
      </c>
      <c r="T806" s="364" t="s">
        <v>3874</v>
      </c>
    </row>
    <row r="807" spans="1:20" ht="26.45" customHeight="1" x14ac:dyDescent="0.2">
      <c r="A807" s="165">
        <v>793</v>
      </c>
      <c r="B807" s="282">
        <v>3242</v>
      </c>
      <c r="C807" s="289" t="s">
        <v>957</v>
      </c>
      <c r="D807" s="144"/>
      <c r="E807" s="228" t="s">
        <v>240</v>
      </c>
      <c r="F807" s="145" t="s">
        <v>675</v>
      </c>
      <c r="G807" s="110" t="str">
        <f t="shared" si="24"/>
        <v>фото</v>
      </c>
      <c r="H807" s="220" t="s">
        <v>676</v>
      </c>
      <c r="I807" s="141" t="s">
        <v>583</v>
      </c>
      <c r="J807" s="365" t="s">
        <v>242</v>
      </c>
      <c r="K807" s="147">
        <v>8</v>
      </c>
      <c r="L807" s="443">
        <v>407.11000000000007</v>
      </c>
      <c r="M807" s="187">
        <v>1</v>
      </c>
      <c r="N807" s="143"/>
      <c r="O807" s="384">
        <f t="shared" si="25"/>
        <v>0</v>
      </c>
      <c r="P807" s="148">
        <v>4607109951446</v>
      </c>
      <c r="Q807" s="385"/>
      <c r="R807" s="149" t="s">
        <v>957</v>
      </c>
      <c r="S807" s="150" t="s">
        <v>1948</v>
      </c>
      <c r="T807" s="364" t="s">
        <v>3874</v>
      </c>
    </row>
    <row r="808" spans="1:20" ht="26.45" customHeight="1" x14ac:dyDescent="0.2">
      <c r="A808" s="165">
        <v>794</v>
      </c>
      <c r="B808" s="282">
        <v>1352</v>
      </c>
      <c r="C808" s="289" t="s">
        <v>3162</v>
      </c>
      <c r="D808" s="144"/>
      <c r="E808" s="228" t="s">
        <v>240</v>
      </c>
      <c r="F808" s="145" t="s">
        <v>3204</v>
      </c>
      <c r="G808" s="110" t="str">
        <f t="shared" si="24"/>
        <v>фото</v>
      </c>
      <c r="H808" s="334" t="s">
        <v>3230</v>
      </c>
      <c r="I808" s="141" t="s">
        <v>588</v>
      </c>
      <c r="J808" s="365" t="s">
        <v>242</v>
      </c>
      <c r="K808" s="147">
        <v>8</v>
      </c>
      <c r="L808" s="443">
        <v>427.02000000000004</v>
      </c>
      <c r="M808" s="187">
        <v>1</v>
      </c>
      <c r="N808" s="143"/>
      <c r="O808" s="384">
        <f t="shared" si="25"/>
        <v>0</v>
      </c>
      <c r="P808" s="148">
        <v>4607109962640</v>
      </c>
      <c r="Q808" s="385"/>
      <c r="R808" s="149" t="s">
        <v>3162</v>
      </c>
      <c r="S808" s="150" t="s">
        <v>1948</v>
      </c>
      <c r="T808" s="364" t="s">
        <v>3874</v>
      </c>
    </row>
    <row r="809" spans="1:20" ht="26.45" customHeight="1" x14ac:dyDescent="0.2">
      <c r="A809" s="165">
        <v>795</v>
      </c>
      <c r="B809" s="282">
        <v>3257</v>
      </c>
      <c r="C809" s="289" t="s">
        <v>959</v>
      </c>
      <c r="D809" s="144"/>
      <c r="E809" s="228" t="s">
        <v>240</v>
      </c>
      <c r="F809" s="145" t="s">
        <v>677</v>
      </c>
      <c r="G809" s="110" t="str">
        <f t="shared" si="24"/>
        <v>фото</v>
      </c>
      <c r="H809" s="220" t="s">
        <v>678</v>
      </c>
      <c r="I809" s="141" t="s">
        <v>583</v>
      </c>
      <c r="J809" s="365" t="s">
        <v>242</v>
      </c>
      <c r="K809" s="147">
        <v>8</v>
      </c>
      <c r="L809" s="443">
        <v>377.19</v>
      </c>
      <c r="M809" s="187">
        <v>1</v>
      </c>
      <c r="N809" s="143"/>
      <c r="O809" s="384">
        <f t="shared" si="25"/>
        <v>0</v>
      </c>
      <c r="P809" s="148">
        <v>4607109951408</v>
      </c>
      <c r="Q809" s="385"/>
      <c r="R809" s="149" t="s">
        <v>959</v>
      </c>
      <c r="S809" s="150" t="s">
        <v>1948</v>
      </c>
      <c r="T809" s="364" t="s">
        <v>3874</v>
      </c>
    </row>
    <row r="810" spans="1:20" ht="26.45" customHeight="1" x14ac:dyDescent="0.2">
      <c r="A810" s="165">
        <v>796</v>
      </c>
      <c r="B810" s="282">
        <v>3258</v>
      </c>
      <c r="C810" s="289" t="s">
        <v>958</v>
      </c>
      <c r="D810" s="144"/>
      <c r="E810" s="228" t="s">
        <v>240</v>
      </c>
      <c r="F810" s="145" t="s">
        <v>679</v>
      </c>
      <c r="G810" s="110" t="str">
        <f t="shared" si="24"/>
        <v>фото</v>
      </c>
      <c r="H810" s="220" t="s">
        <v>680</v>
      </c>
      <c r="I810" s="141" t="s">
        <v>583</v>
      </c>
      <c r="J810" s="365" t="s">
        <v>242</v>
      </c>
      <c r="K810" s="147">
        <v>7</v>
      </c>
      <c r="L810" s="443">
        <v>385.22</v>
      </c>
      <c r="M810" s="187">
        <v>1</v>
      </c>
      <c r="N810" s="143"/>
      <c r="O810" s="384">
        <f t="shared" si="25"/>
        <v>0</v>
      </c>
      <c r="P810" s="148">
        <v>4607109951422</v>
      </c>
      <c r="Q810" s="385"/>
      <c r="R810" s="149" t="s">
        <v>958</v>
      </c>
      <c r="S810" s="150" t="s">
        <v>1948</v>
      </c>
      <c r="T810" s="364" t="s">
        <v>3874</v>
      </c>
    </row>
    <row r="811" spans="1:20" ht="26.45" customHeight="1" x14ac:dyDescent="0.2">
      <c r="A811" s="165">
        <v>797</v>
      </c>
      <c r="B811" s="282">
        <v>3259</v>
      </c>
      <c r="C811" s="289" t="s">
        <v>4740</v>
      </c>
      <c r="D811" s="144"/>
      <c r="E811" s="228" t="s">
        <v>240</v>
      </c>
      <c r="F811" s="145" t="s">
        <v>4800</v>
      </c>
      <c r="G811" s="110" t="str">
        <f t="shared" si="24"/>
        <v>фото</v>
      </c>
      <c r="H811" s="220" t="s">
        <v>286</v>
      </c>
      <c r="I811" s="141" t="s">
        <v>588</v>
      </c>
      <c r="J811" s="365" t="s">
        <v>242</v>
      </c>
      <c r="K811" s="147">
        <v>7</v>
      </c>
      <c r="L811" s="443">
        <v>405.46000000000004</v>
      </c>
      <c r="M811" s="187">
        <v>1</v>
      </c>
      <c r="N811" s="143"/>
      <c r="O811" s="384">
        <f t="shared" si="25"/>
        <v>0</v>
      </c>
      <c r="P811" s="148">
        <v>4607109951415</v>
      </c>
      <c r="Q811" s="385"/>
      <c r="R811" s="149" t="s">
        <v>4740</v>
      </c>
      <c r="S811" s="150" t="s">
        <v>1948</v>
      </c>
      <c r="T811" s="364" t="s">
        <v>3874</v>
      </c>
    </row>
    <row r="812" spans="1:20" ht="26.45" customHeight="1" x14ac:dyDescent="0.2">
      <c r="A812" s="165">
        <v>798</v>
      </c>
      <c r="B812" s="282">
        <v>2949</v>
      </c>
      <c r="C812" s="289" t="s">
        <v>1693</v>
      </c>
      <c r="D812" s="144"/>
      <c r="E812" s="228" t="s">
        <v>240</v>
      </c>
      <c r="F812" s="145" t="s">
        <v>2924</v>
      </c>
      <c r="G812" s="110" t="str">
        <f t="shared" si="24"/>
        <v>фото</v>
      </c>
      <c r="H812" s="220" t="s">
        <v>1776</v>
      </c>
      <c r="I812" s="141" t="s">
        <v>588</v>
      </c>
      <c r="J812" s="365" t="s">
        <v>242</v>
      </c>
      <c r="K812" s="147">
        <v>7</v>
      </c>
      <c r="L812" s="443">
        <v>444.73000000000008</v>
      </c>
      <c r="M812" s="187">
        <v>1</v>
      </c>
      <c r="N812" s="143"/>
      <c r="O812" s="384">
        <f t="shared" si="25"/>
        <v>0</v>
      </c>
      <c r="P812" s="148">
        <v>4607109985403</v>
      </c>
      <c r="Q812" s="385"/>
      <c r="R812" s="149" t="s">
        <v>1693</v>
      </c>
      <c r="S812" s="150" t="s">
        <v>1948</v>
      </c>
      <c r="T812" s="364" t="s">
        <v>3874</v>
      </c>
    </row>
    <row r="813" spans="1:20" ht="26.45" customHeight="1" x14ac:dyDescent="0.2">
      <c r="A813" s="165">
        <v>799</v>
      </c>
      <c r="B813" s="282">
        <v>2399</v>
      </c>
      <c r="C813" s="289" t="s">
        <v>960</v>
      </c>
      <c r="D813" s="144"/>
      <c r="E813" s="228" t="s">
        <v>240</v>
      </c>
      <c r="F813" s="145" t="s">
        <v>681</v>
      </c>
      <c r="G813" s="110" t="str">
        <f t="shared" si="24"/>
        <v>фото</v>
      </c>
      <c r="H813" s="334" t="s">
        <v>682</v>
      </c>
      <c r="I813" s="141" t="s">
        <v>588</v>
      </c>
      <c r="J813" s="365" t="s">
        <v>242</v>
      </c>
      <c r="K813" s="147">
        <v>8</v>
      </c>
      <c r="L813" s="443">
        <v>417.01000000000005</v>
      </c>
      <c r="M813" s="187">
        <v>1</v>
      </c>
      <c r="N813" s="143"/>
      <c r="O813" s="384">
        <f t="shared" si="25"/>
        <v>0</v>
      </c>
      <c r="P813" s="148">
        <v>4607109966624</v>
      </c>
      <c r="Q813" s="385"/>
      <c r="R813" s="149" t="s">
        <v>960</v>
      </c>
      <c r="S813" s="150" t="s">
        <v>1948</v>
      </c>
      <c r="T813" s="364" t="s">
        <v>3874</v>
      </c>
    </row>
    <row r="814" spans="1:20" ht="26.45" customHeight="1" x14ac:dyDescent="0.2">
      <c r="A814" s="165">
        <v>800</v>
      </c>
      <c r="B814" s="282">
        <v>5812</v>
      </c>
      <c r="C814" s="289" t="s">
        <v>1572</v>
      </c>
      <c r="D814" s="144"/>
      <c r="E814" s="228" t="s">
        <v>240</v>
      </c>
      <c r="F814" s="145" t="s">
        <v>1349</v>
      </c>
      <c r="G814" s="110" t="str">
        <f t="shared" si="24"/>
        <v>фото</v>
      </c>
      <c r="H814" s="334" t="s">
        <v>1777</v>
      </c>
      <c r="I814" s="141" t="s">
        <v>583</v>
      </c>
      <c r="J814" s="365" t="s">
        <v>242</v>
      </c>
      <c r="K814" s="147">
        <v>7</v>
      </c>
      <c r="L814" s="443">
        <v>414.26000000000005</v>
      </c>
      <c r="M814" s="187">
        <v>1</v>
      </c>
      <c r="N814" s="143"/>
      <c r="O814" s="384">
        <f t="shared" si="25"/>
        <v>0</v>
      </c>
      <c r="P814" s="148">
        <v>4607109935057</v>
      </c>
      <c r="Q814" s="385"/>
      <c r="R814" s="149" t="s">
        <v>1572</v>
      </c>
      <c r="S814" s="150" t="s">
        <v>1948</v>
      </c>
      <c r="T814" s="364" t="s">
        <v>3874</v>
      </c>
    </row>
    <row r="815" spans="1:20" ht="26.45" customHeight="1" x14ac:dyDescent="0.2">
      <c r="A815" s="165">
        <v>801</v>
      </c>
      <c r="B815" s="282">
        <v>11682</v>
      </c>
      <c r="C815" s="289" t="s">
        <v>2197</v>
      </c>
      <c r="D815" s="144"/>
      <c r="E815" s="228" t="s">
        <v>240</v>
      </c>
      <c r="F815" s="145" t="s">
        <v>2077</v>
      </c>
      <c r="G815" s="110" t="str">
        <f t="shared" si="24"/>
        <v>фото</v>
      </c>
      <c r="H815" s="334" t="s">
        <v>2134</v>
      </c>
      <c r="I815" s="141" t="s">
        <v>583</v>
      </c>
      <c r="J815" s="365" t="s">
        <v>242</v>
      </c>
      <c r="K815" s="147">
        <v>8</v>
      </c>
      <c r="L815" s="443">
        <v>385.55</v>
      </c>
      <c r="M815" s="187">
        <v>1</v>
      </c>
      <c r="N815" s="143"/>
      <c r="O815" s="384">
        <f t="shared" si="25"/>
        <v>0</v>
      </c>
      <c r="P815" s="148">
        <v>4607109923771</v>
      </c>
      <c r="Q815" s="385"/>
      <c r="R815" s="149" t="s">
        <v>2197</v>
      </c>
      <c r="S815" s="150" t="s">
        <v>1948</v>
      </c>
      <c r="T815" s="364" t="s">
        <v>3874</v>
      </c>
    </row>
    <row r="816" spans="1:20" ht="26.45" customHeight="1" x14ac:dyDescent="0.2">
      <c r="A816" s="165">
        <v>802</v>
      </c>
      <c r="B816" s="282">
        <v>1354</v>
      </c>
      <c r="C816" s="289" t="s">
        <v>961</v>
      </c>
      <c r="D816" s="144"/>
      <c r="E816" s="228" t="s">
        <v>240</v>
      </c>
      <c r="F816" s="145" t="s">
        <v>683</v>
      </c>
      <c r="G816" s="110" t="str">
        <f t="shared" si="24"/>
        <v>фото</v>
      </c>
      <c r="H816" s="220" t="s">
        <v>684</v>
      </c>
      <c r="I816" s="141" t="s">
        <v>588</v>
      </c>
      <c r="J816" s="365" t="s">
        <v>242</v>
      </c>
      <c r="K816" s="147">
        <v>8</v>
      </c>
      <c r="L816" s="443">
        <v>438.57000000000005</v>
      </c>
      <c r="M816" s="187">
        <v>1</v>
      </c>
      <c r="N816" s="143"/>
      <c r="O816" s="384">
        <f t="shared" si="25"/>
        <v>0</v>
      </c>
      <c r="P816" s="148">
        <v>4607109962947</v>
      </c>
      <c r="Q816" s="385"/>
      <c r="R816" s="149" t="s">
        <v>961</v>
      </c>
      <c r="S816" s="150" t="s">
        <v>1948</v>
      </c>
      <c r="T816" s="364" t="s">
        <v>3874</v>
      </c>
    </row>
    <row r="817" spans="1:20" ht="26.45" customHeight="1" x14ac:dyDescent="0.2">
      <c r="A817" s="165">
        <v>803</v>
      </c>
      <c r="B817" s="282">
        <v>3318</v>
      </c>
      <c r="C817" s="289" t="s">
        <v>1395</v>
      </c>
      <c r="D817" s="144"/>
      <c r="E817" s="228" t="s">
        <v>240</v>
      </c>
      <c r="F817" s="145" t="s">
        <v>1342</v>
      </c>
      <c r="G817" s="110" t="str">
        <f t="shared" si="24"/>
        <v>фото</v>
      </c>
      <c r="H817" s="220" t="s">
        <v>685</v>
      </c>
      <c r="I817" s="141" t="s">
        <v>588</v>
      </c>
      <c r="J817" s="365" t="s">
        <v>242</v>
      </c>
      <c r="K817" s="147">
        <v>8</v>
      </c>
      <c r="L817" s="443">
        <v>368.94</v>
      </c>
      <c r="M817" s="187">
        <v>1</v>
      </c>
      <c r="N817" s="143"/>
      <c r="O817" s="384">
        <f t="shared" si="25"/>
        <v>0</v>
      </c>
      <c r="P817" s="148">
        <v>4607109951347</v>
      </c>
      <c r="Q817" s="385"/>
      <c r="R817" s="149" t="s">
        <v>1395</v>
      </c>
      <c r="S817" s="150" t="s">
        <v>1948</v>
      </c>
      <c r="T817" s="364" t="s">
        <v>3874</v>
      </c>
    </row>
    <row r="818" spans="1:20" ht="26.45" customHeight="1" x14ac:dyDescent="0.2">
      <c r="A818" s="165">
        <v>804</v>
      </c>
      <c r="B818" s="282">
        <v>15373</v>
      </c>
      <c r="C818" s="289" t="s">
        <v>4889</v>
      </c>
      <c r="D818" s="144"/>
      <c r="E818" s="229" t="s">
        <v>240</v>
      </c>
      <c r="F818" s="151" t="s">
        <v>4976</v>
      </c>
      <c r="G818" s="110" t="str">
        <f t="shared" si="24"/>
        <v>фото</v>
      </c>
      <c r="H818" s="334" t="s">
        <v>7758</v>
      </c>
      <c r="I818" s="141" t="s">
        <v>580</v>
      </c>
      <c r="J818" s="365" t="s">
        <v>242</v>
      </c>
      <c r="K818" s="147">
        <v>5</v>
      </c>
      <c r="L818" s="443">
        <v>390.39</v>
      </c>
      <c r="M818" s="187">
        <v>1</v>
      </c>
      <c r="N818" s="143"/>
      <c r="O818" s="384">
        <f t="shared" si="25"/>
        <v>0</v>
      </c>
      <c r="P818" s="148">
        <v>4607105149595</v>
      </c>
      <c r="Q818" s="385" t="s">
        <v>4718</v>
      </c>
      <c r="R818" s="149" t="s">
        <v>4889</v>
      </c>
      <c r="S818" s="150" t="s">
        <v>1948</v>
      </c>
      <c r="T818" s="364" t="s">
        <v>3874</v>
      </c>
    </row>
    <row r="819" spans="1:20" ht="26.45" customHeight="1" x14ac:dyDescent="0.2">
      <c r="A819" s="165">
        <v>805</v>
      </c>
      <c r="B819" s="282">
        <v>3333</v>
      </c>
      <c r="C819" s="289" t="s">
        <v>3163</v>
      </c>
      <c r="D819" s="144"/>
      <c r="E819" s="228" t="s">
        <v>240</v>
      </c>
      <c r="F819" s="145" t="s">
        <v>3205</v>
      </c>
      <c r="G819" s="110" t="str">
        <f t="shared" si="24"/>
        <v>фото</v>
      </c>
      <c r="H819" s="334" t="s">
        <v>3232</v>
      </c>
      <c r="I819" s="141" t="s">
        <v>596</v>
      </c>
      <c r="J819" s="365" t="s">
        <v>242</v>
      </c>
      <c r="K819" s="147">
        <v>8</v>
      </c>
      <c r="L819" s="443">
        <v>417.01000000000005</v>
      </c>
      <c r="M819" s="187">
        <v>1</v>
      </c>
      <c r="N819" s="143"/>
      <c r="O819" s="384">
        <f t="shared" si="25"/>
        <v>0</v>
      </c>
      <c r="P819" s="148">
        <v>4607109950395</v>
      </c>
      <c r="Q819" s="385"/>
      <c r="R819" s="149" t="s">
        <v>3163</v>
      </c>
      <c r="S819" s="150" t="s">
        <v>1948</v>
      </c>
      <c r="T819" s="364" t="s">
        <v>3874</v>
      </c>
    </row>
    <row r="820" spans="1:20" ht="26.45" customHeight="1" x14ac:dyDescent="0.2">
      <c r="A820" s="165">
        <v>806</v>
      </c>
      <c r="B820" s="282">
        <v>12170</v>
      </c>
      <c r="C820" s="289" t="s">
        <v>4741</v>
      </c>
      <c r="D820" s="144"/>
      <c r="E820" s="229" t="s">
        <v>240</v>
      </c>
      <c r="F820" s="151" t="s">
        <v>4801</v>
      </c>
      <c r="G820" s="110" t="str">
        <f t="shared" si="24"/>
        <v>фото</v>
      </c>
      <c r="H820" s="428" t="s">
        <v>4841</v>
      </c>
      <c r="I820" s="141" t="s">
        <v>588</v>
      </c>
      <c r="J820" s="365" t="s">
        <v>242</v>
      </c>
      <c r="K820" s="147">
        <v>8</v>
      </c>
      <c r="L820" s="443">
        <v>417.01000000000005</v>
      </c>
      <c r="M820" s="187">
        <v>1</v>
      </c>
      <c r="N820" s="143"/>
      <c r="O820" s="384">
        <f t="shared" si="25"/>
        <v>0</v>
      </c>
      <c r="P820" s="148">
        <v>4607105150935</v>
      </c>
      <c r="Q820" s="385" t="s">
        <v>4718</v>
      </c>
      <c r="R820" s="149" t="s">
        <v>4741</v>
      </c>
      <c r="S820" s="150" t="s">
        <v>1948</v>
      </c>
      <c r="T820" s="364" t="s">
        <v>3874</v>
      </c>
    </row>
    <row r="821" spans="1:20" ht="26.45" customHeight="1" x14ac:dyDescent="0.2">
      <c r="A821" s="165">
        <v>807</v>
      </c>
      <c r="B821" s="282">
        <v>1357</v>
      </c>
      <c r="C821" s="289" t="s">
        <v>966</v>
      </c>
      <c r="D821" s="144"/>
      <c r="E821" s="228" t="s">
        <v>240</v>
      </c>
      <c r="F821" s="145" t="s">
        <v>686</v>
      </c>
      <c r="G821" s="110" t="str">
        <f t="shared" si="24"/>
        <v>фото</v>
      </c>
      <c r="H821" s="334" t="s">
        <v>687</v>
      </c>
      <c r="I821" s="141" t="s">
        <v>588</v>
      </c>
      <c r="J821" s="365" t="s">
        <v>242</v>
      </c>
      <c r="K821" s="147">
        <v>7</v>
      </c>
      <c r="L821" s="443">
        <v>396.77000000000004</v>
      </c>
      <c r="M821" s="187">
        <v>1</v>
      </c>
      <c r="N821" s="143"/>
      <c r="O821" s="384">
        <f t="shared" si="25"/>
        <v>0</v>
      </c>
      <c r="P821" s="148">
        <v>4607109963197</v>
      </c>
      <c r="Q821" s="385"/>
      <c r="R821" s="149" t="s">
        <v>966</v>
      </c>
      <c r="S821" s="150" t="s">
        <v>1948</v>
      </c>
      <c r="T821" s="364" t="s">
        <v>3874</v>
      </c>
    </row>
    <row r="822" spans="1:20" ht="26.45" customHeight="1" x14ac:dyDescent="0.2">
      <c r="A822" s="165">
        <v>808</v>
      </c>
      <c r="B822" s="282">
        <v>2428</v>
      </c>
      <c r="C822" s="289" t="s">
        <v>967</v>
      </c>
      <c r="D822" s="144"/>
      <c r="E822" s="228" t="s">
        <v>240</v>
      </c>
      <c r="F822" s="145" t="s">
        <v>688</v>
      </c>
      <c r="G822" s="110" t="str">
        <f t="shared" si="24"/>
        <v>фото</v>
      </c>
      <c r="H822" s="220" t="s">
        <v>14</v>
      </c>
      <c r="I822" s="141" t="s">
        <v>588</v>
      </c>
      <c r="J822" s="365" t="s">
        <v>242</v>
      </c>
      <c r="K822" s="147">
        <v>7</v>
      </c>
      <c r="L822" s="443">
        <v>376.53000000000003</v>
      </c>
      <c r="M822" s="187">
        <v>1</v>
      </c>
      <c r="N822" s="143"/>
      <c r="O822" s="384">
        <f t="shared" si="25"/>
        <v>0</v>
      </c>
      <c r="P822" s="148">
        <v>4607109966686</v>
      </c>
      <c r="Q822" s="385"/>
      <c r="R822" s="149" t="s">
        <v>967</v>
      </c>
      <c r="S822" s="150" t="s">
        <v>1948</v>
      </c>
      <c r="T822" s="364" t="s">
        <v>3874</v>
      </c>
    </row>
    <row r="823" spans="1:20" ht="26.45" customHeight="1" x14ac:dyDescent="0.2">
      <c r="A823" s="165">
        <v>809</v>
      </c>
      <c r="B823" s="282">
        <v>6091</v>
      </c>
      <c r="C823" s="289" t="s">
        <v>2198</v>
      </c>
      <c r="D823" s="144"/>
      <c r="E823" s="228" t="s">
        <v>240</v>
      </c>
      <c r="F823" s="145" t="s">
        <v>1949</v>
      </c>
      <c r="G823" s="110" t="str">
        <f t="shared" ref="G823:G885" si="26">HYPERLINK("https://www.gardenbulbs.ru/images/summer_CL/thumbnails/"&amp;C823&amp;".jpg","фото")</f>
        <v>фото</v>
      </c>
      <c r="H823" s="220" t="s">
        <v>1950</v>
      </c>
      <c r="I823" s="141" t="s">
        <v>588</v>
      </c>
      <c r="J823" s="365" t="s">
        <v>242</v>
      </c>
      <c r="K823" s="147">
        <v>10</v>
      </c>
      <c r="L823" s="443">
        <v>447.92</v>
      </c>
      <c r="M823" s="187">
        <v>1</v>
      </c>
      <c r="N823" s="143"/>
      <c r="O823" s="384">
        <f t="shared" ref="O823:O885" si="27">IF(ISERROR(L823*N823),0,L823*N823)</f>
        <v>0</v>
      </c>
      <c r="P823" s="148">
        <v>4607109935125</v>
      </c>
      <c r="Q823" s="385"/>
      <c r="R823" s="149" t="s">
        <v>2198</v>
      </c>
      <c r="S823" s="150" t="s">
        <v>1948</v>
      </c>
      <c r="T823" s="364" t="s">
        <v>3874</v>
      </c>
    </row>
    <row r="824" spans="1:20" ht="26.45" customHeight="1" x14ac:dyDescent="0.2">
      <c r="A824" s="165">
        <v>810</v>
      </c>
      <c r="B824" s="282">
        <v>930</v>
      </c>
      <c r="C824" s="289" t="s">
        <v>968</v>
      </c>
      <c r="D824" s="144"/>
      <c r="E824" s="228" t="s">
        <v>240</v>
      </c>
      <c r="F824" s="145" t="s">
        <v>689</v>
      </c>
      <c r="G824" s="110" t="str">
        <f t="shared" si="26"/>
        <v>фото</v>
      </c>
      <c r="H824" s="220" t="s">
        <v>690</v>
      </c>
      <c r="I824" s="141" t="s">
        <v>588</v>
      </c>
      <c r="J824" s="365" t="s">
        <v>242</v>
      </c>
      <c r="K824" s="147">
        <v>7</v>
      </c>
      <c r="L824" s="443">
        <v>415.69</v>
      </c>
      <c r="M824" s="187">
        <v>1</v>
      </c>
      <c r="N824" s="143"/>
      <c r="O824" s="384">
        <f t="shared" si="27"/>
        <v>0</v>
      </c>
      <c r="P824" s="148">
        <v>4607109956700</v>
      </c>
      <c r="Q824" s="385"/>
      <c r="R824" s="149" t="s">
        <v>968</v>
      </c>
      <c r="S824" s="150" t="s">
        <v>1948</v>
      </c>
      <c r="T824" s="364" t="s">
        <v>3874</v>
      </c>
    </row>
    <row r="825" spans="1:20" ht="26.45" customHeight="1" x14ac:dyDescent="0.2">
      <c r="A825" s="165">
        <v>811</v>
      </c>
      <c r="B825" s="282">
        <v>3015</v>
      </c>
      <c r="C825" s="289" t="s">
        <v>7807</v>
      </c>
      <c r="D825" s="144"/>
      <c r="E825" s="229" t="s">
        <v>240</v>
      </c>
      <c r="F825" s="151" t="s">
        <v>7695</v>
      </c>
      <c r="G825" s="110" t="str">
        <f t="shared" si="26"/>
        <v>фото</v>
      </c>
      <c r="H825" s="220" t="s">
        <v>7759</v>
      </c>
      <c r="I825" s="141" t="s">
        <v>580</v>
      </c>
      <c r="J825" s="365" t="s">
        <v>242</v>
      </c>
      <c r="K825" s="147">
        <v>7</v>
      </c>
      <c r="L825" s="443">
        <v>444.73000000000008</v>
      </c>
      <c r="M825" s="187">
        <v>1</v>
      </c>
      <c r="N825" s="143"/>
      <c r="O825" s="384">
        <f t="shared" si="27"/>
        <v>0</v>
      </c>
      <c r="P825" s="148">
        <v>4607109945209</v>
      </c>
      <c r="Q825" s="438" t="s">
        <v>5493</v>
      </c>
      <c r="R825" s="149" t="s">
        <v>7807</v>
      </c>
      <c r="S825" s="150" t="s">
        <v>1948</v>
      </c>
      <c r="T825" s="364" t="s">
        <v>3874</v>
      </c>
    </row>
    <row r="826" spans="1:20" ht="26.45" customHeight="1" x14ac:dyDescent="0.2">
      <c r="A826" s="165">
        <v>812</v>
      </c>
      <c r="B826" s="282">
        <v>1358</v>
      </c>
      <c r="C826" s="289" t="s">
        <v>969</v>
      </c>
      <c r="D826" s="144"/>
      <c r="E826" s="228" t="s">
        <v>240</v>
      </c>
      <c r="F826" s="145" t="s">
        <v>692</v>
      </c>
      <c r="G826" s="110" t="str">
        <f t="shared" si="26"/>
        <v>фото</v>
      </c>
      <c r="H826" s="220" t="s">
        <v>151</v>
      </c>
      <c r="I826" s="141" t="s">
        <v>588</v>
      </c>
      <c r="J826" s="365" t="s">
        <v>242</v>
      </c>
      <c r="K826" s="147">
        <v>7</v>
      </c>
      <c r="L826" s="443">
        <v>425.81000000000006</v>
      </c>
      <c r="M826" s="187">
        <v>1</v>
      </c>
      <c r="N826" s="143"/>
      <c r="O826" s="384">
        <f t="shared" si="27"/>
        <v>0</v>
      </c>
      <c r="P826" s="148">
        <v>4607109963418</v>
      </c>
      <c r="Q826" s="385"/>
      <c r="R826" s="149" t="s">
        <v>969</v>
      </c>
      <c r="S826" s="150" t="s">
        <v>1948</v>
      </c>
      <c r="T826" s="364" t="s">
        <v>3874</v>
      </c>
    </row>
    <row r="827" spans="1:20" ht="26.45" customHeight="1" x14ac:dyDescent="0.2">
      <c r="A827" s="165">
        <v>813</v>
      </c>
      <c r="B827" s="282">
        <v>3387</v>
      </c>
      <c r="C827" s="289" t="s">
        <v>970</v>
      </c>
      <c r="D827" s="144"/>
      <c r="E827" s="228" t="s">
        <v>240</v>
      </c>
      <c r="F827" s="145" t="s">
        <v>693</v>
      </c>
      <c r="G827" s="110" t="str">
        <f t="shared" si="26"/>
        <v>фото</v>
      </c>
      <c r="H827" s="220" t="s">
        <v>151</v>
      </c>
      <c r="I827" s="141" t="s">
        <v>583</v>
      </c>
      <c r="J827" s="365" t="s">
        <v>242</v>
      </c>
      <c r="K827" s="147">
        <v>7</v>
      </c>
      <c r="L827" s="443">
        <v>409.86000000000007</v>
      </c>
      <c r="M827" s="187">
        <v>1</v>
      </c>
      <c r="N827" s="143"/>
      <c r="O827" s="384">
        <f t="shared" si="27"/>
        <v>0</v>
      </c>
      <c r="P827" s="148">
        <v>4607109951224</v>
      </c>
      <c r="Q827" s="385"/>
      <c r="R827" s="149" t="s">
        <v>970</v>
      </c>
      <c r="S827" s="150" t="s">
        <v>1948</v>
      </c>
      <c r="T827" s="364" t="s">
        <v>3874</v>
      </c>
    </row>
    <row r="828" spans="1:20" ht="26.45" customHeight="1" x14ac:dyDescent="0.2">
      <c r="A828" s="165">
        <v>814</v>
      </c>
      <c r="B828" s="282">
        <v>3390</v>
      </c>
      <c r="C828" s="289" t="s">
        <v>963</v>
      </c>
      <c r="D828" s="144"/>
      <c r="E828" s="228" t="s">
        <v>240</v>
      </c>
      <c r="F828" s="145" t="s">
        <v>694</v>
      </c>
      <c r="G828" s="110" t="str">
        <f t="shared" si="26"/>
        <v>фото</v>
      </c>
      <c r="H828" s="220" t="s">
        <v>695</v>
      </c>
      <c r="I828" s="141" t="s">
        <v>583</v>
      </c>
      <c r="J828" s="365" t="s">
        <v>242</v>
      </c>
      <c r="K828" s="147">
        <v>8</v>
      </c>
      <c r="L828" s="443">
        <v>420.31000000000006</v>
      </c>
      <c r="M828" s="187">
        <v>1</v>
      </c>
      <c r="N828" s="143"/>
      <c r="O828" s="384">
        <f t="shared" si="27"/>
        <v>0</v>
      </c>
      <c r="P828" s="148">
        <v>4607109951385</v>
      </c>
      <c r="Q828" s="385"/>
      <c r="R828" s="149" t="s">
        <v>963</v>
      </c>
      <c r="S828" s="150" t="s">
        <v>1948</v>
      </c>
      <c r="T828" s="364" t="s">
        <v>3874</v>
      </c>
    </row>
    <row r="829" spans="1:20" ht="26.45" customHeight="1" x14ac:dyDescent="0.2">
      <c r="A829" s="165">
        <v>815</v>
      </c>
      <c r="B829" s="282">
        <v>11683</v>
      </c>
      <c r="C829" s="289" t="s">
        <v>2196</v>
      </c>
      <c r="D829" s="144"/>
      <c r="E829" s="228" t="s">
        <v>240</v>
      </c>
      <c r="F829" s="145" t="s">
        <v>2076</v>
      </c>
      <c r="G829" s="110" t="str">
        <f t="shared" si="26"/>
        <v>фото</v>
      </c>
      <c r="H829" s="220" t="s">
        <v>2133</v>
      </c>
      <c r="I829" s="141" t="s">
        <v>583</v>
      </c>
      <c r="J829" s="365" t="s">
        <v>242</v>
      </c>
      <c r="K829" s="147">
        <v>7</v>
      </c>
      <c r="L829" s="443">
        <v>409.86000000000007</v>
      </c>
      <c r="M829" s="187">
        <v>1</v>
      </c>
      <c r="N829" s="143"/>
      <c r="O829" s="384">
        <f t="shared" si="27"/>
        <v>0</v>
      </c>
      <c r="P829" s="148">
        <v>4607109923764</v>
      </c>
      <c r="Q829" s="385"/>
      <c r="R829" s="149" t="s">
        <v>2196</v>
      </c>
      <c r="S829" s="150" t="s">
        <v>1948</v>
      </c>
      <c r="T829" s="364" t="s">
        <v>3874</v>
      </c>
    </row>
    <row r="830" spans="1:20" ht="26.45" customHeight="1" x14ac:dyDescent="0.2">
      <c r="A830" s="165">
        <v>816</v>
      </c>
      <c r="B830" s="282">
        <v>7431</v>
      </c>
      <c r="C830" s="289" t="s">
        <v>1394</v>
      </c>
      <c r="D830" s="144"/>
      <c r="E830" s="228" t="s">
        <v>240</v>
      </c>
      <c r="F830" s="145" t="s">
        <v>964</v>
      </c>
      <c r="G830" s="110" t="str">
        <f t="shared" si="26"/>
        <v>фото</v>
      </c>
      <c r="H830" s="220" t="s">
        <v>965</v>
      </c>
      <c r="I830" s="141" t="s">
        <v>588</v>
      </c>
      <c r="J830" s="365" t="s">
        <v>242</v>
      </c>
      <c r="K830" s="147">
        <v>7</v>
      </c>
      <c r="L830" s="443">
        <v>405.46000000000004</v>
      </c>
      <c r="M830" s="187">
        <v>1</v>
      </c>
      <c r="N830" s="143"/>
      <c r="O830" s="384">
        <f t="shared" si="27"/>
        <v>0</v>
      </c>
      <c r="P830" s="148">
        <v>4607109939321</v>
      </c>
      <c r="Q830" s="385"/>
      <c r="R830" s="149" t="s">
        <v>1394</v>
      </c>
      <c r="S830" s="150" t="s">
        <v>1948</v>
      </c>
      <c r="T830" s="364" t="s">
        <v>3874</v>
      </c>
    </row>
    <row r="831" spans="1:20" ht="26.45" customHeight="1" x14ac:dyDescent="0.2">
      <c r="A831" s="165">
        <v>817</v>
      </c>
      <c r="B831" s="282">
        <v>2450</v>
      </c>
      <c r="C831" s="289" t="s">
        <v>962</v>
      </c>
      <c r="D831" s="144"/>
      <c r="E831" s="228" t="s">
        <v>240</v>
      </c>
      <c r="F831" s="145" t="s">
        <v>697</v>
      </c>
      <c r="G831" s="110" t="str">
        <f t="shared" si="26"/>
        <v>фото</v>
      </c>
      <c r="H831" s="220" t="s">
        <v>698</v>
      </c>
      <c r="I831" s="141" t="s">
        <v>588</v>
      </c>
      <c r="J831" s="365" t="s">
        <v>242</v>
      </c>
      <c r="K831" s="147">
        <v>8</v>
      </c>
      <c r="L831" s="443">
        <v>450.23000000000008</v>
      </c>
      <c r="M831" s="187">
        <v>1</v>
      </c>
      <c r="N831" s="143"/>
      <c r="O831" s="384">
        <f t="shared" si="27"/>
        <v>0</v>
      </c>
      <c r="P831" s="148">
        <v>4607109966648</v>
      </c>
      <c r="Q831" s="385"/>
      <c r="R831" s="149" t="s">
        <v>962</v>
      </c>
      <c r="S831" s="150" t="s">
        <v>1948</v>
      </c>
      <c r="T831" s="364" t="s">
        <v>3874</v>
      </c>
    </row>
    <row r="832" spans="1:20" ht="17.25" customHeight="1" x14ac:dyDescent="0.2">
      <c r="A832" s="165">
        <v>818</v>
      </c>
      <c r="B832" s="205"/>
      <c r="C832" s="288"/>
      <c r="D832" s="288"/>
      <c r="E832" s="356" t="s">
        <v>624</v>
      </c>
      <c r="F832" s="206"/>
      <c r="G832" s="352"/>
      <c r="H832" s="435"/>
      <c r="I832" s="353"/>
      <c r="J832" s="354"/>
      <c r="K832" s="354"/>
      <c r="L832" s="353"/>
      <c r="M832" s="355"/>
      <c r="N832" s="352"/>
      <c r="O832" s="386"/>
      <c r="P832" s="386"/>
      <c r="Q832" s="386"/>
      <c r="R832" s="386"/>
      <c r="S832" s="386"/>
      <c r="T832" s="363"/>
    </row>
    <row r="833" spans="1:20" ht="26.45" customHeight="1" x14ac:dyDescent="0.2">
      <c r="A833" s="165">
        <v>819</v>
      </c>
      <c r="B833" s="282">
        <v>14831</v>
      </c>
      <c r="C833" s="289" t="s">
        <v>3168</v>
      </c>
      <c r="D833" s="144"/>
      <c r="E833" s="228" t="s">
        <v>240</v>
      </c>
      <c r="F833" s="145" t="s">
        <v>3210</v>
      </c>
      <c r="G833" s="110" t="str">
        <f t="shared" si="26"/>
        <v>фото</v>
      </c>
      <c r="H833" s="427" t="s">
        <v>3237</v>
      </c>
      <c r="I833" s="141" t="s">
        <v>580</v>
      </c>
      <c r="J833" s="365" t="s">
        <v>242</v>
      </c>
      <c r="K833" s="147">
        <v>6</v>
      </c>
      <c r="L833" s="443">
        <v>392.70000000000005</v>
      </c>
      <c r="M833" s="187">
        <v>1</v>
      </c>
      <c r="N833" s="143"/>
      <c r="O833" s="384">
        <f t="shared" si="27"/>
        <v>0</v>
      </c>
      <c r="P833" s="148">
        <v>4607105143388</v>
      </c>
      <c r="Q833" s="385"/>
      <c r="R833" s="149" t="s">
        <v>3168</v>
      </c>
      <c r="S833" s="150" t="s">
        <v>1936</v>
      </c>
      <c r="T833" s="364" t="s">
        <v>3876</v>
      </c>
    </row>
    <row r="834" spans="1:20" ht="26.45" customHeight="1" x14ac:dyDescent="0.2">
      <c r="A834" s="165">
        <v>820</v>
      </c>
      <c r="B834" s="282">
        <v>14832</v>
      </c>
      <c r="C834" s="289" t="s">
        <v>3169</v>
      </c>
      <c r="D834" s="144"/>
      <c r="E834" s="228" t="s">
        <v>240</v>
      </c>
      <c r="F834" s="145" t="s">
        <v>3211</v>
      </c>
      <c r="G834" s="110" t="str">
        <f t="shared" si="26"/>
        <v>фото</v>
      </c>
      <c r="H834" s="427" t="s">
        <v>3238</v>
      </c>
      <c r="I834" s="141" t="s">
        <v>623</v>
      </c>
      <c r="J834" s="365" t="s">
        <v>242</v>
      </c>
      <c r="K834" s="147">
        <v>7</v>
      </c>
      <c r="L834" s="443">
        <v>417.12</v>
      </c>
      <c r="M834" s="187">
        <v>1</v>
      </c>
      <c r="N834" s="143"/>
      <c r="O834" s="384">
        <f t="shared" si="27"/>
        <v>0</v>
      </c>
      <c r="P834" s="148">
        <v>4607105141681</v>
      </c>
      <c r="Q834" s="385"/>
      <c r="R834" s="149" t="s">
        <v>3169</v>
      </c>
      <c r="S834" s="150" t="s">
        <v>1936</v>
      </c>
      <c r="T834" s="364" t="s">
        <v>3876</v>
      </c>
    </row>
    <row r="835" spans="1:20" ht="51" x14ac:dyDescent="0.2">
      <c r="A835" s="165">
        <v>821</v>
      </c>
      <c r="B835" s="282">
        <v>7413</v>
      </c>
      <c r="C835" s="289" t="s">
        <v>1392</v>
      </c>
      <c r="D835" s="144"/>
      <c r="E835" s="228" t="s">
        <v>240</v>
      </c>
      <c r="F835" s="145" t="s">
        <v>926</v>
      </c>
      <c r="G835" s="110" t="str">
        <f t="shared" si="26"/>
        <v>фото</v>
      </c>
      <c r="H835" s="220" t="s">
        <v>1773</v>
      </c>
      <c r="I835" s="141" t="s">
        <v>580</v>
      </c>
      <c r="J835" s="365" t="s">
        <v>242</v>
      </c>
      <c r="K835" s="147">
        <v>6</v>
      </c>
      <c r="L835" s="443">
        <v>372.90000000000003</v>
      </c>
      <c r="M835" s="187">
        <v>1</v>
      </c>
      <c r="N835" s="143"/>
      <c r="O835" s="384">
        <f t="shared" si="27"/>
        <v>0</v>
      </c>
      <c r="P835" s="148">
        <v>4607109939505</v>
      </c>
      <c r="Q835" s="385"/>
      <c r="R835" s="149" t="s">
        <v>1392</v>
      </c>
      <c r="S835" s="150" t="s">
        <v>1936</v>
      </c>
      <c r="T835" s="364" t="s">
        <v>3876</v>
      </c>
    </row>
    <row r="836" spans="1:20" ht="38.25" x14ac:dyDescent="0.2">
      <c r="A836" s="165">
        <v>822</v>
      </c>
      <c r="B836" s="282">
        <v>6020</v>
      </c>
      <c r="C836" s="289" t="s">
        <v>1520</v>
      </c>
      <c r="D836" s="144"/>
      <c r="E836" s="228" t="s">
        <v>240</v>
      </c>
      <c r="F836" s="145" t="s">
        <v>1521</v>
      </c>
      <c r="G836" s="110" t="str">
        <f t="shared" si="26"/>
        <v>фото</v>
      </c>
      <c r="H836" s="220" t="s">
        <v>1522</v>
      </c>
      <c r="I836" s="141" t="s">
        <v>580</v>
      </c>
      <c r="J836" s="365" t="s">
        <v>242</v>
      </c>
      <c r="K836" s="147">
        <v>8</v>
      </c>
      <c r="L836" s="443">
        <v>363.99</v>
      </c>
      <c r="M836" s="187">
        <v>1</v>
      </c>
      <c r="N836" s="143"/>
      <c r="O836" s="384">
        <f t="shared" si="27"/>
        <v>0</v>
      </c>
      <c r="P836" s="148">
        <v>4607109959497</v>
      </c>
      <c r="Q836" s="385"/>
      <c r="R836" s="149" t="s">
        <v>1520</v>
      </c>
      <c r="S836" s="150" t="s">
        <v>1936</v>
      </c>
      <c r="T836" s="364" t="s">
        <v>3876</v>
      </c>
    </row>
    <row r="837" spans="1:20" ht="25.5" x14ac:dyDescent="0.2">
      <c r="A837" s="165">
        <v>823</v>
      </c>
      <c r="B837" s="282">
        <v>6665</v>
      </c>
      <c r="C837" s="289" t="s">
        <v>1523</v>
      </c>
      <c r="D837" s="144"/>
      <c r="E837" s="228" t="s">
        <v>240</v>
      </c>
      <c r="F837" s="145" t="s">
        <v>48</v>
      </c>
      <c r="G837" s="110" t="str">
        <f t="shared" si="26"/>
        <v>фото</v>
      </c>
      <c r="H837" s="220" t="s">
        <v>49</v>
      </c>
      <c r="I837" s="141" t="s">
        <v>580</v>
      </c>
      <c r="J837" s="365" t="s">
        <v>242</v>
      </c>
      <c r="K837" s="147">
        <v>8</v>
      </c>
      <c r="L837" s="443">
        <v>468.49</v>
      </c>
      <c r="M837" s="187">
        <v>1</v>
      </c>
      <c r="N837" s="143"/>
      <c r="O837" s="384">
        <f t="shared" si="27"/>
        <v>0</v>
      </c>
      <c r="P837" s="148">
        <v>4607109943090</v>
      </c>
      <c r="Q837" s="385"/>
      <c r="R837" s="149" t="s">
        <v>1523</v>
      </c>
      <c r="S837" s="150" t="s">
        <v>1936</v>
      </c>
      <c r="T837" s="364" t="s">
        <v>3876</v>
      </c>
    </row>
    <row r="838" spans="1:20" ht="38.25" x14ac:dyDescent="0.2">
      <c r="A838" s="165">
        <v>824</v>
      </c>
      <c r="B838" s="282">
        <v>2609</v>
      </c>
      <c r="C838" s="289" t="s">
        <v>927</v>
      </c>
      <c r="D838" s="144"/>
      <c r="E838" s="228" t="s">
        <v>240</v>
      </c>
      <c r="F838" s="145" t="s">
        <v>625</v>
      </c>
      <c r="G838" s="110" t="str">
        <f t="shared" si="26"/>
        <v>фото</v>
      </c>
      <c r="H838" s="220" t="s">
        <v>626</v>
      </c>
      <c r="I838" s="141" t="s">
        <v>580</v>
      </c>
      <c r="J838" s="365" t="s">
        <v>242</v>
      </c>
      <c r="K838" s="147">
        <v>8</v>
      </c>
      <c r="L838" s="443">
        <v>450.23000000000008</v>
      </c>
      <c r="M838" s="187">
        <v>1</v>
      </c>
      <c r="N838" s="143"/>
      <c r="O838" s="384">
        <f t="shared" si="27"/>
        <v>0</v>
      </c>
      <c r="P838" s="148">
        <v>4607109956359</v>
      </c>
      <c r="Q838" s="385"/>
      <c r="R838" s="149" t="s">
        <v>927</v>
      </c>
      <c r="S838" s="150" t="s">
        <v>1936</v>
      </c>
      <c r="T838" s="364" t="s">
        <v>3876</v>
      </c>
    </row>
    <row r="839" spans="1:20" ht="26.45" customHeight="1" x14ac:dyDescent="0.2">
      <c r="A839" s="165">
        <v>825</v>
      </c>
      <c r="B839" s="282">
        <v>1339</v>
      </c>
      <c r="C839" s="289" t="s">
        <v>2193</v>
      </c>
      <c r="D839" s="144"/>
      <c r="E839" s="228" t="s">
        <v>240</v>
      </c>
      <c r="F839" s="145" t="s">
        <v>627</v>
      </c>
      <c r="G839" s="110" t="str">
        <f t="shared" si="26"/>
        <v>фото</v>
      </c>
      <c r="H839" s="220" t="s">
        <v>628</v>
      </c>
      <c r="I839" s="141" t="s">
        <v>580</v>
      </c>
      <c r="J839" s="365" t="s">
        <v>242</v>
      </c>
      <c r="K839" s="147">
        <v>8</v>
      </c>
      <c r="L839" s="443">
        <v>438.57000000000005</v>
      </c>
      <c r="M839" s="187">
        <v>1</v>
      </c>
      <c r="N839" s="143"/>
      <c r="O839" s="384">
        <f t="shared" si="27"/>
        <v>0</v>
      </c>
      <c r="P839" s="148">
        <v>4607109962657</v>
      </c>
      <c r="Q839" s="385"/>
      <c r="R839" s="149" t="s">
        <v>2193</v>
      </c>
      <c r="S839" s="150" t="s">
        <v>1936</v>
      </c>
      <c r="T839" s="364" t="s">
        <v>3876</v>
      </c>
    </row>
    <row r="840" spans="1:20" ht="26.45" customHeight="1" x14ac:dyDescent="0.2">
      <c r="A840" s="165">
        <v>826</v>
      </c>
      <c r="B840" s="282">
        <v>1340</v>
      </c>
      <c r="C840" s="289" t="s">
        <v>928</v>
      </c>
      <c r="D840" s="144"/>
      <c r="E840" s="228" t="s">
        <v>240</v>
      </c>
      <c r="F840" s="145" t="s">
        <v>629</v>
      </c>
      <c r="G840" s="110" t="str">
        <f t="shared" si="26"/>
        <v>фото</v>
      </c>
      <c r="H840" s="220" t="s">
        <v>630</v>
      </c>
      <c r="I840" s="141" t="s">
        <v>580</v>
      </c>
      <c r="J840" s="365" t="s">
        <v>242</v>
      </c>
      <c r="K840" s="147">
        <v>7</v>
      </c>
      <c r="L840" s="443">
        <v>453.42</v>
      </c>
      <c r="M840" s="187">
        <v>1</v>
      </c>
      <c r="N840" s="143"/>
      <c r="O840" s="384">
        <f t="shared" si="27"/>
        <v>0</v>
      </c>
      <c r="P840" s="148">
        <v>4607109962664</v>
      </c>
      <c r="Q840" s="385"/>
      <c r="R840" s="149" t="s">
        <v>928</v>
      </c>
      <c r="S840" s="150" t="s">
        <v>1936</v>
      </c>
      <c r="T840" s="364" t="s">
        <v>3876</v>
      </c>
    </row>
    <row r="841" spans="1:20" ht="26.45" customHeight="1" x14ac:dyDescent="0.2">
      <c r="A841" s="165">
        <v>827</v>
      </c>
      <c r="B841" s="282">
        <v>1341</v>
      </c>
      <c r="C841" s="289" t="s">
        <v>929</v>
      </c>
      <c r="D841" s="144"/>
      <c r="E841" s="228" t="s">
        <v>240</v>
      </c>
      <c r="F841" s="145" t="s">
        <v>631</v>
      </c>
      <c r="G841" s="110" t="str">
        <f t="shared" si="26"/>
        <v>фото</v>
      </c>
      <c r="H841" s="334" t="s">
        <v>632</v>
      </c>
      <c r="I841" s="141" t="s">
        <v>580</v>
      </c>
      <c r="J841" s="365" t="s">
        <v>242</v>
      </c>
      <c r="K841" s="147">
        <v>7</v>
      </c>
      <c r="L841" s="443">
        <v>473.77000000000004</v>
      </c>
      <c r="M841" s="187">
        <v>1</v>
      </c>
      <c r="N841" s="143"/>
      <c r="O841" s="384">
        <f t="shared" si="27"/>
        <v>0</v>
      </c>
      <c r="P841" s="148">
        <v>4607109962695</v>
      </c>
      <c r="Q841" s="385"/>
      <c r="R841" s="149" t="s">
        <v>929</v>
      </c>
      <c r="S841" s="150" t="s">
        <v>1936</v>
      </c>
      <c r="T841" s="364" t="s">
        <v>3876</v>
      </c>
    </row>
    <row r="842" spans="1:20" ht="26.45" customHeight="1" x14ac:dyDescent="0.2">
      <c r="A842" s="165">
        <v>828</v>
      </c>
      <c r="B842" s="282">
        <v>6022</v>
      </c>
      <c r="C842" s="289" t="s">
        <v>1524</v>
      </c>
      <c r="D842" s="144"/>
      <c r="E842" s="228" t="s">
        <v>240</v>
      </c>
      <c r="F842" s="145" t="s">
        <v>1525</v>
      </c>
      <c r="G842" s="110" t="str">
        <f t="shared" si="26"/>
        <v>фото</v>
      </c>
      <c r="H842" s="220" t="s">
        <v>1526</v>
      </c>
      <c r="I842" s="141" t="s">
        <v>580</v>
      </c>
      <c r="J842" s="365" t="s">
        <v>242</v>
      </c>
      <c r="K842" s="147">
        <v>8</v>
      </c>
      <c r="L842" s="443">
        <v>427.02000000000004</v>
      </c>
      <c r="M842" s="187">
        <v>1</v>
      </c>
      <c r="N842" s="143"/>
      <c r="O842" s="384">
        <f t="shared" si="27"/>
        <v>0</v>
      </c>
      <c r="P842" s="148">
        <v>4607109967683</v>
      </c>
      <c r="Q842" s="385"/>
      <c r="R842" s="149" t="s">
        <v>1524</v>
      </c>
      <c r="S842" s="150" t="s">
        <v>1936</v>
      </c>
      <c r="T842" s="364" t="s">
        <v>3876</v>
      </c>
    </row>
    <row r="843" spans="1:20" ht="26.45" customHeight="1" x14ac:dyDescent="0.2">
      <c r="A843" s="165">
        <v>829</v>
      </c>
      <c r="B843" s="282">
        <v>3772</v>
      </c>
      <c r="C843" s="289" t="s">
        <v>7808</v>
      </c>
      <c r="D843" s="144"/>
      <c r="E843" s="229" t="s">
        <v>240</v>
      </c>
      <c r="F843" s="151" t="s">
        <v>7696</v>
      </c>
      <c r="G843" s="110" t="str">
        <f t="shared" si="26"/>
        <v>фото</v>
      </c>
      <c r="H843" s="220" t="s">
        <v>7760</v>
      </c>
      <c r="I843" s="141" t="s">
        <v>580</v>
      </c>
      <c r="J843" s="365" t="s">
        <v>242</v>
      </c>
      <c r="K843" s="147">
        <v>7</v>
      </c>
      <c r="L843" s="443">
        <v>463.43000000000006</v>
      </c>
      <c r="M843" s="187">
        <v>1</v>
      </c>
      <c r="N843" s="143"/>
      <c r="O843" s="384">
        <f t="shared" si="27"/>
        <v>0</v>
      </c>
      <c r="P843" s="148">
        <v>4607109984321</v>
      </c>
      <c r="Q843" s="438" t="s">
        <v>5493</v>
      </c>
      <c r="R843" s="149" t="s">
        <v>7808</v>
      </c>
      <c r="S843" s="150" t="s">
        <v>1936</v>
      </c>
      <c r="T843" s="364" t="s">
        <v>3876</v>
      </c>
    </row>
    <row r="844" spans="1:20" ht="26.45" customHeight="1" x14ac:dyDescent="0.2">
      <c r="A844" s="165">
        <v>830</v>
      </c>
      <c r="B844" s="282">
        <v>9296</v>
      </c>
      <c r="C844" s="289" t="s">
        <v>2383</v>
      </c>
      <c r="D844" s="144"/>
      <c r="E844" s="228" t="s">
        <v>240</v>
      </c>
      <c r="F844" s="145" t="s">
        <v>2384</v>
      </c>
      <c r="G844" s="110" t="str">
        <f t="shared" si="26"/>
        <v>фото</v>
      </c>
      <c r="H844" s="220" t="s">
        <v>2385</v>
      </c>
      <c r="I844" s="141" t="s">
        <v>580</v>
      </c>
      <c r="J844" s="365" t="s">
        <v>242</v>
      </c>
      <c r="K844" s="147">
        <v>7</v>
      </c>
      <c r="L844" s="443">
        <v>434.50000000000006</v>
      </c>
      <c r="M844" s="187">
        <v>1</v>
      </c>
      <c r="N844" s="143"/>
      <c r="O844" s="384">
        <f t="shared" si="27"/>
        <v>0</v>
      </c>
      <c r="P844" s="148">
        <v>4607109916025</v>
      </c>
      <c r="Q844" s="385"/>
      <c r="R844" s="149" t="s">
        <v>2383</v>
      </c>
      <c r="S844" s="150" t="s">
        <v>1936</v>
      </c>
      <c r="T844" s="364" t="s">
        <v>3876</v>
      </c>
    </row>
    <row r="845" spans="1:20" ht="26.45" customHeight="1" x14ac:dyDescent="0.2">
      <c r="A845" s="165">
        <v>831</v>
      </c>
      <c r="B845" s="282">
        <v>1342</v>
      </c>
      <c r="C845" s="289" t="s">
        <v>930</v>
      </c>
      <c r="D845" s="144"/>
      <c r="E845" s="228" t="s">
        <v>240</v>
      </c>
      <c r="F845" s="145" t="s">
        <v>633</v>
      </c>
      <c r="G845" s="110" t="str">
        <f t="shared" si="26"/>
        <v>фото</v>
      </c>
      <c r="H845" s="220" t="s">
        <v>634</v>
      </c>
      <c r="I845" s="141" t="s">
        <v>580</v>
      </c>
      <c r="J845" s="365" t="s">
        <v>242</v>
      </c>
      <c r="K845" s="147">
        <v>7</v>
      </c>
      <c r="L845" s="443">
        <v>502.70000000000005</v>
      </c>
      <c r="M845" s="187">
        <v>1</v>
      </c>
      <c r="N845" s="143"/>
      <c r="O845" s="384">
        <f t="shared" si="27"/>
        <v>0</v>
      </c>
      <c r="P845" s="148">
        <v>4607109962756</v>
      </c>
      <c r="Q845" s="385"/>
      <c r="R845" s="149" t="s">
        <v>930</v>
      </c>
      <c r="S845" s="150" t="s">
        <v>1936</v>
      </c>
      <c r="T845" s="364" t="s">
        <v>3876</v>
      </c>
    </row>
    <row r="846" spans="1:20" ht="26.45" customHeight="1" x14ac:dyDescent="0.2">
      <c r="A846" s="165">
        <v>832</v>
      </c>
      <c r="B846" s="282">
        <v>1343</v>
      </c>
      <c r="C846" s="289" t="s">
        <v>931</v>
      </c>
      <c r="D846" s="144"/>
      <c r="E846" s="228" t="s">
        <v>240</v>
      </c>
      <c r="F846" s="145" t="s">
        <v>635</v>
      </c>
      <c r="G846" s="110" t="str">
        <f t="shared" si="26"/>
        <v>фото</v>
      </c>
      <c r="H846" s="220" t="s">
        <v>636</v>
      </c>
      <c r="I846" s="141" t="s">
        <v>580</v>
      </c>
      <c r="J846" s="365" t="s">
        <v>242</v>
      </c>
      <c r="K846" s="147">
        <v>8</v>
      </c>
      <c r="L846" s="443">
        <v>412.06000000000006</v>
      </c>
      <c r="M846" s="187">
        <v>1</v>
      </c>
      <c r="N846" s="143"/>
      <c r="O846" s="384">
        <f t="shared" si="27"/>
        <v>0</v>
      </c>
      <c r="P846" s="148">
        <v>4607109962787</v>
      </c>
      <c r="Q846" s="385"/>
      <c r="R846" s="149" t="s">
        <v>931</v>
      </c>
      <c r="S846" s="150" t="s">
        <v>1936</v>
      </c>
      <c r="T846" s="364" t="s">
        <v>3876</v>
      </c>
    </row>
    <row r="847" spans="1:20" ht="25.5" x14ac:dyDescent="0.2">
      <c r="A847" s="165">
        <v>833</v>
      </c>
      <c r="B847" s="282">
        <v>16908</v>
      </c>
      <c r="C847" s="289" t="s">
        <v>2928</v>
      </c>
      <c r="D847" s="144"/>
      <c r="E847" s="228" t="s">
        <v>240</v>
      </c>
      <c r="F847" s="145" t="s">
        <v>2929</v>
      </c>
      <c r="G847" s="110" t="str">
        <f t="shared" si="26"/>
        <v>фото</v>
      </c>
      <c r="H847" s="220" t="s">
        <v>5022</v>
      </c>
      <c r="I847" s="141" t="s">
        <v>580</v>
      </c>
      <c r="J847" s="365" t="s">
        <v>242</v>
      </c>
      <c r="K847" s="147">
        <v>8</v>
      </c>
      <c r="L847" s="443">
        <v>438.57000000000005</v>
      </c>
      <c r="M847" s="187">
        <v>1</v>
      </c>
      <c r="N847" s="143"/>
      <c r="O847" s="384">
        <f t="shared" si="27"/>
        <v>0</v>
      </c>
      <c r="P847" s="148">
        <v>4607109911082</v>
      </c>
      <c r="Q847" s="385"/>
      <c r="R847" s="149" t="s">
        <v>2928</v>
      </c>
      <c r="S847" s="150" t="s">
        <v>1936</v>
      </c>
      <c r="T847" s="364" t="s">
        <v>3876</v>
      </c>
    </row>
    <row r="848" spans="1:20" ht="25.5" x14ac:dyDescent="0.2">
      <c r="A848" s="165">
        <v>834</v>
      </c>
      <c r="B848" s="282">
        <v>7576</v>
      </c>
      <c r="C848" s="289" t="s">
        <v>4890</v>
      </c>
      <c r="D848" s="144"/>
      <c r="E848" s="229" t="s">
        <v>240</v>
      </c>
      <c r="F848" s="151" t="s">
        <v>4977</v>
      </c>
      <c r="G848" s="110" t="str">
        <f t="shared" si="26"/>
        <v>фото</v>
      </c>
      <c r="H848" s="220" t="s">
        <v>5023</v>
      </c>
      <c r="I848" s="141" t="s">
        <v>580</v>
      </c>
      <c r="J848" s="365" t="s">
        <v>242</v>
      </c>
      <c r="K848" s="147">
        <v>8</v>
      </c>
      <c r="L848" s="443">
        <v>405.46000000000004</v>
      </c>
      <c r="M848" s="187">
        <v>1</v>
      </c>
      <c r="N848" s="143"/>
      <c r="O848" s="384">
        <f t="shared" si="27"/>
        <v>0</v>
      </c>
      <c r="P848" s="148">
        <v>4607105146457</v>
      </c>
      <c r="Q848" s="385" t="s">
        <v>4718</v>
      </c>
      <c r="R848" s="149" t="s">
        <v>4890</v>
      </c>
      <c r="S848" s="150" t="s">
        <v>1936</v>
      </c>
      <c r="T848" s="364" t="s">
        <v>3876</v>
      </c>
    </row>
    <row r="849" spans="1:20" ht="26.45" customHeight="1" x14ac:dyDescent="0.2">
      <c r="A849" s="165">
        <v>835</v>
      </c>
      <c r="B849" s="282">
        <v>6722</v>
      </c>
      <c r="C849" s="289" t="s">
        <v>1826</v>
      </c>
      <c r="D849" s="144"/>
      <c r="E849" s="228" t="s">
        <v>240</v>
      </c>
      <c r="F849" s="145" t="s">
        <v>1737</v>
      </c>
      <c r="G849" s="110" t="str">
        <f t="shared" si="26"/>
        <v>фото</v>
      </c>
      <c r="H849" s="220" t="s">
        <v>1774</v>
      </c>
      <c r="I849" s="141" t="s">
        <v>580</v>
      </c>
      <c r="J849" s="365" t="s">
        <v>241</v>
      </c>
      <c r="K849" s="147">
        <v>8</v>
      </c>
      <c r="L849" s="443">
        <v>438.57000000000005</v>
      </c>
      <c r="M849" s="187">
        <v>1</v>
      </c>
      <c r="N849" s="143"/>
      <c r="O849" s="384">
        <f t="shared" si="27"/>
        <v>0</v>
      </c>
      <c r="P849" s="148">
        <v>4607109943663</v>
      </c>
      <c r="Q849" s="385"/>
      <c r="R849" s="149" t="s">
        <v>1826</v>
      </c>
      <c r="S849" s="150" t="s">
        <v>1936</v>
      </c>
      <c r="T849" s="364" t="s">
        <v>3876</v>
      </c>
    </row>
    <row r="850" spans="1:20" ht="26.45" customHeight="1" x14ac:dyDescent="0.2">
      <c r="A850" s="165">
        <v>836</v>
      </c>
      <c r="B850" s="282">
        <v>3265</v>
      </c>
      <c r="C850" s="289" t="s">
        <v>932</v>
      </c>
      <c r="D850" s="144"/>
      <c r="E850" s="228" t="s">
        <v>240</v>
      </c>
      <c r="F850" s="145" t="s">
        <v>637</v>
      </c>
      <c r="G850" s="110" t="str">
        <f t="shared" si="26"/>
        <v>фото</v>
      </c>
      <c r="H850" s="220" t="s">
        <v>1357</v>
      </c>
      <c r="I850" s="141" t="s">
        <v>580</v>
      </c>
      <c r="J850" s="365" t="s">
        <v>242</v>
      </c>
      <c r="K850" s="147">
        <v>8</v>
      </c>
      <c r="L850" s="443">
        <v>455.18000000000006</v>
      </c>
      <c r="M850" s="187">
        <v>1</v>
      </c>
      <c r="N850" s="143"/>
      <c r="O850" s="384">
        <f t="shared" si="27"/>
        <v>0</v>
      </c>
      <c r="P850" s="148">
        <v>4607109951668</v>
      </c>
      <c r="Q850" s="385"/>
      <c r="R850" s="149" t="s">
        <v>932</v>
      </c>
      <c r="S850" s="150" t="s">
        <v>1936</v>
      </c>
      <c r="T850" s="364" t="s">
        <v>3876</v>
      </c>
    </row>
    <row r="851" spans="1:20" ht="25.5" x14ac:dyDescent="0.2">
      <c r="A851" s="165">
        <v>837</v>
      </c>
      <c r="B851" s="282">
        <v>16956</v>
      </c>
      <c r="C851" s="289" t="s">
        <v>4891</v>
      </c>
      <c r="D851" s="144"/>
      <c r="E851" s="228" t="s">
        <v>240</v>
      </c>
      <c r="F851" s="145" t="s">
        <v>4978</v>
      </c>
      <c r="G851" s="110" t="str">
        <f t="shared" si="26"/>
        <v>фото</v>
      </c>
      <c r="H851" s="220" t="s">
        <v>5021</v>
      </c>
      <c r="I851" s="141" t="s">
        <v>580</v>
      </c>
      <c r="J851" s="365" t="s">
        <v>275</v>
      </c>
      <c r="K851" s="147">
        <v>7</v>
      </c>
      <c r="L851" s="443">
        <v>470.8</v>
      </c>
      <c r="M851" s="187">
        <v>1</v>
      </c>
      <c r="N851" s="143"/>
      <c r="O851" s="384">
        <f t="shared" si="27"/>
        <v>0</v>
      </c>
      <c r="P851" s="148">
        <v>4607109910597</v>
      </c>
      <c r="Q851" s="385"/>
      <c r="R851" s="149" t="s">
        <v>4891</v>
      </c>
      <c r="S851" s="150" t="s">
        <v>1936</v>
      </c>
      <c r="T851" s="364" t="s">
        <v>3876</v>
      </c>
    </row>
    <row r="852" spans="1:20" ht="51" x14ac:dyDescent="0.2">
      <c r="A852" s="165">
        <v>838</v>
      </c>
      <c r="B852" s="282">
        <v>7112</v>
      </c>
      <c r="C852" s="289" t="s">
        <v>7548</v>
      </c>
      <c r="D852" s="144"/>
      <c r="E852" s="229" t="s">
        <v>240</v>
      </c>
      <c r="F852" s="151" t="s">
        <v>7564</v>
      </c>
      <c r="G852" s="110" t="str">
        <f t="shared" si="26"/>
        <v>фото</v>
      </c>
      <c r="H852" s="220" t="s">
        <v>7565</v>
      </c>
      <c r="I852" s="141" t="s">
        <v>580</v>
      </c>
      <c r="J852" s="365" t="s">
        <v>242</v>
      </c>
      <c r="K852" s="147">
        <v>7</v>
      </c>
      <c r="L852" s="443">
        <v>422.95000000000005</v>
      </c>
      <c r="M852" s="187">
        <v>1</v>
      </c>
      <c r="N852" s="143"/>
      <c r="O852" s="384">
        <f t="shared" si="27"/>
        <v>0</v>
      </c>
      <c r="P852" s="148">
        <v>4607109925102</v>
      </c>
      <c r="Q852" s="438" t="s">
        <v>5493</v>
      </c>
      <c r="R852" s="149" t="s">
        <v>7548</v>
      </c>
      <c r="S852" s="150" t="s">
        <v>1936</v>
      </c>
      <c r="T852" s="364" t="s">
        <v>3876</v>
      </c>
    </row>
    <row r="853" spans="1:20" ht="26.45" customHeight="1" x14ac:dyDescent="0.2">
      <c r="A853" s="165">
        <v>839</v>
      </c>
      <c r="B853" s="282">
        <v>7422</v>
      </c>
      <c r="C853" s="289" t="s">
        <v>3167</v>
      </c>
      <c r="D853" s="144"/>
      <c r="E853" s="228" t="s">
        <v>240</v>
      </c>
      <c r="F853" s="145" t="s">
        <v>3209</v>
      </c>
      <c r="G853" s="110" t="str">
        <f t="shared" si="26"/>
        <v>фото</v>
      </c>
      <c r="H853" s="220" t="s">
        <v>3236</v>
      </c>
      <c r="I853" s="141" t="s">
        <v>580</v>
      </c>
      <c r="J853" s="365" t="s">
        <v>242</v>
      </c>
      <c r="K853" s="147">
        <v>7</v>
      </c>
      <c r="L853" s="443">
        <v>395.34000000000003</v>
      </c>
      <c r="M853" s="187">
        <v>1</v>
      </c>
      <c r="N853" s="143"/>
      <c r="O853" s="384">
        <f t="shared" si="27"/>
        <v>0</v>
      </c>
      <c r="P853" s="148">
        <v>4607109959527</v>
      </c>
      <c r="Q853" s="385"/>
      <c r="R853" s="149" t="s">
        <v>3167</v>
      </c>
      <c r="S853" s="150" t="s">
        <v>1936</v>
      </c>
      <c r="T853" s="364" t="s">
        <v>3876</v>
      </c>
    </row>
    <row r="854" spans="1:20" ht="26.45" customHeight="1" x14ac:dyDescent="0.2">
      <c r="A854" s="165">
        <v>840</v>
      </c>
      <c r="B854" s="282">
        <v>5165</v>
      </c>
      <c r="C854" s="289" t="s">
        <v>4892</v>
      </c>
      <c r="D854" s="144"/>
      <c r="E854" s="229" t="s">
        <v>240</v>
      </c>
      <c r="F854" s="151" t="s">
        <v>4979</v>
      </c>
      <c r="G854" s="110" t="str">
        <f t="shared" si="26"/>
        <v>фото</v>
      </c>
      <c r="H854" s="220" t="s">
        <v>5020</v>
      </c>
      <c r="I854" s="141" t="s">
        <v>580</v>
      </c>
      <c r="J854" s="365" t="s">
        <v>242</v>
      </c>
      <c r="K854" s="147">
        <v>7</v>
      </c>
      <c r="L854" s="443">
        <v>591.25</v>
      </c>
      <c r="M854" s="187">
        <v>1</v>
      </c>
      <c r="N854" s="143"/>
      <c r="O854" s="384">
        <f t="shared" si="27"/>
        <v>0</v>
      </c>
      <c r="P854" s="148">
        <v>4607109948897</v>
      </c>
      <c r="Q854" s="385" t="s">
        <v>4718</v>
      </c>
      <c r="R854" s="149" t="s">
        <v>4892</v>
      </c>
      <c r="S854" s="150" t="s">
        <v>1936</v>
      </c>
      <c r="T854" s="364" t="s">
        <v>3876</v>
      </c>
    </row>
    <row r="855" spans="1:20" ht="26.45" customHeight="1" x14ac:dyDescent="0.2">
      <c r="A855" s="165">
        <v>841</v>
      </c>
      <c r="B855" s="282">
        <v>2643</v>
      </c>
      <c r="C855" s="289" t="s">
        <v>1937</v>
      </c>
      <c r="D855" s="144"/>
      <c r="E855" s="228" t="s">
        <v>240</v>
      </c>
      <c r="F855" s="145" t="s">
        <v>1735</v>
      </c>
      <c r="G855" s="110" t="str">
        <f t="shared" si="26"/>
        <v>фото</v>
      </c>
      <c r="H855" s="220" t="s">
        <v>1771</v>
      </c>
      <c r="I855" s="141" t="s">
        <v>580</v>
      </c>
      <c r="J855" s="365" t="s">
        <v>242</v>
      </c>
      <c r="K855" s="147">
        <v>7</v>
      </c>
      <c r="L855" s="443">
        <v>415.69</v>
      </c>
      <c r="M855" s="187">
        <v>1</v>
      </c>
      <c r="N855" s="143"/>
      <c r="O855" s="384">
        <f t="shared" si="27"/>
        <v>0</v>
      </c>
      <c r="P855" s="148">
        <v>4607109956229</v>
      </c>
      <c r="Q855" s="385"/>
      <c r="R855" s="149" t="s">
        <v>1937</v>
      </c>
      <c r="S855" s="150" t="s">
        <v>1936</v>
      </c>
      <c r="T855" s="364" t="s">
        <v>3876</v>
      </c>
    </row>
    <row r="856" spans="1:20" ht="26.45" customHeight="1" x14ac:dyDescent="0.2">
      <c r="A856" s="165">
        <v>842</v>
      </c>
      <c r="B856" s="282">
        <v>10724</v>
      </c>
      <c r="C856" s="289" t="s">
        <v>7549</v>
      </c>
      <c r="D856" s="144"/>
      <c r="E856" s="229" t="s">
        <v>240</v>
      </c>
      <c r="F856" s="151" t="s">
        <v>7566</v>
      </c>
      <c r="G856" s="110" t="str">
        <f t="shared" si="26"/>
        <v>фото</v>
      </c>
      <c r="H856" s="423" t="s">
        <v>7567</v>
      </c>
      <c r="I856" s="141" t="s">
        <v>580</v>
      </c>
      <c r="J856" s="365" t="s">
        <v>242</v>
      </c>
      <c r="K856" s="147">
        <v>7</v>
      </c>
      <c r="L856" s="443">
        <v>446.16000000000008</v>
      </c>
      <c r="M856" s="187">
        <v>1</v>
      </c>
      <c r="N856" s="143"/>
      <c r="O856" s="384">
        <f t="shared" si="27"/>
        <v>0</v>
      </c>
      <c r="P856" s="148">
        <v>4607109932223</v>
      </c>
      <c r="Q856" s="438" t="s">
        <v>5493</v>
      </c>
      <c r="R856" s="149" t="s">
        <v>7549</v>
      </c>
      <c r="S856" s="150" t="s">
        <v>1936</v>
      </c>
      <c r="T856" s="364" t="s">
        <v>3876</v>
      </c>
    </row>
    <row r="857" spans="1:20" ht="26.45" customHeight="1" x14ac:dyDescent="0.2">
      <c r="A857" s="165">
        <v>843</v>
      </c>
      <c r="B857" s="282">
        <v>910</v>
      </c>
      <c r="C857" s="289" t="s">
        <v>941</v>
      </c>
      <c r="D857" s="144"/>
      <c r="E857" s="228" t="s">
        <v>240</v>
      </c>
      <c r="F857" s="145" t="s">
        <v>638</v>
      </c>
      <c r="G857" s="110" t="str">
        <f t="shared" si="26"/>
        <v>фото</v>
      </c>
      <c r="H857" s="334" t="s">
        <v>2387</v>
      </c>
      <c r="I857" s="141" t="s">
        <v>580</v>
      </c>
      <c r="J857" s="365" t="s">
        <v>242</v>
      </c>
      <c r="K857" s="147">
        <v>7</v>
      </c>
      <c r="L857" s="443">
        <v>444.73000000000008</v>
      </c>
      <c r="M857" s="187">
        <v>1</v>
      </c>
      <c r="N857" s="143"/>
      <c r="O857" s="384">
        <f t="shared" si="27"/>
        <v>0</v>
      </c>
      <c r="P857" s="148">
        <v>4607109963074</v>
      </c>
      <c r="Q857" s="385"/>
      <c r="R857" s="149" t="s">
        <v>941</v>
      </c>
      <c r="S857" s="150" t="s">
        <v>1936</v>
      </c>
      <c r="T857" s="364" t="s">
        <v>3876</v>
      </c>
    </row>
    <row r="858" spans="1:20" ht="26.45" customHeight="1" x14ac:dyDescent="0.2">
      <c r="A858" s="165">
        <v>844</v>
      </c>
      <c r="B858" s="282">
        <v>2401</v>
      </c>
      <c r="C858" s="289" t="s">
        <v>3335</v>
      </c>
      <c r="D858" s="144"/>
      <c r="E858" s="228" t="s">
        <v>240</v>
      </c>
      <c r="F858" s="145" t="s">
        <v>3388</v>
      </c>
      <c r="G858" s="110" t="str">
        <f t="shared" si="26"/>
        <v>фото</v>
      </c>
      <c r="H858" s="334" t="s">
        <v>3428</v>
      </c>
      <c r="I858" s="141" t="s">
        <v>580</v>
      </c>
      <c r="J858" s="365" t="s">
        <v>242</v>
      </c>
      <c r="K858" s="147">
        <v>7</v>
      </c>
      <c r="L858" s="443">
        <v>424.38000000000005</v>
      </c>
      <c r="M858" s="187">
        <v>1</v>
      </c>
      <c r="N858" s="143"/>
      <c r="O858" s="384">
        <f t="shared" si="27"/>
        <v>0</v>
      </c>
      <c r="P858" s="148">
        <v>4607109966587</v>
      </c>
      <c r="Q858" s="385"/>
      <c r="R858" s="149" t="s">
        <v>3335</v>
      </c>
      <c r="S858" s="150" t="s">
        <v>1936</v>
      </c>
      <c r="T858" s="364" t="s">
        <v>3876</v>
      </c>
    </row>
    <row r="859" spans="1:20" ht="31.5" x14ac:dyDescent="0.2">
      <c r="A859" s="165">
        <v>845</v>
      </c>
      <c r="B859" s="282">
        <v>2404</v>
      </c>
      <c r="C859" s="289" t="s">
        <v>1393</v>
      </c>
      <c r="D859" s="144"/>
      <c r="E859" s="228" t="s">
        <v>240</v>
      </c>
      <c r="F859" s="145" t="s">
        <v>640</v>
      </c>
      <c r="G859" s="110" t="str">
        <f t="shared" si="26"/>
        <v>фото</v>
      </c>
      <c r="H859" s="334" t="s">
        <v>2388</v>
      </c>
      <c r="I859" s="141" t="s">
        <v>580</v>
      </c>
      <c r="J859" s="365" t="s">
        <v>242</v>
      </c>
      <c r="K859" s="147">
        <v>8</v>
      </c>
      <c r="L859" s="443">
        <v>448.58000000000004</v>
      </c>
      <c r="M859" s="187">
        <v>1</v>
      </c>
      <c r="N859" s="143"/>
      <c r="O859" s="384">
        <f t="shared" si="27"/>
        <v>0</v>
      </c>
      <c r="P859" s="148">
        <v>4607109966556</v>
      </c>
      <c r="Q859" s="385"/>
      <c r="R859" s="149" t="s">
        <v>1393</v>
      </c>
      <c r="S859" s="150" t="s">
        <v>1936</v>
      </c>
      <c r="T859" s="364" t="s">
        <v>3876</v>
      </c>
    </row>
    <row r="860" spans="1:20" ht="26.45" customHeight="1" x14ac:dyDescent="0.2">
      <c r="A860" s="165">
        <v>846</v>
      </c>
      <c r="B860" s="282">
        <v>6060</v>
      </c>
      <c r="C860" s="289" t="s">
        <v>3336</v>
      </c>
      <c r="D860" s="144"/>
      <c r="E860" s="228" t="s">
        <v>240</v>
      </c>
      <c r="F860" s="145" t="s">
        <v>3389</v>
      </c>
      <c r="G860" s="110" t="str">
        <f t="shared" si="26"/>
        <v>фото</v>
      </c>
      <c r="H860" s="334" t="s">
        <v>3429</v>
      </c>
      <c r="I860" s="141" t="s">
        <v>580</v>
      </c>
      <c r="J860" s="365" t="s">
        <v>275</v>
      </c>
      <c r="K860" s="147">
        <v>8</v>
      </c>
      <c r="L860" s="443">
        <v>461.78000000000003</v>
      </c>
      <c r="M860" s="187">
        <v>1</v>
      </c>
      <c r="N860" s="143"/>
      <c r="O860" s="384">
        <f t="shared" si="27"/>
        <v>0</v>
      </c>
      <c r="P860" s="148">
        <v>4607109935392</v>
      </c>
      <c r="Q860" s="385"/>
      <c r="R860" s="149" t="s">
        <v>3336</v>
      </c>
      <c r="S860" s="150" t="s">
        <v>1936</v>
      </c>
      <c r="T860" s="364" t="s">
        <v>3876</v>
      </c>
    </row>
    <row r="861" spans="1:20" ht="25.5" x14ac:dyDescent="0.2">
      <c r="A861" s="165">
        <v>847</v>
      </c>
      <c r="B861" s="282">
        <v>3284</v>
      </c>
      <c r="C861" s="289" t="s">
        <v>935</v>
      </c>
      <c r="D861" s="144"/>
      <c r="E861" s="228" t="s">
        <v>240</v>
      </c>
      <c r="F861" s="145" t="s">
        <v>641</v>
      </c>
      <c r="G861" s="110" t="str">
        <f t="shared" si="26"/>
        <v>фото</v>
      </c>
      <c r="H861" s="220" t="s">
        <v>7761</v>
      </c>
      <c r="I861" s="141" t="s">
        <v>603</v>
      </c>
      <c r="J861" s="365" t="s">
        <v>242</v>
      </c>
      <c r="K861" s="147">
        <v>10</v>
      </c>
      <c r="L861" s="443">
        <v>476.96000000000004</v>
      </c>
      <c r="M861" s="187">
        <v>1</v>
      </c>
      <c r="N861" s="143"/>
      <c r="O861" s="384">
        <f t="shared" si="27"/>
        <v>0</v>
      </c>
      <c r="P861" s="148">
        <v>4607109951637</v>
      </c>
      <c r="Q861" s="385"/>
      <c r="R861" s="149" t="s">
        <v>935</v>
      </c>
      <c r="S861" s="150" t="s">
        <v>1936</v>
      </c>
      <c r="T861" s="364" t="s">
        <v>3876</v>
      </c>
    </row>
    <row r="862" spans="1:20" ht="26.45" customHeight="1" x14ac:dyDescent="0.2">
      <c r="A862" s="165">
        <v>848</v>
      </c>
      <c r="B862" s="282">
        <v>6678</v>
      </c>
      <c r="C862" s="289" t="s">
        <v>1527</v>
      </c>
      <c r="D862" s="144"/>
      <c r="E862" s="228" t="s">
        <v>240</v>
      </c>
      <c r="F862" s="145" t="s">
        <v>50</v>
      </c>
      <c r="G862" s="110" t="str">
        <f t="shared" si="26"/>
        <v>фото</v>
      </c>
      <c r="H862" s="334" t="s">
        <v>51</v>
      </c>
      <c r="I862" s="141" t="s">
        <v>580</v>
      </c>
      <c r="J862" s="365" t="s">
        <v>242</v>
      </c>
      <c r="K862" s="147">
        <v>7</v>
      </c>
      <c r="L862" s="443">
        <v>444.73000000000008</v>
      </c>
      <c r="M862" s="187">
        <v>1</v>
      </c>
      <c r="N862" s="143"/>
      <c r="O862" s="384">
        <f t="shared" si="27"/>
        <v>0</v>
      </c>
      <c r="P862" s="148">
        <v>4607109943229</v>
      </c>
      <c r="Q862" s="385"/>
      <c r="R862" s="149" t="s">
        <v>1527</v>
      </c>
      <c r="S862" s="150" t="s">
        <v>1936</v>
      </c>
      <c r="T862" s="364" t="s">
        <v>3876</v>
      </c>
    </row>
    <row r="863" spans="1:20" ht="25.5" x14ac:dyDescent="0.2">
      <c r="A863" s="165">
        <v>849</v>
      </c>
      <c r="B863" s="282">
        <v>11679</v>
      </c>
      <c r="C863" s="289" t="s">
        <v>2194</v>
      </c>
      <c r="D863" s="144"/>
      <c r="E863" s="228" t="s">
        <v>240</v>
      </c>
      <c r="F863" s="145" t="s">
        <v>2075</v>
      </c>
      <c r="G863" s="110" t="str">
        <f t="shared" si="26"/>
        <v>фото</v>
      </c>
      <c r="H863" s="220" t="s">
        <v>2132</v>
      </c>
      <c r="I863" s="141" t="s">
        <v>580</v>
      </c>
      <c r="J863" s="365" t="s">
        <v>242</v>
      </c>
      <c r="K863" s="147">
        <v>5</v>
      </c>
      <c r="L863" s="443">
        <v>467.06000000000006</v>
      </c>
      <c r="M863" s="187">
        <v>1</v>
      </c>
      <c r="N863" s="143"/>
      <c r="O863" s="384">
        <f t="shared" si="27"/>
        <v>0</v>
      </c>
      <c r="P863" s="148">
        <v>4607109923801</v>
      </c>
      <c r="Q863" s="385"/>
      <c r="R863" s="149" t="s">
        <v>2194</v>
      </c>
      <c r="S863" s="150" t="s">
        <v>1936</v>
      </c>
      <c r="T863" s="364" t="s">
        <v>3876</v>
      </c>
    </row>
    <row r="864" spans="1:20" ht="25.5" x14ac:dyDescent="0.2">
      <c r="A864" s="165">
        <v>850</v>
      </c>
      <c r="B864" s="282">
        <v>2408</v>
      </c>
      <c r="C864" s="289" t="s">
        <v>937</v>
      </c>
      <c r="D864" s="144"/>
      <c r="E864" s="228" t="s">
        <v>240</v>
      </c>
      <c r="F864" s="145" t="s">
        <v>642</v>
      </c>
      <c r="G864" s="110" t="str">
        <f t="shared" si="26"/>
        <v>фото</v>
      </c>
      <c r="H864" s="220" t="s">
        <v>2389</v>
      </c>
      <c r="I864" s="141" t="s">
        <v>580</v>
      </c>
      <c r="J864" s="365" t="s">
        <v>242</v>
      </c>
      <c r="K864" s="147">
        <v>7</v>
      </c>
      <c r="L864" s="443">
        <v>463.54</v>
      </c>
      <c r="M864" s="187">
        <v>1</v>
      </c>
      <c r="N864" s="143"/>
      <c r="O864" s="384">
        <f t="shared" si="27"/>
        <v>0</v>
      </c>
      <c r="P864" s="148">
        <v>4607109966563</v>
      </c>
      <c r="Q864" s="385"/>
      <c r="R864" s="149" t="s">
        <v>937</v>
      </c>
      <c r="S864" s="150" t="s">
        <v>1936</v>
      </c>
      <c r="T864" s="364" t="s">
        <v>3876</v>
      </c>
    </row>
    <row r="865" spans="1:20" ht="26.45" customHeight="1" x14ac:dyDescent="0.2">
      <c r="A865" s="165">
        <v>851</v>
      </c>
      <c r="B865" s="282">
        <v>2927</v>
      </c>
      <c r="C865" s="289" t="s">
        <v>936</v>
      </c>
      <c r="D865" s="144"/>
      <c r="E865" s="228" t="s">
        <v>240</v>
      </c>
      <c r="F865" s="145" t="s">
        <v>643</v>
      </c>
      <c r="G865" s="110" t="str">
        <f t="shared" si="26"/>
        <v>фото</v>
      </c>
      <c r="H865" s="334" t="s">
        <v>2390</v>
      </c>
      <c r="I865" s="141" t="s">
        <v>580</v>
      </c>
      <c r="J865" s="365" t="s">
        <v>242</v>
      </c>
      <c r="K865" s="147">
        <v>7</v>
      </c>
      <c r="L865" s="443">
        <v>434.50000000000006</v>
      </c>
      <c r="M865" s="187">
        <v>1</v>
      </c>
      <c r="N865" s="143"/>
      <c r="O865" s="384">
        <f t="shared" si="27"/>
        <v>0</v>
      </c>
      <c r="P865" s="148">
        <v>4607109979105</v>
      </c>
      <c r="Q865" s="385"/>
      <c r="R865" s="149" t="s">
        <v>936</v>
      </c>
      <c r="S865" s="150" t="s">
        <v>1936</v>
      </c>
      <c r="T865" s="364" t="s">
        <v>3876</v>
      </c>
    </row>
    <row r="866" spans="1:20" ht="26.45" customHeight="1" x14ac:dyDescent="0.2">
      <c r="A866" s="165">
        <v>852</v>
      </c>
      <c r="B866" s="282">
        <v>3296</v>
      </c>
      <c r="C866" s="289" t="s">
        <v>954</v>
      </c>
      <c r="D866" s="144"/>
      <c r="E866" s="228" t="s">
        <v>240</v>
      </c>
      <c r="F866" s="145" t="s">
        <v>644</v>
      </c>
      <c r="G866" s="110" t="str">
        <f t="shared" si="26"/>
        <v>фото</v>
      </c>
      <c r="H866" s="334" t="s">
        <v>645</v>
      </c>
      <c r="I866" s="141" t="s">
        <v>596</v>
      </c>
      <c r="J866" s="365" t="s">
        <v>242</v>
      </c>
      <c r="K866" s="147">
        <v>7</v>
      </c>
      <c r="L866" s="443">
        <v>463.54</v>
      </c>
      <c r="M866" s="187">
        <v>1</v>
      </c>
      <c r="N866" s="143"/>
      <c r="O866" s="384">
        <f t="shared" si="27"/>
        <v>0</v>
      </c>
      <c r="P866" s="148">
        <v>4607109951477</v>
      </c>
      <c r="Q866" s="385"/>
      <c r="R866" s="149" t="s">
        <v>954</v>
      </c>
      <c r="S866" s="150" t="s">
        <v>1936</v>
      </c>
      <c r="T866" s="364" t="s">
        <v>3876</v>
      </c>
    </row>
    <row r="867" spans="1:20" ht="51" x14ac:dyDescent="0.2">
      <c r="A867" s="165">
        <v>853</v>
      </c>
      <c r="B867" s="282">
        <v>15395</v>
      </c>
      <c r="C867" s="289" t="s">
        <v>4742</v>
      </c>
      <c r="D867" s="144"/>
      <c r="E867" s="229" t="s">
        <v>240</v>
      </c>
      <c r="F867" s="151" t="s">
        <v>4802</v>
      </c>
      <c r="G867" s="110" t="str">
        <f t="shared" si="26"/>
        <v>фото</v>
      </c>
      <c r="H867" s="220" t="s">
        <v>7762</v>
      </c>
      <c r="I867" s="141" t="s">
        <v>588</v>
      </c>
      <c r="J867" s="365" t="s">
        <v>242</v>
      </c>
      <c r="K867" s="147">
        <v>2</v>
      </c>
      <c r="L867" s="443">
        <v>336.27000000000004</v>
      </c>
      <c r="M867" s="187">
        <v>1</v>
      </c>
      <c r="N867" s="143"/>
      <c r="O867" s="384">
        <f t="shared" si="27"/>
        <v>0</v>
      </c>
      <c r="P867" s="148">
        <v>4607105147645</v>
      </c>
      <c r="Q867" s="385" t="s">
        <v>4718</v>
      </c>
      <c r="R867" s="149" t="s">
        <v>4742</v>
      </c>
      <c r="S867" s="150" t="s">
        <v>1936</v>
      </c>
      <c r="T867" s="364" t="s">
        <v>3876</v>
      </c>
    </row>
    <row r="868" spans="1:20" ht="26.45" customHeight="1" x14ac:dyDescent="0.2">
      <c r="A868" s="165">
        <v>854</v>
      </c>
      <c r="B868" s="282">
        <v>3300</v>
      </c>
      <c r="C868" s="289" t="s">
        <v>956</v>
      </c>
      <c r="D868" s="144"/>
      <c r="E868" s="228" t="s">
        <v>240</v>
      </c>
      <c r="F868" s="145" t="s">
        <v>646</v>
      </c>
      <c r="G868" s="110" t="str">
        <f t="shared" si="26"/>
        <v>фото</v>
      </c>
      <c r="H868" s="334" t="s">
        <v>647</v>
      </c>
      <c r="I868" s="141" t="s">
        <v>580</v>
      </c>
      <c r="J868" s="365" t="s">
        <v>242</v>
      </c>
      <c r="K868" s="147">
        <v>8</v>
      </c>
      <c r="L868" s="443">
        <v>360.69</v>
      </c>
      <c r="M868" s="187">
        <v>1</v>
      </c>
      <c r="N868" s="143"/>
      <c r="O868" s="384">
        <f t="shared" si="27"/>
        <v>0</v>
      </c>
      <c r="P868" s="148">
        <v>4607109951453</v>
      </c>
      <c r="Q868" s="385"/>
      <c r="R868" s="149" t="s">
        <v>956</v>
      </c>
      <c r="S868" s="150" t="s">
        <v>1936</v>
      </c>
      <c r="T868" s="364" t="s">
        <v>3876</v>
      </c>
    </row>
    <row r="869" spans="1:20" ht="51" x14ac:dyDescent="0.2">
      <c r="A869" s="165">
        <v>855</v>
      </c>
      <c r="B869" s="282">
        <v>12459</v>
      </c>
      <c r="C869" s="289" t="s">
        <v>5031</v>
      </c>
      <c r="D869" s="144"/>
      <c r="E869" s="229" t="s">
        <v>240</v>
      </c>
      <c r="F869" s="151" t="s">
        <v>5030</v>
      </c>
      <c r="G869" s="110" t="str">
        <f t="shared" si="26"/>
        <v>фото</v>
      </c>
      <c r="H869" s="429" t="s">
        <v>7850</v>
      </c>
      <c r="I869" s="141" t="s">
        <v>580</v>
      </c>
      <c r="J869" s="365" t="s">
        <v>242</v>
      </c>
      <c r="K869" s="147">
        <v>5</v>
      </c>
      <c r="L869" s="443">
        <v>467.06000000000006</v>
      </c>
      <c r="M869" s="187">
        <v>1</v>
      </c>
      <c r="N869" s="143"/>
      <c r="O869" s="384">
        <f t="shared" si="27"/>
        <v>0</v>
      </c>
      <c r="P869" s="148">
        <v>4607105146594</v>
      </c>
      <c r="Q869" s="385" t="s">
        <v>4718</v>
      </c>
      <c r="R869" s="149" t="s">
        <v>5031</v>
      </c>
      <c r="S869" s="150" t="s">
        <v>1936</v>
      </c>
      <c r="T869" s="364" t="s">
        <v>3876</v>
      </c>
    </row>
    <row r="870" spans="1:20" ht="26.45" customHeight="1" x14ac:dyDescent="0.2">
      <c r="A870" s="165">
        <v>856</v>
      </c>
      <c r="B870" s="282">
        <v>1344</v>
      </c>
      <c r="C870" s="289" t="s">
        <v>933</v>
      </c>
      <c r="D870" s="144"/>
      <c r="E870" s="228" t="s">
        <v>240</v>
      </c>
      <c r="F870" s="145" t="s">
        <v>648</v>
      </c>
      <c r="G870" s="110" t="str">
        <f t="shared" si="26"/>
        <v>фото</v>
      </c>
      <c r="H870" s="334" t="s">
        <v>649</v>
      </c>
      <c r="I870" s="141" t="s">
        <v>596</v>
      </c>
      <c r="J870" s="365" t="s">
        <v>242</v>
      </c>
      <c r="K870" s="147">
        <v>7</v>
      </c>
      <c r="L870" s="443">
        <v>444.73000000000008</v>
      </c>
      <c r="M870" s="187">
        <v>1</v>
      </c>
      <c r="N870" s="143"/>
      <c r="O870" s="384">
        <f t="shared" si="27"/>
        <v>0</v>
      </c>
      <c r="P870" s="148">
        <v>4607109962862</v>
      </c>
      <c r="Q870" s="385"/>
      <c r="R870" s="149" t="s">
        <v>933</v>
      </c>
      <c r="S870" s="150" t="s">
        <v>1936</v>
      </c>
      <c r="T870" s="364" t="s">
        <v>3876</v>
      </c>
    </row>
    <row r="871" spans="1:20" ht="26.45" customHeight="1" x14ac:dyDescent="0.2">
      <c r="A871" s="165">
        <v>857</v>
      </c>
      <c r="B871" s="282">
        <v>15701</v>
      </c>
      <c r="C871" s="289" t="s">
        <v>4893</v>
      </c>
      <c r="D871" s="144"/>
      <c r="E871" s="229" t="s">
        <v>240</v>
      </c>
      <c r="F871" s="151" t="s">
        <v>4980</v>
      </c>
      <c r="G871" s="110" t="str">
        <f t="shared" si="26"/>
        <v>фото</v>
      </c>
      <c r="H871" s="220" t="s">
        <v>5024</v>
      </c>
      <c r="I871" s="141" t="s">
        <v>580</v>
      </c>
      <c r="J871" s="365" t="s">
        <v>242</v>
      </c>
      <c r="K871" s="147">
        <v>7</v>
      </c>
      <c r="L871" s="443">
        <v>502.70000000000005</v>
      </c>
      <c r="M871" s="187">
        <v>1</v>
      </c>
      <c r="N871" s="143"/>
      <c r="O871" s="384">
        <f t="shared" si="27"/>
        <v>0</v>
      </c>
      <c r="P871" s="148">
        <v>4607105146747</v>
      </c>
      <c r="Q871" s="385" t="s">
        <v>4718</v>
      </c>
      <c r="R871" s="149" t="s">
        <v>4893</v>
      </c>
      <c r="S871" s="150" t="s">
        <v>1936</v>
      </c>
      <c r="T871" s="364" t="s">
        <v>3876</v>
      </c>
    </row>
    <row r="872" spans="1:20" ht="26.45" customHeight="1" x14ac:dyDescent="0.2">
      <c r="A872" s="165">
        <v>858</v>
      </c>
      <c r="B872" s="282">
        <v>7419</v>
      </c>
      <c r="C872" s="289" t="s">
        <v>7550</v>
      </c>
      <c r="D872" s="144"/>
      <c r="E872" s="229" t="s">
        <v>240</v>
      </c>
      <c r="F872" s="151" t="s">
        <v>7568</v>
      </c>
      <c r="G872" s="110" t="str">
        <f t="shared" si="26"/>
        <v>фото</v>
      </c>
      <c r="H872" s="220" t="s">
        <v>7569</v>
      </c>
      <c r="I872" s="141" t="s">
        <v>580</v>
      </c>
      <c r="J872" s="365" t="s">
        <v>242</v>
      </c>
      <c r="K872" s="147">
        <v>7</v>
      </c>
      <c r="L872" s="443">
        <v>444.73000000000008</v>
      </c>
      <c r="M872" s="187">
        <v>1</v>
      </c>
      <c r="N872" s="143"/>
      <c r="O872" s="384">
        <f t="shared" si="27"/>
        <v>0</v>
      </c>
      <c r="P872" s="148">
        <v>4607109939444</v>
      </c>
      <c r="Q872" s="438" t="s">
        <v>5493</v>
      </c>
      <c r="R872" s="149" t="s">
        <v>7550</v>
      </c>
      <c r="S872" s="150" t="s">
        <v>1936</v>
      </c>
      <c r="T872" s="364" t="s">
        <v>3876</v>
      </c>
    </row>
    <row r="873" spans="1:20" ht="26.45" customHeight="1" x14ac:dyDescent="0.2">
      <c r="A873" s="165">
        <v>859</v>
      </c>
      <c r="B873" s="282">
        <v>898</v>
      </c>
      <c r="C873" s="289" t="s">
        <v>934</v>
      </c>
      <c r="D873" s="144"/>
      <c r="E873" s="228" t="s">
        <v>240</v>
      </c>
      <c r="F873" s="145" t="s">
        <v>650</v>
      </c>
      <c r="G873" s="110" t="str">
        <f t="shared" si="26"/>
        <v>фото</v>
      </c>
      <c r="H873" s="220" t="s">
        <v>651</v>
      </c>
      <c r="I873" s="141" t="s">
        <v>580</v>
      </c>
      <c r="J873" s="365" t="s">
        <v>275</v>
      </c>
      <c r="K873" s="147">
        <v>7</v>
      </c>
      <c r="L873" s="443">
        <v>385.22</v>
      </c>
      <c r="M873" s="187">
        <v>1</v>
      </c>
      <c r="N873" s="143"/>
      <c r="O873" s="384">
        <f t="shared" si="27"/>
        <v>0</v>
      </c>
      <c r="P873" s="148">
        <v>4607109956519</v>
      </c>
      <c r="Q873" s="385"/>
      <c r="R873" s="149" t="s">
        <v>934</v>
      </c>
      <c r="S873" s="150" t="s">
        <v>1936</v>
      </c>
      <c r="T873" s="364" t="s">
        <v>3876</v>
      </c>
    </row>
    <row r="874" spans="1:20" ht="26.45" customHeight="1" x14ac:dyDescent="0.2">
      <c r="A874" s="165">
        <v>860</v>
      </c>
      <c r="B874" s="282">
        <v>1537</v>
      </c>
      <c r="C874" s="289" t="s">
        <v>942</v>
      </c>
      <c r="D874" s="144"/>
      <c r="E874" s="228" t="s">
        <v>240</v>
      </c>
      <c r="F874" s="145" t="s">
        <v>652</v>
      </c>
      <c r="G874" s="110" t="str">
        <f t="shared" si="26"/>
        <v>фото</v>
      </c>
      <c r="H874" s="220" t="s">
        <v>2930</v>
      </c>
      <c r="I874" s="141" t="s">
        <v>580</v>
      </c>
      <c r="J874" s="365" t="s">
        <v>242</v>
      </c>
      <c r="K874" s="147">
        <v>3</v>
      </c>
      <c r="L874" s="443">
        <v>368.72</v>
      </c>
      <c r="M874" s="187">
        <v>1</v>
      </c>
      <c r="N874" s="143"/>
      <c r="O874" s="384">
        <f t="shared" si="27"/>
        <v>0</v>
      </c>
      <c r="P874" s="148">
        <v>4607109985519</v>
      </c>
      <c r="Q874" s="385"/>
      <c r="R874" s="149" t="s">
        <v>942</v>
      </c>
      <c r="S874" s="150" t="s">
        <v>1936</v>
      </c>
      <c r="T874" s="364" t="s">
        <v>3876</v>
      </c>
    </row>
    <row r="875" spans="1:20" ht="26.45" customHeight="1" x14ac:dyDescent="0.2">
      <c r="A875" s="165">
        <v>861</v>
      </c>
      <c r="B875" s="282">
        <v>2593</v>
      </c>
      <c r="C875" s="289" t="s">
        <v>3337</v>
      </c>
      <c r="D875" s="144"/>
      <c r="E875" s="228" t="s">
        <v>240</v>
      </c>
      <c r="F875" s="145" t="s">
        <v>3390</v>
      </c>
      <c r="G875" s="110" t="str">
        <f t="shared" si="26"/>
        <v>фото</v>
      </c>
      <c r="H875" s="220" t="s">
        <v>7668</v>
      </c>
      <c r="I875" s="141" t="s">
        <v>580</v>
      </c>
      <c r="J875" s="365" t="s">
        <v>275</v>
      </c>
      <c r="K875" s="147">
        <v>7</v>
      </c>
      <c r="L875" s="443">
        <v>463.54</v>
      </c>
      <c r="M875" s="187">
        <v>1</v>
      </c>
      <c r="N875" s="143"/>
      <c r="O875" s="384">
        <f t="shared" si="27"/>
        <v>0</v>
      </c>
      <c r="P875" s="148">
        <v>4607109930656</v>
      </c>
      <c r="Q875" s="385"/>
      <c r="R875" s="149" t="s">
        <v>3337</v>
      </c>
      <c r="S875" s="150" t="s">
        <v>1936</v>
      </c>
      <c r="T875" s="364" t="s">
        <v>3876</v>
      </c>
    </row>
    <row r="876" spans="1:20" ht="26.45" customHeight="1" x14ac:dyDescent="0.2">
      <c r="A876" s="165">
        <v>862</v>
      </c>
      <c r="B876" s="282">
        <v>3321</v>
      </c>
      <c r="C876" s="289" t="s">
        <v>943</v>
      </c>
      <c r="D876" s="144"/>
      <c r="E876" s="228" t="s">
        <v>240</v>
      </c>
      <c r="F876" s="145" t="s">
        <v>653</v>
      </c>
      <c r="G876" s="110" t="str">
        <f t="shared" si="26"/>
        <v>фото</v>
      </c>
      <c r="H876" s="220" t="s">
        <v>654</v>
      </c>
      <c r="I876" s="141" t="s">
        <v>580</v>
      </c>
      <c r="J876" s="365" t="s">
        <v>242</v>
      </c>
      <c r="K876" s="147">
        <v>7</v>
      </c>
      <c r="L876" s="443">
        <v>446.16000000000008</v>
      </c>
      <c r="M876" s="187">
        <v>1</v>
      </c>
      <c r="N876" s="143"/>
      <c r="O876" s="384">
        <f t="shared" si="27"/>
        <v>0</v>
      </c>
      <c r="P876" s="148">
        <v>4607109951569</v>
      </c>
      <c r="Q876" s="385"/>
      <c r="R876" s="149" t="s">
        <v>943</v>
      </c>
      <c r="S876" s="150" t="s">
        <v>1936</v>
      </c>
      <c r="T876" s="364" t="s">
        <v>3876</v>
      </c>
    </row>
    <row r="877" spans="1:20" ht="26.45" customHeight="1" x14ac:dyDescent="0.2">
      <c r="A877" s="165">
        <v>863</v>
      </c>
      <c r="B877" s="282">
        <v>7434</v>
      </c>
      <c r="C877" s="289" t="s">
        <v>1941</v>
      </c>
      <c r="D877" s="144"/>
      <c r="E877" s="228" t="s">
        <v>240</v>
      </c>
      <c r="F877" s="145" t="s">
        <v>1942</v>
      </c>
      <c r="G877" s="110" t="str">
        <f t="shared" si="26"/>
        <v>фото</v>
      </c>
      <c r="H877" s="220" t="s">
        <v>2391</v>
      </c>
      <c r="I877" s="141" t="s">
        <v>580</v>
      </c>
      <c r="J877" s="365" t="s">
        <v>242</v>
      </c>
      <c r="K877" s="147">
        <v>8</v>
      </c>
      <c r="L877" s="443">
        <v>438.57000000000005</v>
      </c>
      <c r="M877" s="187">
        <v>1</v>
      </c>
      <c r="N877" s="143"/>
      <c r="O877" s="384">
        <f t="shared" si="27"/>
        <v>0</v>
      </c>
      <c r="P877" s="148">
        <v>4607109939291</v>
      </c>
      <c r="Q877" s="385"/>
      <c r="R877" s="149" t="s">
        <v>1941</v>
      </c>
      <c r="S877" s="150" t="s">
        <v>1936</v>
      </c>
      <c r="T877" s="364" t="s">
        <v>3876</v>
      </c>
    </row>
    <row r="878" spans="1:20" ht="26.45" customHeight="1" x14ac:dyDescent="0.2">
      <c r="A878" s="165">
        <v>864</v>
      </c>
      <c r="B878" s="282">
        <v>1319</v>
      </c>
      <c r="C878" s="289" t="s">
        <v>3338</v>
      </c>
      <c r="D878" s="144"/>
      <c r="E878" s="228" t="s">
        <v>240</v>
      </c>
      <c r="F878" s="145" t="s">
        <v>3391</v>
      </c>
      <c r="G878" s="110" t="str">
        <f t="shared" si="26"/>
        <v>фото</v>
      </c>
      <c r="H878" s="220" t="s">
        <v>5025</v>
      </c>
      <c r="I878" s="141" t="s">
        <v>580</v>
      </c>
      <c r="J878" s="365" t="s">
        <v>275</v>
      </c>
      <c r="K878" s="147">
        <v>7</v>
      </c>
      <c r="L878" s="443">
        <v>463.54</v>
      </c>
      <c r="M878" s="187">
        <v>1</v>
      </c>
      <c r="N878" s="143"/>
      <c r="O878" s="384">
        <f t="shared" si="27"/>
        <v>0</v>
      </c>
      <c r="P878" s="148">
        <v>4607109934791</v>
      </c>
      <c r="Q878" s="385"/>
      <c r="R878" s="149" t="s">
        <v>3338</v>
      </c>
      <c r="S878" s="150" t="s">
        <v>1936</v>
      </c>
      <c r="T878" s="364" t="s">
        <v>3876</v>
      </c>
    </row>
    <row r="879" spans="1:20" ht="26.45" customHeight="1" x14ac:dyDescent="0.2">
      <c r="A879" s="165">
        <v>865</v>
      </c>
      <c r="B879" s="282">
        <v>1350</v>
      </c>
      <c r="C879" s="289" t="s">
        <v>946</v>
      </c>
      <c r="D879" s="144"/>
      <c r="E879" s="228" t="s">
        <v>240</v>
      </c>
      <c r="F879" s="145" t="s">
        <v>655</v>
      </c>
      <c r="G879" s="110" t="str">
        <f t="shared" si="26"/>
        <v>фото</v>
      </c>
      <c r="H879" s="220" t="s">
        <v>2382</v>
      </c>
      <c r="I879" s="141" t="s">
        <v>580</v>
      </c>
      <c r="J879" s="365" t="s">
        <v>242</v>
      </c>
      <c r="K879" s="147">
        <v>7</v>
      </c>
      <c r="L879" s="443">
        <v>443.19</v>
      </c>
      <c r="M879" s="187">
        <v>1</v>
      </c>
      <c r="N879" s="143"/>
      <c r="O879" s="384">
        <f t="shared" si="27"/>
        <v>0</v>
      </c>
      <c r="P879" s="148">
        <v>4607109963227</v>
      </c>
      <c r="Q879" s="385"/>
      <c r="R879" s="149" t="s">
        <v>946</v>
      </c>
      <c r="S879" s="150" t="s">
        <v>1936</v>
      </c>
      <c r="T879" s="364" t="s">
        <v>3876</v>
      </c>
    </row>
    <row r="880" spans="1:20" ht="26.45" customHeight="1" x14ac:dyDescent="0.2">
      <c r="A880" s="165">
        <v>866</v>
      </c>
      <c r="B880" s="282">
        <v>3331</v>
      </c>
      <c r="C880" s="289" t="s">
        <v>944</v>
      </c>
      <c r="D880" s="144"/>
      <c r="E880" s="228" t="s">
        <v>240</v>
      </c>
      <c r="F880" s="145" t="s">
        <v>656</v>
      </c>
      <c r="G880" s="110" t="str">
        <f t="shared" si="26"/>
        <v>фото</v>
      </c>
      <c r="H880" s="220" t="s">
        <v>657</v>
      </c>
      <c r="I880" s="141" t="s">
        <v>580</v>
      </c>
      <c r="J880" s="365" t="s">
        <v>242</v>
      </c>
      <c r="K880" s="147">
        <v>5</v>
      </c>
      <c r="L880" s="443">
        <v>537.57000000000005</v>
      </c>
      <c r="M880" s="187">
        <v>1</v>
      </c>
      <c r="N880" s="143"/>
      <c r="O880" s="384">
        <f t="shared" si="27"/>
        <v>0</v>
      </c>
      <c r="P880" s="148">
        <v>4607109951545</v>
      </c>
      <c r="Q880" s="385"/>
      <c r="R880" s="149" t="s">
        <v>944</v>
      </c>
      <c r="S880" s="150" t="s">
        <v>1936</v>
      </c>
      <c r="T880" s="364" t="s">
        <v>3876</v>
      </c>
    </row>
    <row r="881" spans="1:20" ht="26.45" customHeight="1" x14ac:dyDescent="0.2">
      <c r="A881" s="165">
        <v>867</v>
      </c>
      <c r="B881" s="282">
        <v>3332</v>
      </c>
      <c r="C881" s="289" t="s">
        <v>945</v>
      </c>
      <c r="D881" s="144"/>
      <c r="E881" s="228" t="s">
        <v>240</v>
      </c>
      <c r="F881" s="145" t="s">
        <v>658</v>
      </c>
      <c r="G881" s="110" t="str">
        <f t="shared" si="26"/>
        <v>фото</v>
      </c>
      <c r="H881" s="220" t="s">
        <v>659</v>
      </c>
      <c r="I881" s="141" t="s">
        <v>580</v>
      </c>
      <c r="J881" s="365" t="s">
        <v>242</v>
      </c>
      <c r="K881" s="147">
        <v>10</v>
      </c>
      <c r="L881" s="443">
        <v>439.67</v>
      </c>
      <c r="M881" s="187">
        <v>1</v>
      </c>
      <c r="N881" s="143"/>
      <c r="O881" s="384">
        <f t="shared" si="27"/>
        <v>0</v>
      </c>
      <c r="P881" s="148">
        <v>4607109951538</v>
      </c>
      <c r="Q881" s="385"/>
      <c r="R881" s="149" t="s">
        <v>945</v>
      </c>
      <c r="S881" s="150" t="s">
        <v>1936</v>
      </c>
      <c r="T881" s="364" t="s">
        <v>3876</v>
      </c>
    </row>
    <row r="882" spans="1:20" ht="25.5" x14ac:dyDescent="0.2">
      <c r="A882" s="165">
        <v>868</v>
      </c>
      <c r="B882" s="282">
        <v>15260</v>
      </c>
      <c r="C882" s="289" t="s">
        <v>4894</v>
      </c>
      <c r="D882" s="144"/>
      <c r="E882" s="229" t="s">
        <v>240</v>
      </c>
      <c r="F882" s="151" t="s">
        <v>4981</v>
      </c>
      <c r="G882" s="110" t="str">
        <f t="shared" si="26"/>
        <v>фото</v>
      </c>
      <c r="H882" s="220" t="s">
        <v>7570</v>
      </c>
      <c r="I882" s="141" t="s">
        <v>583</v>
      </c>
      <c r="J882" s="365" t="s">
        <v>242</v>
      </c>
      <c r="K882" s="147">
        <v>7</v>
      </c>
      <c r="L882" s="443">
        <v>502.70000000000005</v>
      </c>
      <c r="M882" s="187">
        <v>1</v>
      </c>
      <c r="N882" s="143"/>
      <c r="O882" s="384">
        <f t="shared" si="27"/>
        <v>0</v>
      </c>
      <c r="P882" s="148">
        <v>4607105151079</v>
      </c>
      <c r="Q882" s="385" t="s">
        <v>4718</v>
      </c>
      <c r="R882" s="149" t="s">
        <v>4894</v>
      </c>
      <c r="S882" s="150" t="s">
        <v>1936</v>
      </c>
      <c r="T882" s="364" t="s">
        <v>3876</v>
      </c>
    </row>
    <row r="883" spans="1:20" ht="26.45" customHeight="1" x14ac:dyDescent="0.2">
      <c r="A883" s="165">
        <v>869</v>
      </c>
      <c r="B883" s="282">
        <v>7089</v>
      </c>
      <c r="C883" s="289" t="s">
        <v>7809</v>
      </c>
      <c r="D883" s="144"/>
      <c r="E883" s="229" t="s">
        <v>240</v>
      </c>
      <c r="F883" s="151" t="s">
        <v>7697</v>
      </c>
      <c r="G883" s="110" t="str">
        <f t="shared" si="26"/>
        <v>фото</v>
      </c>
      <c r="H883" s="220" t="s">
        <v>7763</v>
      </c>
      <c r="I883" s="141" t="s">
        <v>580</v>
      </c>
      <c r="J883" s="365" t="s">
        <v>242</v>
      </c>
      <c r="K883" s="147">
        <v>7</v>
      </c>
      <c r="L883" s="443">
        <v>444.62</v>
      </c>
      <c r="M883" s="187">
        <v>1</v>
      </c>
      <c r="N883" s="143"/>
      <c r="O883" s="384">
        <f t="shared" si="27"/>
        <v>0</v>
      </c>
      <c r="P883" s="148">
        <v>4607109932247</v>
      </c>
      <c r="Q883" s="438" t="s">
        <v>5493</v>
      </c>
      <c r="R883" s="149" t="s">
        <v>7809</v>
      </c>
      <c r="S883" s="150" t="s">
        <v>1936</v>
      </c>
      <c r="T883" s="364" t="s">
        <v>3876</v>
      </c>
    </row>
    <row r="884" spans="1:20" ht="26.45" customHeight="1" x14ac:dyDescent="0.2">
      <c r="A884" s="165">
        <v>870</v>
      </c>
      <c r="B884" s="282">
        <v>2887</v>
      </c>
      <c r="C884" s="289" t="s">
        <v>947</v>
      </c>
      <c r="D884" s="144"/>
      <c r="E884" s="228" t="s">
        <v>240</v>
      </c>
      <c r="F884" s="145" t="s">
        <v>601</v>
      </c>
      <c r="G884" s="110" t="str">
        <f t="shared" si="26"/>
        <v>фото</v>
      </c>
      <c r="H884" s="220" t="s">
        <v>948</v>
      </c>
      <c r="I884" s="141" t="s">
        <v>580</v>
      </c>
      <c r="J884" s="365" t="s">
        <v>242</v>
      </c>
      <c r="K884" s="147">
        <v>10</v>
      </c>
      <c r="L884" s="443">
        <v>491.48000000000008</v>
      </c>
      <c r="M884" s="187">
        <v>1</v>
      </c>
      <c r="N884" s="143"/>
      <c r="O884" s="384">
        <f t="shared" si="27"/>
        <v>0</v>
      </c>
      <c r="P884" s="148">
        <v>4607109979020</v>
      </c>
      <c r="Q884" s="385"/>
      <c r="R884" s="149" t="s">
        <v>947</v>
      </c>
      <c r="S884" s="150" t="s">
        <v>1936</v>
      </c>
      <c r="T884" s="364" t="s">
        <v>3876</v>
      </c>
    </row>
    <row r="885" spans="1:20" ht="25.5" x14ac:dyDescent="0.2">
      <c r="A885" s="165">
        <v>871</v>
      </c>
      <c r="B885" s="282">
        <v>7424</v>
      </c>
      <c r="C885" s="289" t="s">
        <v>4895</v>
      </c>
      <c r="D885" s="144"/>
      <c r="E885" s="228" t="s">
        <v>240</v>
      </c>
      <c r="F885" s="145" t="s">
        <v>4982</v>
      </c>
      <c r="G885" s="110" t="str">
        <f t="shared" si="26"/>
        <v>фото</v>
      </c>
      <c r="H885" s="220" t="s">
        <v>7669</v>
      </c>
      <c r="I885" s="141" t="s">
        <v>580</v>
      </c>
      <c r="J885" s="365" t="s">
        <v>242</v>
      </c>
      <c r="K885" s="147">
        <v>7</v>
      </c>
      <c r="L885" s="443">
        <v>385.22</v>
      </c>
      <c r="M885" s="187">
        <v>1</v>
      </c>
      <c r="N885" s="143"/>
      <c r="O885" s="384">
        <f t="shared" si="27"/>
        <v>0</v>
      </c>
      <c r="P885" s="148">
        <v>4607109939390</v>
      </c>
      <c r="Q885" s="385"/>
      <c r="R885" s="149" t="s">
        <v>4895</v>
      </c>
      <c r="S885" s="150" t="s">
        <v>1936</v>
      </c>
      <c r="T885" s="364" t="s">
        <v>3876</v>
      </c>
    </row>
    <row r="886" spans="1:20" ht="26.45" customHeight="1" x14ac:dyDescent="0.2">
      <c r="A886" s="165">
        <v>872</v>
      </c>
      <c r="B886" s="282">
        <v>7757</v>
      </c>
      <c r="C886" s="289" t="s">
        <v>7810</v>
      </c>
      <c r="D886" s="144"/>
      <c r="E886" s="229" t="s">
        <v>240</v>
      </c>
      <c r="F886" s="151" t="s">
        <v>7698</v>
      </c>
      <c r="G886" s="110" t="str">
        <f t="shared" ref="G886:G948" si="28">HYPERLINK("https://www.gardenbulbs.ru/images/summer_CL/thumbnails/"&amp;C886&amp;".jpg","фото")</f>
        <v>фото</v>
      </c>
      <c r="H886" s="220" t="s">
        <v>7764</v>
      </c>
      <c r="I886" s="141" t="s">
        <v>580</v>
      </c>
      <c r="J886" s="365" t="s">
        <v>242</v>
      </c>
      <c r="K886" s="147">
        <v>7</v>
      </c>
      <c r="L886" s="443">
        <v>463.43000000000006</v>
      </c>
      <c r="M886" s="187">
        <v>1</v>
      </c>
      <c r="N886" s="143"/>
      <c r="O886" s="384">
        <f t="shared" ref="O886:O948" si="29">IF(ISERROR(L886*N886),0,L886*N886)</f>
        <v>0</v>
      </c>
      <c r="P886" s="148">
        <v>4607109977262</v>
      </c>
      <c r="Q886" s="438" t="s">
        <v>5493</v>
      </c>
      <c r="R886" s="149" t="s">
        <v>7810</v>
      </c>
      <c r="S886" s="150" t="s">
        <v>1936</v>
      </c>
      <c r="T886" s="364" t="s">
        <v>3876</v>
      </c>
    </row>
    <row r="887" spans="1:20" ht="26.45" customHeight="1" x14ac:dyDescent="0.2">
      <c r="A887" s="165">
        <v>873</v>
      </c>
      <c r="B887" s="282">
        <v>3347</v>
      </c>
      <c r="C887" s="289" t="s">
        <v>949</v>
      </c>
      <c r="D887" s="144"/>
      <c r="E887" s="228" t="s">
        <v>240</v>
      </c>
      <c r="F887" s="145" t="s">
        <v>660</v>
      </c>
      <c r="G887" s="110" t="str">
        <f t="shared" si="28"/>
        <v>фото</v>
      </c>
      <c r="H887" s="220" t="s">
        <v>661</v>
      </c>
      <c r="I887" s="141" t="s">
        <v>580</v>
      </c>
      <c r="J887" s="365" t="s">
        <v>242</v>
      </c>
      <c r="K887" s="147">
        <v>7</v>
      </c>
      <c r="L887" s="443">
        <v>473.77000000000004</v>
      </c>
      <c r="M887" s="187">
        <v>1</v>
      </c>
      <c r="N887" s="143"/>
      <c r="O887" s="384">
        <f t="shared" si="29"/>
        <v>0</v>
      </c>
      <c r="P887" s="148">
        <v>4607109951514</v>
      </c>
      <c r="Q887" s="385"/>
      <c r="R887" s="149" t="s">
        <v>949</v>
      </c>
      <c r="S887" s="150" t="s">
        <v>1936</v>
      </c>
      <c r="T887" s="364" t="s">
        <v>3876</v>
      </c>
    </row>
    <row r="888" spans="1:20" ht="26.45" customHeight="1" x14ac:dyDescent="0.2">
      <c r="A888" s="165">
        <v>874</v>
      </c>
      <c r="B888" s="282">
        <v>3352</v>
      </c>
      <c r="C888" s="289" t="s">
        <v>950</v>
      </c>
      <c r="D888" s="144"/>
      <c r="E888" s="228" t="s">
        <v>240</v>
      </c>
      <c r="F888" s="145" t="s">
        <v>662</v>
      </c>
      <c r="G888" s="110" t="str">
        <f t="shared" si="28"/>
        <v>фото</v>
      </c>
      <c r="H888" s="220" t="s">
        <v>663</v>
      </c>
      <c r="I888" s="141" t="s">
        <v>580</v>
      </c>
      <c r="J888" s="365" t="s">
        <v>242</v>
      </c>
      <c r="K888" s="147">
        <v>8</v>
      </c>
      <c r="L888" s="443">
        <v>461.78000000000003</v>
      </c>
      <c r="M888" s="187">
        <v>1</v>
      </c>
      <c r="N888" s="143"/>
      <c r="O888" s="384">
        <f t="shared" si="29"/>
        <v>0</v>
      </c>
      <c r="P888" s="148">
        <v>4607109951507</v>
      </c>
      <c r="Q888" s="385"/>
      <c r="R888" s="149" t="s">
        <v>950</v>
      </c>
      <c r="S888" s="150" t="s">
        <v>1936</v>
      </c>
      <c r="T888" s="364" t="s">
        <v>3876</v>
      </c>
    </row>
    <row r="889" spans="1:20" ht="26.45" customHeight="1" x14ac:dyDescent="0.2">
      <c r="A889" s="165">
        <v>875</v>
      </c>
      <c r="B889" s="282">
        <v>864</v>
      </c>
      <c r="C889" s="289" t="s">
        <v>951</v>
      </c>
      <c r="D889" s="144"/>
      <c r="E889" s="228" t="s">
        <v>240</v>
      </c>
      <c r="F889" s="145" t="s">
        <v>664</v>
      </c>
      <c r="G889" s="110" t="str">
        <f t="shared" si="28"/>
        <v>фото</v>
      </c>
      <c r="H889" s="220" t="s">
        <v>665</v>
      </c>
      <c r="I889" s="141" t="s">
        <v>580</v>
      </c>
      <c r="J889" s="365" t="s">
        <v>242</v>
      </c>
      <c r="K889" s="147">
        <v>8</v>
      </c>
      <c r="L889" s="443">
        <v>461.78000000000003</v>
      </c>
      <c r="M889" s="187">
        <v>1</v>
      </c>
      <c r="N889" s="143"/>
      <c r="O889" s="384">
        <f t="shared" si="29"/>
        <v>0</v>
      </c>
      <c r="P889" s="148">
        <v>4607109956656</v>
      </c>
      <c r="Q889" s="385"/>
      <c r="R889" s="149" t="s">
        <v>951</v>
      </c>
      <c r="S889" s="150" t="s">
        <v>1936</v>
      </c>
      <c r="T889" s="364" t="s">
        <v>3876</v>
      </c>
    </row>
    <row r="890" spans="1:20" ht="38.25" x14ac:dyDescent="0.2">
      <c r="A890" s="165">
        <v>876</v>
      </c>
      <c r="B890" s="282">
        <v>2453</v>
      </c>
      <c r="C890" s="289" t="s">
        <v>1828</v>
      </c>
      <c r="D890" s="144"/>
      <c r="E890" s="228" t="s">
        <v>240</v>
      </c>
      <c r="F890" s="145" t="s">
        <v>1739</v>
      </c>
      <c r="G890" s="110" t="str">
        <f t="shared" si="28"/>
        <v>фото</v>
      </c>
      <c r="H890" s="334" t="s">
        <v>4184</v>
      </c>
      <c r="I890" s="141" t="s">
        <v>580</v>
      </c>
      <c r="J890" s="365" t="s">
        <v>242</v>
      </c>
      <c r="K890" s="147">
        <v>7</v>
      </c>
      <c r="L890" s="443">
        <v>422.95000000000005</v>
      </c>
      <c r="M890" s="187">
        <v>1</v>
      </c>
      <c r="N890" s="143"/>
      <c r="O890" s="384">
        <f t="shared" si="29"/>
        <v>0</v>
      </c>
      <c r="P890" s="148">
        <v>4607109966709</v>
      </c>
      <c r="Q890" s="385"/>
      <c r="R890" s="149" t="s">
        <v>1828</v>
      </c>
      <c r="S890" s="150" t="s">
        <v>1936</v>
      </c>
      <c r="T890" s="364" t="s">
        <v>3876</v>
      </c>
    </row>
    <row r="891" spans="1:20" ht="38.25" x14ac:dyDescent="0.2">
      <c r="A891" s="165">
        <v>877</v>
      </c>
      <c r="B891" s="282">
        <v>6633</v>
      </c>
      <c r="C891" s="289" t="s">
        <v>1943</v>
      </c>
      <c r="D891" s="144"/>
      <c r="E891" s="228" t="s">
        <v>240</v>
      </c>
      <c r="F891" s="145" t="s">
        <v>1944</v>
      </c>
      <c r="G891" s="110" t="str">
        <f t="shared" si="28"/>
        <v>фото</v>
      </c>
      <c r="H891" s="220" t="s">
        <v>1945</v>
      </c>
      <c r="I891" s="141" t="s">
        <v>580</v>
      </c>
      <c r="J891" s="365" t="s">
        <v>242</v>
      </c>
      <c r="K891" s="147">
        <v>7</v>
      </c>
      <c r="L891" s="443">
        <v>444.73000000000008</v>
      </c>
      <c r="M891" s="187">
        <v>1</v>
      </c>
      <c r="N891" s="143"/>
      <c r="O891" s="384">
        <f t="shared" si="29"/>
        <v>0</v>
      </c>
      <c r="P891" s="148">
        <v>4607109942772</v>
      </c>
      <c r="Q891" s="385"/>
      <c r="R891" s="149" t="s">
        <v>1943</v>
      </c>
      <c r="S891" s="150" t="s">
        <v>1936</v>
      </c>
      <c r="T891" s="364" t="s">
        <v>3876</v>
      </c>
    </row>
    <row r="892" spans="1:20" ht="38.25" x14ac:dyDescent="0.2">
      <c r="A892" s="165">
        <v>878</v>
      </c>
      <c r="B892" s="282">
        <v>3367</v>
      </c>
      <c r="C892" s="289" t="s">
        <v>952</v>
      </c>
      <c r="D892" s="144"/>
      <c r="E892" s="228" t="s">
        <v>240</v>
      </c>
      <c r="F892" s="145" t="s">
        <v>666</v>
      </c>
      <c r="G892" s="110" t="str">
        <f t="shared" si="28"/>
        <v>фото</v>
      </c>
      <c r="H892" s="220" t="s">
        <v>953</v>
      </c>
      <c r="I892" s="141" t="s">
        <v>580</v>
      </c>
      <c r="J892" s="365" t="s">
        <v>242</v>
      </c>
      <c r="K892" s="147">
        <v>7</v>
      </c>
      <c r="L892" s="443">
        <v>498.41000000000008</v>
      </c>
      <c r="M892" s="187">
        <v>1</v>
      </c>
      <c r="N892" s="143"/>
      <c r="O892" s="384">
        <f t="shared" si="29"/>
        <v>0</v>
      </c>
      <c r="P892" s="148">
        <v>4607109951491</v>
      </c>
      <c r="Q892" s="385"/>
      <c r="R892" s="149" t="s">
        <v>952</v>
      </c>
      <c r="S892" s="150" t="s">
        <v>1936</v>
      </c>
      <c r="T892" s="364" t="s">
        <v>3876</v>
      </c>
    </row>
    <row r="893" spans="1:20" ht="38.25" x14ac:dyDescent="0.2">
      <c r="A893" s="165">
        <v>879</v>
      </c>
      <c r="B893" s="282">
        <v>2020</v>
      </c>
      <c r="C893" s="289" t="s">
        <v>3339</v>
      </c>
      <c r="D893" s="144"/>
      <c r="E893" s="228" t="s">
        <v>240</v>
      </c>
      <c r="F893" s="145" t="s">
        <v>3392</v>
      </c>
      <c r="G893" s="110" t="str">
        <f t="shared" si="28"/>
        <v>фото</v>
      </c>
      <c r="H893" s="220" t="s">
        <v>7670</v>
      </c>
      <c r="I893" s="141" t="s">
        <v>580</v>
      </c>
      <c r="J893" s="365" t="s">
        <v>241</v>
      </c>
      <c r="K893" s="147">
        <v>8</v>
      </c>
      <c r="L893" s="443">
        <v>461.78000000000003</v>
      </c>
      <c r="M893" s="187">
        <v>1</v>
      </c>
      <c r="N893" s="143"/>
      <c r="O893" s="384">
        <f t="shared" si="29"/>
        <v>0</v>
      </c>
      <c r="P893" s="148">
        <v>4607109943946</v>
      </c>
      <c r="Q893" s="385"/>
      <c r="R893" s="149" t="s">
        <v>3339</v>
      </c>
      <c r="S893" s="150" t="s">
        <v>1936</v>
      </c>
      <c r="T893" s="364" t="s">
        <v>3876</v>
      </c>
    </row>
    <row r="894" spans="1:20" ht="25.5" x14ac:dyDescent="0.2">
      <c r="A894" s="165">
        <v>880</v>
      </c>
      <c r="B894" s="282">
        <v>12313</v>
      </c>
      <c r="C894" s="289" t="s">
        <v>4896</v>
      </c>
      <c r="D894" s="144"/>
      <c r="E894" s="229" t="s">
        <v>240</v>
      </c>
      <c r="F894" s="151" t="s">
        <v>4983</v>
      </c>
      <c r="G894" s="110" t="str">
        <f t="shared" si="28"/>
        <v>фото</v>
      </c>
      <c r="H894" s="220" t="s">
        <v>4934</v>
      </c>
      <c r="I894" s="141" t="s">
        <v>580</v>
      </c>
      <c r="J894" s="365" t="s">
        <v>242</v>
      </c>
      <c r="K894" s="147">
        <v>8</v>
      </c>
      <c r="L894" s="443">
        <v>506.55000000000007</v>
      </c>
      <c r="M894" s="187">
        <v>1</v>
      </c>
      <c r="N894" s="143"/>
      <c r="O894" s="384">
        <f t="shared" si="29"/>
        <v>0</v>
      </c>
      <c r="P894" s="148">
        <v>4607109939932</v>
      </c>
      <c r="Q894" s="385" t="s">
        <v>4718</v>
      </c>
      <c r="R894" s="149" t="s">
        <v>4896</v>
      </c>
      <c r="S894" s="150" t="s">
        <v>1936</v>
      </c>
      <c r="T894" s="364" t="s">
        <v>3876</v>
      </c>
    </row>
    <row r="895" spans="1:20" ht="26.45" customHeight="1" x14ac:dyDescent="0.2">
      <c r="A895" s="165">
        <v>881</v>
      </c>
      <c r="B895" s="282">
        <v>15321</v>
      </c>
      <c r="C895" s="289" t="s">
        <v>4743</v>
      </c>
      <c r="D895" s="144"/>
      <c r="E895" s="229" t="s">
        <v>240</v>
      </c>
      <c r="F895" s="151" t="s">
        <v>4803</v>
      </c>
      <c r="G895" s="110" t="str">
        <f t="shared" si="28"/>
        <v>фото</v>
      </c>
      <c r="H895" s="220" t="s">
        <v>4842</v>
      </c>
      <c r="I895" s="141" t="s">
        <v>580</v>
      </c>
      <c r="J895" s="365" t="s">
        <v>242</v>
      </c>
      <c r="K895" s="147">
        <v>7</v>
      </c>
      <c r="L895" s="443">
        <v>463.54</v>
      </c>
      <c r="M895" s="187">
        <v>1</v>
      </c>
      <c r="N895" s="143"/>
      <c r="O895" s="384">
        <f t="shared" si="29"/>
        <v>0</v>
      </c>
      <c r="P895" s="148">
        <v>4607109943441</v>
      </c>
      <c r="Q895" s="385" t="s">
        <v>4718</v>
      </c>
      <c r="R895" s="149" t="s">
        <v>4743</v>
      </c>
      <c r="S895" s="150" t="s">
        <v>1936</v>
      </c>
      <c r="T895" s="364" t="s">
        <v>3876</v>
      </c>
    </row>
    <row r="896" spans="1:20" ht="26.45" customHeight="1" x14ac:dyDescent="0.2">
      <c r="A896" s="165">
        <v>882</v>
      </c>
      <c r="B896" s="282">
        <v>15323</v>
      </c>
      <c r="C896" s="289" t="s">
        <v>4897</v>
      </c>
      <c r="D896" s="144"/>
      <c r="E896" s="229" t="s">
        <v>240</v>
      </c>
      <c r="F896" s="151" t="s">
        <v>4984</v>
      </c>
      <c r="G896" s="110" t="str">
        <f t="shared" si="28"/>
        <v>фото</v>
      </c>
      <c r="H896" s="220" t="s">
        <v>7765</v>
      </c>
      <c r="I896" s="141" t="s">
        <v>580</v>
      </c>
      <c r="J896" s="365" t="s">
        <v>242</v>
      </c>
      <c r="K896" s="147">
        <v>8</v>
      </c>
      <c r="L896" s="443">
        <v>417.01000000000005</v>
      </c>
      <c r="M896" s="187">
        <v>1</v>
      </c>
      <c r="N896" s="143"/>
      <c r="O896" s="384">
        <f t="shared" si="29"/>
        <v>0</v>
      </c>
      <c r="P896" s="148">
        <v>4607105153738</v>
      </c>
      <c r="Q896" s="385" t="s">
        <v>4718</v>
      </c>
      <c r="R896" s="149" t="s">
        <v>4897</v>
      </c>
      <c r="S896" s="150" t="s">
        <v>1936</v>
      </c>
      <c r="T896" s="364" t="s">
        <v>3876</v>
      </c>
    </row>
    <row r="897" spans="1:20" ht="26.45" customHeight="1" x14ac:dyDescent="0.2">
      <c r="A897" s="165">
        <v>883</v>
      </c>
      <c r="B897" s="282">
        <v>2634</v>
      </c>
      <c r="C897" s="289" t="s">
        <v>2195</v>
      </c>
      <c r="D897" s="144"/>
      <c r="E897" s="228" t="s">
        <v>240</v>
      </c>
      <c r="F897" s="145" t="s">
        <v>667</v>
      </c>
      <c r="G897" s="110" t="str">
        <f t="shared" si="28"/>
        <v>фото</v>
      </c>
      <c r="H897" s="220" t="s">
        <v>2931</v>
      </c>
      <c r="I897" s="141" t="s">
        <v>580</v>
      </c>
      <c r="J897" s="365" t="s">
        <v>242</v>
      </c>
      <c r="K897" s="147">
        <v>10</v>
      </c>
      <c r="L897" s="443">
        <v>420.97</v>
      </c>
      <c r="M897" s="187">
        <v>1</v>
      </c>
      <c r="N897" s="143"/>
      <c r="O897" s="384">
        <f t="shared" si="29"/>
        <v>0</v>
      </c>
      <c r="P897" s="148">
        <v>4607109956687</v>
      </c>
      <c r="Q897" s="385"/>
      <c r="R897" s="149" t="s">
        <v>2195</v>
      </c>
      <c r="S897" s="150" t="s">
        <v>1936</v>
      </c>
      <c r="T897" s="364" t="s">
        <v>3876</v>
      </c>
    </row>
    <row r="898" spans="1:20" ht="26.45" customHeight="1" x14ac:dyDescent="0.2">
      <c r="A898" s="165">
        <v>884</v>
      </c>
      <c r="B898" s="282">
        <v>5174</v>
      </c>
      <c r="C898" s="289" t="s">
        <v>7551</v>
      </c>
      <c r="D898" s="144"/>
      <c r="E898" s="229" t="s">
        <v>240</v>
      </c>
      <c r="F898" s="151" t="s">
        <v>7571</v>
      </c>
      <c r="G898" s="110" t="str">
        <f t="shared" si="28"/>
        <v>фото</v>
      </c>
      <c r="H898" s="220" t="s">
        <v>7766</v>
      </c>
      <c r="I898" s="141" t="s">
        <v>580</v>
      </c>
      <c r="J898" s="365" t="s">
        <v>242</v>
      </c>
      <c r="K898" s="147">
        <v>7</v>
      </c>
      <c r="L898" s="443">
        <v>419.98</v>
      </c>
      <c r="M898" s="187">
        <v>1</v>
      </c>
      <c r="N898" s="143"/>
      <c r="O898" s="384">
        <f t="shared" si="29"/>
        <v>0</v>
      </c>
      <c r="P898" s="148">
        <v>4607109973806</v>
      </c>
      <c r="Q898" s="438" t="s">
        <v>5493</v>
      </c>
      <c r="R898" s="149" t="s">
        <v>7551</v>
      </c>
      <c r="S898" s="150" t="s">
        <v>1936</v>
      </c>
      <c r="T898" s="364" t="s">
        <v>3876</v>
      </c>
    </row>
    <row r="899" spans="1:20" ht="26.45" customHeight="1" x14ac:dyDescent="0.2">
      <c r="A899" s="165">
        <v>885</v>
      </c>
      <c r="B899" s="282">
        <v>10850</v>
      </c>
      <c r="C899" s="289" t="s">
        <v>4744</v>
      </c>
      <c r="D899" s="144"/>
      <c r="E899" s="228" t="s">
        <v>240</v>
      </c>
      <c r="F899" s="145" t="s">
        <v>4804</v>
      </c>
      <c r="G899" s="110" t="str">
        <f t="shared" si="28"/>
        <v>фото</v>
      </c>
      <c r="H899" s="220" t="s">
        <v>4843</v>
      </c>
      <c r="I899" s="141" t="s">
        <v>580</v>
      </c>
      <c r="J899" s="365" t="s">
        <v>242</v>
      </c>
      <c r="K899" s="147">
        <v>7</v>
      </c>
      <c r="L899" s="443">
        <v>463.54</v>
      </c>
      <c r="M899" s="187">
        <v>1</v>
      </c>
      <c r="N899" s="143"/>
      <c r="O899" s="384">
        <f t="shared" si="29"/>
        <v>0</v>
      </c>
      <c r="P899" s="148">
        <v>4607109938782</v>
      </c>
      <c r="Q899" s="385"/>
      <c r="R899" s="149" t="s">
        <v>4744</v>
      </c>
      <c r="S899" s="150" t="s">
        <v>1936</v>
      </c>
      <c r="T899" s="364" t="s">
        <v>3876</v>
      </c>
    </row>
    <row r="900" spans="1:20" ht="26.45" customHeight="1" x14ac:dyDescent="0.2">
      <c r="A900" s="165">
        <v>886</v>
      </c>
      <c r="B900" s="282">
        <v>6061</v>
      </c>
      <c r="C900" s="289" t="s">
        <v>1528</v>
      </c>
      <c r="D900" s="144"/>
      <c r="E900" s="228" t="s">
        <v>240</v>
      </c>
      <c r="F900" s="145" t="s">
        <v>1341</v>
      </c>
      <c r="G900" s="110" t="str">
        <f t="shared" si="28"/>
        <v>фото</v>
      </c>
      <c r="H900" s="220" t="s">
        <v>1358</v>
      </c>
      <c r="I900" s="141" t="s">
        <v>580</v>
      </c>
      <c r="J900" s="365" t="s">
        <v>242</v>
      </c>
      <c r="K900" s="147">
        <v>8</v>
      </c>
      <c r="L900" s="443">
        <v>458.48000000000008</v>
      </c>
      <c r="M900" s="187">
        <v>1</v>
      </c>
      <c r="N900" s="143"/>
      <c r="O900" s="384">
        <f t="shared" si="29"/>
        <v>0</v>
      </c>
      <c r="P900" s="148">
        <v>4607109935385</v>
      </c>
      <c r="Q900" s="385"/>
      <c r="R900" s="149" t="s">
        <v>1528</v>
      </c>
      <c r="S900" s="150" t="s">
        <v>1936</v>
      </c>
      <c r="T900" s="364" t="s">
        <v>3876</v>
      </c>
    </row>
    <row r="901" spans="1:20" ht="26.45" customHeight="1" x14ac:dyDescent="0.2">
      <c r="A901" s="165">
        <v>887</v>
      </c>
      <c r="B901" s="282">
        <v>12333</v>
      </c>
      <c r="C901" s="289" t="s">
        <v>4898</v>
      </c>
      <c r="D901" s="144"/>
      <c r="E901" s="229" t="s">
        <v>240</v>
      </c>
      <c r="F901" s="151" t="s">
        <v>4985</v>
      </c>
      <c r="G901" s="110" t="str">
        <f t="shared" si="28"/>
        <v>фото</v>
      </c>
      <c r="H901" s="220" t="s">
        <v>4935</v>
      </c>
      <c r="I901" s="141" t="s">
        <v>580</v>
      </c>
      <c r="J901" s="365" t="s">
        <v>242</v>
      </c>
      <c r="K901" s="147">
        <v>5</v>
      </c>
      <c r="L901" s="443">
        <v>606.98</v>
      </c>
      <c r="M901" s="187">
        <v>1</v>
      </c>
      <c r="N901" s="143"/>
      <c r="O901" s="384">
        <f t="shared" si="29"/>
        <v>0</v>
      </c>
      <c r="P901" s="148">
        <v>4607109946459</v>
      </c>
      <c r="Q901" s="385" t="s">
        <v>4718</v>
      </c>
      <c r="R901" s="149" t="s">
        <v>4898</v>
      </c>
      <c r="S901" s="150" t="s">
        <v>1936</v>
      </c>
      <c r="T901" s="364" t="s">
        <v>3876</v>
      </c>
    </row>
    <row r="902" spans="1:20" ht="51" x14ac:dyDescent="0.2">
      <c r="A902" s="165">
        <v>888</v>
      </c>
      <c r="B902" s="282">
        <v>8759</v>
      </c>
      <c r="C902" s="289" t="s">
        <v>7811</v>
      </c>
      <c r="D902" s="144"/>
      <c r="E902" s="229" t="s">
        <v>240</v>
      </c>
      <c r="F902" s="151" t="s">
        <v>7699</v>
      </c>
      <c r="G902" s="110" t="str">
        <f t="shared" si="28"/>
        <v>фото</v>
      </c>
      <c r="H902" s="220" t="s">
        <v>7767</v>
      </c>
      <c r="I902" s="141" t="s">
        <v>580</v>
      </c>
      <c r="J902" s="365" t="s">
        <v>275</v>
      </c>
      <c r="K902" s="147">
        <v>7</v>
      </c>
      <c r="L902" s="443">
        <v>492.47</v>
      </c>
      <c r="M902" s="187">
        <v>1</v>
      </c>
      <c r="N902" s="143"/>
      <c r="O902" s="384">
        <f t="shared" si="29"/>
        <v>0</v>
      </c>
      <c r="P902" s="148">
        <v>4607109945704</v>
      </c>
      <c r="Q902" s="438" t="s">
        <v>5493</v>
      </c>
      <c r="R902" s="149" t="s">
        <v>7811</v>
      </c>
      <c r="S902" s="150" t="s">
        <v>1936</v>
      </c>
      <c r="T902" s="364" t="s">
        <v>3876</v>
      </c>
    </row>
    <row r="903" spans="1:20" ht="26.45" customHeight="1" x14ac:dyDescent="0.2">
      <c r="A903" s="165">
        <v>889</v>
      </c>
      <c r="B903" s="282">
        <v>2929</v>
      </c>
      <c r="C903" s="289" t="s">
        <v>955</v>
      </c>
      <c r="D903" s="144"/>
      <c r="E903" s="228" t="s">
        <v>240</v>
      </c>
      <c r="F903" s="145" t="s">
        <v>668</v>
      </c>
      <c r="G903" s="110" t="str">
        <f t="shared" si="28"/>
        <v>фото</v>
      </c>
      <c r="H903" s="427" t="s">
        <v>151</v>
      </c>
      <c r="I903" s="141" t="s">
        <v>580</v>
      </c>
      <c r="J903" s="365" t="s">
        <v>242</v>
      </c>
      <c r="K903" s="147">
        <v>7</v>
      </c>
      <c r="L903" s="443">
        <v>453.42</v>
      </c>
      <c r="M903" s="187">
        <v>1</v>
      </c>
      <c r="N903" s="143"/>
      <c r="O903" s="384">
        <f t="shared" si="29"/>
        <v>0</v>
      </c>
      <c r="P903" s="148">
        <v>4607109979136</v>
      </c>
      <c r="Q903" s="385"/>
      <c r="R903" s="149" t="s">
        <v>955</v>
      </c>
      <c r="S903" s="150" t="s">
        <v>1936</v>
      </c>
      <c r="T903" s="364" t="s">
        <v>3876</v>
      </c>
    </row>
    <row r="904" spans="1:20" ht="26.45" customHeight="1" x14ac:dyDescent="0.2">
      <c r="A904" s="165">
        <v>890</v>
      </c>
      <c r="B904" s="282">
        <v>2441</v>
      </c>
      <c r="C904" s="289" t="s">
        <v>938</v>
      </c>
      <c r="D904" s="144"/>
      <c r="E904" s="228" t="s">
        <v>240</v>
      </c>
      <c r="F904" s="145" t="s">
        <v>669</v>
      </c>
      <c r="G904" s="110" t="str">
        <f t="shared" si="28"/>
        <v>фото</v>
      </c>
      <c r="H904" s="220" t="s">
        <v>670</v>
      </c>
      <c r="I904" s="141" t="s">
        <v>580</v>
      </c>
      <c r="J904" s="365" t="s">
        <v>242</v>
      </c>
      <c r="K904" s="147">
        <v>8</v>
      </c>
      <c r="L904" s="443">
        <v>455.18000000000006</v>
      </c>
      <c r="M904" s="187">
        <v>1</v>
      </c>
      <c r="N904" s="143"/>
      <c r="O904" s="384">
        <f t="shared" si="29"/>
        <v>0</v>
      </c>
      <c r="P904" s="148">
        <v>4607109966570</v>
      </c>
      <c r="Q904" s="385"/>
      <c r="R904" s="149" t="s">
        <v>938</v>
      </c>
      <c r="S904" s="150" t="s">
        <v>1936</v>
      </c>
      <c r="T904" s="364" t="s">
        <v>3876</v>
      </c>
    </row>
    <row r="905" spans="1:20" ht="38.25" x14ac:dyDescent="0.2">
      <c r="A905" s="165">
        <v>891</v>
      </c>
      <c r="B905" s="282">
        <v>15721</v>
      </c>
      <c r="C905" s="289" t="s">
        <v>4899</v>
      </c>
      <c r="D905" s="144"/>
      <c r="E905" s="229" t="s">
        <v>240</v>
      </c>
      <c r="F905" s="151" t="s">
        <v>3220</v>
      </c>
      <c r="G905" s="110" t="str">
        <f t="shared" si="28"/>
        <v>фото</v>
      </c>
      <c r="H905" s="220" t="s">
        <v>4936</v>
      </c>
      <c r="I905" s="141" t="s">
        <v>580</v>
      </c>
      <c r="J905" s="365" t="s">
        <v>242</v>
      </c>
      <c r="K905" s="147">
        <v>7</v>
      </c>
      <c r="L905" s="443">
        <v>492.58000000000004</v>
      </c>
      <c r="M905" s="187">
        <v>1</v>
      </c>
      <c r="N905" s="143"/>
      <c r="O905" s="384">
        <f t="shared" si="29"/>
        <v>0</v>
      </c>
      <c r="P905" s="148">
        <v>4607105152847</v>
      </c>
      <c r="Q905" s="385" t="s">
        <v>4718</v>
      </c>
      <c r="R905" s="149" t="s">
        <v>4899</v>
      </c>
      <c r="S905" s="150" t="s">
        <v>1936</v>
      </c>
      <c r="T905" s="364" t="s">
        <v>3876</v>
      </c>
    </row>
    <row r="906" spans="1:20" ht="25.5" x14ac:dyDescent="0.2">
      <c r="A906" s="165">
        <v>892</v>
      </c>
      <c r="B906" s="282">
        <v>1177</v>
      </c>
      <c r="C906" s="289" t="s">
        <v>939</v>
      </c>
      <c r="D906" s="144"/>
      <c r="E906" s="228" t="s">
        <v>240</v>
      </c>
      <c r="F906" s="145" t="s">
        <v>671</v>
      </c>
      <c r="G906" s="110" t="str">
        <f t="shared" si="28"/>
        <v>фото</v>
      </c>
      <c r="H906" s="220" t="s">
        <v>672</v>
      </c>
      <c r="I906" s="141" t="s">
        <v>580</v>
      </c>
      <c r="J906" s="365" t="s">
        <v>242</v>
      </c>
      <c r="K906" s="147">
        <v>7</v>
      </c>
      <c r="L906" s="443">
        <v>444.73000000000008</v>
      </c>
      <c r="M906" s="187">
        <v>1</v>
      </c>
      <c r="N906" s="143"/>
      <c r="O906" s="384">
        <f t="shared" si="29"/>
        <v>0</v>
      </c>
      <c r="P906" s="148">
        <v>4607109985809</v>
      </c>
      <c r="Q906" s="385"/>
      <c r="R906" s="149" t="s">
        <v>939</v>
      </c>
      <c r="S906" s="150" t="s">
        <v>1936</v>
      </c>
      <c r="T906" s="364" t="s">
        <v>3876</v>
      </c>
    </row>
    <row r="907" spans="1:20" ht="25.5" x14ac:dyDescent="0.2">
      <c r="A907" s="165">
        <v>893</v>
      </c>
      <c r="B907" s="282">
        <v>5810</v>
      </c>
      <c r="C907" s="289" t="s">
        <v>3340</v>
      </c>
      <c r="D907" s="144"/>
      <c r="E907" s="228" t="s">
        <v>240</v>
      </c>
      <c r="F907" s="145" t="s">
        <v>3393</v>
      </c>
      <c r="G907" s="110" t="str">
        <f t="shared" si="28"/>
        <v>фото</v>
      </c>
      <c r="H907" s="220" t="s">
        <v>3430</v>
      </c>
      <c r="I907" s="141" t="s">
        <v>580</v>
      </c>
      <c r="J907" s="365" t="s">
        <v>242</v>
      </c>
      <c r="K907" s="147">
        <v>7</v>
      </c>
      <c r="L907" s="443">
        <v>541.97</v>
      </c>
      <c r="M907" s="187">
        <v>1</v>
      </c>
      <c r="N907" s="143"/>
      <c r="O907" s="384">
        <f t="shared" si="29"/>
        <v>0</v>
      </c>
      <c r="P907" s="148">
        <v>4607109935071</v>
      </c>
      <c r="Q907" s="385"/>
      <c r="R907" s="149" t="s">
        <v>3340</v>
      </c>
      <c r="S907" s="150" t="s">
        <v>1936</v>
      </c>
      <c r="T907" s="364" t="s">
        <v>3876</v>
      </c>
    </row>
    <row r="908" spans="1:20" ht="25.5" x14ac:dyDescent="0.2">
      <c r="A908" s="165">
        <v>894</v>
      </c>
      <c r="B908" s="282">
        <v>3396</v>
      </c>
      <c r="C908" s="289" t="s">
        <v>940</v>
      </c>
      <c r="D908" s="144"/>
      <c r="E908" s="228" t="s">
        <v>240</v>
      </c>
      <c r="F908" s="145" t="s">
        <v>673</v>
      </c>
      <c r="G908" s="110" t="str">
        <f t="shared" si="28"/>
        <v>фото</v>
      </c>
      <c r="H908" s="220" t="s">
        <v>7671</v>
      </c>
      <c r="I908" s="141" t="s">
        <v>580</v>
      </c>
      <c r="J908" s="365" t="s">
        <v>242</v>
      </c>
      <c r="K908" s="147">
        <v>7</v>
      </c>
      <c r="L908" s="443">
        <v>424.38000000000005</v>
      </c>
      <c r="M908" s="187">
        <v>1</v>
      </c>
      <c r="N908" s="143"/>
      <c r="O908" s="384">
        <f t="shared" si="29"/>
        <v>0</v>
      </c>
      <c r="P908" s="148">
        <v>4607109951590</v>
      </c>
      <c r="Q908" s="385"/>
      <c r="R908" s="149" t="s">
        <v>940</v>
      </c>
      <c r="S908" s="150" t="s">
        <v>1936</v>
      </c>
      <c r="T908" s="364" t="s">
        <v>3876</v>
      </c>
    </row>
    <row r="909" spans="1:20" ht="51" x14ac:dyDescent="0.2">
      <c r="A909" s="165">
        <v>895</v>
      </c>
      <c r="B909" s="282">
        <v>2454</v>
      </c>
      <c r="C909" s="289" t="s">
        <v>1827</v>
      </c>
      <c r="D909" s="144"/>
      <c r="E909" s="228" t="s">
        <v>240</v>
      </c>
      <c r="F909" s="145" t="s">
        <v>1738</v>
      </c>
      <c r="G909" s="110" t="str">
        <f t="shared" si="28"/>
        <v>фото</v>
      </c>
      <c r="H909" s="220" t="s">
        <v>1775</v>
      </c>
      <c r="I909" s="141" t="s">
        <v>580</v>
      </c>
      <c r="J909" s="365" t="s">
        <v>275</v>
      </c>
      <c r="K909" s="147">
        <v>5</v>
      </c>
      <c r="L909" s="443">
        <v>396.55</v>
      </c>
      <c r="M909" s="187">
        <v>1</v>
      </c>
      <c r="N909" s="143"/>
      <c r="O909" s="384">
        <f t="shared" si="29"/>
        <v>0</v>
      </c>
      <c r="P909" s="148">
        <v>4607109966716</v>
      </c>
      <c r="Q909" s="385"/>
      <c r="R909" s="149" t="s">
        <v>1827</v>
      </c>
      <c r="S909" s="150" t="s">
        <v>1936</v>
      </c>
      <c r="T909" s="364" t="s">
        <v>3876</v>
      </c>
    </row>
    <row r="910" spans="1:20" ht="30" customHeight="1" x14ac:dyDescent="0.2">
      <c r="A910" s="165">
        <v>896</v>
      </c>
      <c r="B910" s="282">
        <v>1475</v>
      </c>
      <c r="C910" s="289" t="s">
        <v>7812</v>
      </c>
      <c r="D910" s="144"/>
      <c r="E910" s="229" t="s">
        <v>240</v>
      </c>
      <c r="F910" s="151" t="s">
        <v>7700</v>
      </c>
      <c r="G910" s="110" t="str">
        <f t="shared" si="28"/>
        <v>фото</v>
      </c>
      <c r="H910" s="220" t="s">
        <v>7768</v>
      </c>
      <c r="I910" s="141" t="s">
        <v>580</v>
      </c>
      <c r="J910" s="365" t="s">
        <v>242</v>
      </c>
      <c r="K910" s="147">
        <v>7</v>
      </c>
      <c r="L910" s="443">
        <v>541.86</v>
      </c>
      <c r="M910" s="187">
        <v>1</v>
      </c>
      <c r="N910" s="143"/>
      <c r="O910" s="384">
        <f t="shared" si="29"/>
        <v>0</v>
      </c>
      <c r="P910" s="148">
        <v>4607109932216</v>
      </c>
      <c r="Q910" s="438" t="s">
        <v>5493</v>
      </c>
      <c r="R910" s="149" t="s">
        <v>7812</v>
      </c>
      <c r="S910" s="150" t="s">
        <v>1936</v>
      </c>
      <c r="T910" s="364" t="s">
        <v>3876</v>
      </c>
    </row>
    <row r="911" spans="1:20" ht="17.25" customHeight="1" x14ac:dyDescent="0.2">
      <c r="A911" s="165">
        <v>897</v>
      </c>
      <c r="B911" s="205"/>
      <c r="C911" s="288"/>
      <c r="D911" s="288"/>
      <c r="E911" s="356" t="s">
        <v>612</v>
      </c>
      <c r="F911" s="206"/>
      <c r="G911" s="352"/>
      <c r="H911" s="435"/>
      <c r="I911" s="353"/>
      <c r="J911" s="354"/>
      <c r="K911" s="354"/>
      <c r="L911" s="353"/>
      <c r="M911" s="355"/>
      <c r="N911" s="352"/>
      <c r="O911" s="386"/>
      <c r="P911" s="386"/>
      <c r="Q911" s="386"/>
      <c r="R911" s="386"/>
      <c r="S911" s="386"/>
      <c r="T911" s="363"/>
    </row>
    <row r="912" spans="1:20" ht="26.45" customHeight="1" x14ac:dyDescent="0.2">
      <c r="A912" s="165">
        <v>898</v>
      </c>
      <c r="B912" s="282">
        <v>11674</v>
      </c>
      <c r="C912" s="289" t="s">
        <v>2189</v>
      </c>
      <c r="D912" s="144"/>
      <c r="E912" s="228" t="s">
        <v>240</v>
      </c>
      <c r="F912" s="145" t="s">
        <v>2071</v>
      </c>
      <c r="G912" s="110" t="str">
        <f t="shared" si="28"/>
        <v>фото</v>
      </c>
      <c r="H912" s="220" t="s">
        <v>2128</v>
      </c>
      <c r="I912" s="141" t="s">
        <v>580</v>
      </c>
      <c r="J912" s="365" t="s">
        <v>242</v>
      </c>
      <c r="K912" s="147">
        <v>7</v>
      </c>
      <c r="L912" s="443">
        <v>449.02000000000004</v>
      </c>
      <c r="M912" s="187">
        <v>1</v>
      </c>
      <c r="N912" s="143"/>
      <c r="O912" s="384">
        <f t="shared" si="29"/>
        <v>0</v>
      </c>
      <c r="P912" s="148">
        <v>4607109923856</v>
      </c>
      <c r="Q912" s="385"/>
      <c r="R912" s="149" t="s">
        <v>2189</v>
      </c>
      <c r="S912" s="150" t="s">
        <v>1933</v>
      </c>
      <c r="T912" s="364" t="s">
        <v>3875</v>
      </c>
    </row>
    <row r="913" spans="1:20" ht="26.45" customHeight="1" x14ac:dyDescent="0.2">
      <c r="A913" s="165">
        <v>899</v>
      </c>
      <c r="B913" s="282">
        <v>1334</v>
      </c>
      <c r="C913" s="289" t="s">
        <v>908</v>
      </c>
      <c r="D913" s="144"/>
      <c r="E913" s="228" t="s">
        <v>240</v>
      </c>
      <c r="F913" s="145" t="s">
        <v>406</v>
      </c>
      <c r="G913" s="110" t="str">
        <f t="shared" si="28"/>
        <v>фото</v>
      </c>
      <c r="H913" s="220" t="s">
        <v>21</v>
      </c>
      <c r="I913" s="141" t="s">
        <v>580</v>
      </c>
      <c r="J913" s="365" t="s">
        <v>242</v>
      </c>
      <c r="K913" s="147">
        <v>8</v>
      </c>
      <c r="L913" s="443">
        <v>431.97</v>
      </c>
      <c r="M913" s="187">
        <v>1</v>
      </c>
      <c r="N913" s="143"/>
      <c r="O913" s="384">
        <f t="shared" si="29"/>
        <v>0</v>
      </c>
      <c r="P913" s="148">
        <v>4607109962626</v>
      </c>
      <c r="Q913" s="385"/>
      <c r="R913" s="149" t="s">
        <v>908</v>
      </c>
      <c r="S913" s="150" t="s">
        <v>1933</v>
      </c>
      <c r="T913" s="364" t="s">
        <v>3875</v>
      </c>
    </row>
    <row r="914" spans="1:20" ht="26.45" customHeight="1" x14ac:dyDescent="0.2">
      <c r="A914" s="165">
        <v>900</v>
      </c>
      <c r="B914" s="282">
        <v>1401</v>
      </c>
      <c r="C914" s="289" t="s">
        <v>2187</v>
      </c>
      <c r="D914" s="144"/>
      <c r="E914" s="228" t="s">
        <v>240</v>
      </c>
      <c r="F914" s="145" t="s">
        <v>1934</v>
      </c>
      <c r="G914" s="110" t="str">
        <f t="shared" si="28"/>
        <v>фото</v>
      </c>
      <c r="H914" s="220" t="s">
        <v>1935</v>
      </c>
      <c r="I914" s="141" t="s">
        <v>580</v>
      </c>
      <c r="J914" s="365" t="s">
        <v>242</v>
      </c>
      <c r="K914" s="147">
        <v>8</v>
      </c>
      <c r="L914" s="443">
        <v>445.28000000000003</v>
      </c>
      <c r="M914" s="187">
        <v>1</v>
      </c>
      <c r="N914" s="143"/>
      <c r="O914" s="384">
        <f t="shared" si="29"/>
        <v>0</v>
      </c>
      <c r="P914" s="148">
        <v>4607109950227</v>
      </c>
      <c r="Q914" s="385"/>
      <c r="R914" s="149" t="s">
        <v>2187</v>
      </c>
      <c r="S914" s="150" t="s">
        <v>1933</v>
      </c>
      <c r="T914" s="364" t="s">
        <v>3875</v>
      </c>
    </row>
    <row r="915" spans="1:20" ht="26.45" customHeight="1" x14ac:dyDescent="0.2">
      <c r="A915" s="165">
        <v>901</v>
      </c>
      <c r="B915" s="282">
        <v>6664</v>
      </c>
      <c r="C915" s="289" t="s">
        <v>909</v>
      </c>
      <c r="D915" s="144"/>
      <c r="E915" s="228" t="s">
        <v>240</v>
      </c>
      <c r="F915" s="145" t="s">
        <v>46</v>
      </c>
      <c r="G915" s="110" t="str">
        <f t="shared" si="28"/>
        <v>фото</v>
      </c>
      <c r="H915" s="220" t="s">
        <v>47</v>
      </c>
      <c r="I915" s="141" t="s">
        <v>580</v>
      </c>
      <c r="J915" s="365" t="s">
        <v>241</v>
      </c>
      <c r="K915" s="147">
        <v>8</v>
      </c>
      <c r="L915" s="443">
        <v>438.57000000000005</v>
      </c>
      <c r="M915" s="187">
        <v>1</v>
      </c>
      <c r="N915" s="143"/>
      <c r="O915" s="384">
        <f t="shared" si="29"/>
        <v>0</v>
      </c>
      <c r="P915" s="148">
        <v>4607109943083</v>
      </c>
      <c r="Q915" s="385"/>
      <c r="R915" s="149" t="s">
        <v>909</v>
      </c>
      <c r="S915" s="150" t="s">
        <v>1933</v>
      </c>
      <c r="T915" s="364" t="s">
        <v>3875</v>
      </c>
    </row>
    <row r="916" spans="1:20" ht="26.45" customHeight="1" x14ac:dyDescent="0.2">
      <c r="A916" s="165">
        <v>902</v>
      </c>
      <c r="B916" s="282">
        <v>11319</v>
      </c>
      <c r="C916" s="289" t="s">
        <v>2376</v>
      </c>
      <c r="D916" s="144"/>
      <c r="E916" s="228" t="s">
        <v>240</v>
      </c>
      <c r="F916" s="145" t="s">
        <v>2377</v>
      </c>
      <c r="G916" s="110" t="str">
        <f t="shared" si="28"/>
        <v>фото</v>
      </c>
      <c r="H916" s="220" t="s">
        <v>2378</v>
      </c>
      <c r="I916" s="141" t="s">
        <v>580</v>
      </c>
      <c r="J916" s="365" t="s">
        <v>242</v>
      </c>
      <c r="K916" s="147">
        <v>7</v>
      </c>
      <c r="L916" s="443">
        <v>434.50000000000006</v>
      </c>
      <c r="M916" s="187">
        <v>1</v>
      </c>
      <c r="N916" s="143"/>
      <c r="O916" s="384">
        <f t="shared" si="29"/>
        <v>0</v>
      </c>
      <c r="P916" s="148">
        <v>4607109915431</v>
      </c>
      <c r="Q916" s="385"/>
      <c r="R916" s="149" t="s">
        <v>2376</v>
      </c>
      <c r="S916" s="150" t="s">
        <v>1933</v>
      </c>
      <c r="T916" s="364" t="s">
        <v>3875</v>
      </c>
    </row>
    <row r="917" spans="1:20" ht="26.45" customHeight="1" x14ac:dyDescent="0.2">
      <c r="A917" s="165">
        <v>903</v>
      </c>
      <c r="B917" s="282">
        <v>16957</v>
      </c>
      <c r="C917" s="289" t="s">
        <v>4900</v>
      </c>
      <c r="D917" s="144"/>
      <c r="E917" s="229" t="s">
        <v>240</v>
      </c>
      <c r="F917" s="151" t="s">
        <v>4986</v>
      </c>
      <c r="G917" s="110" t="str">
        <f t="shared" si="28"/>
        <v>фото</v>
      </c>
      <c r="H917" s="220" t="s">
        <v>5026</v>
      </c>
      <c r="I917" s="141" t="s">
        <v>580</v>
      </c>
      <c r="J917" s="365" t="s">
        <v>242</v>
      </c>
      <c r="K917" s="147">
        <v>7</v>
      </c>
      <c r="L917" s="443">
        <v>541.97</v>
      </c>
      <c r="M917" s="187">
        <v>1</v>
      </c>
      <c r="N917" s="143"/>
      <c r="O917" s="384">
        <f t="shared" si="29"/>
        <v>0</v>
      </c>
      <c r="P917" s="148">
        <v>4607109910580</v>
      </c>
      <c r="Q917" s="385" t="s">
        <v>4718</v>
      </c>
      <c r="R917" s="149" t="s">
        <v>4900</v>
      </c>
      <c r="S917" s="150" t="s">
        <v>1933</v>
      </c>
      <c r="T917" s="364" t="s">
        <v>3875</v>
      </c>
    </row>
    <row r="918" spans="1:20" ht="26.45" customHeight="1" x14ac:dyDescent="0.2">
      <c r="A918" s="165">
        <v>904</v>
      </c>
      <c r="B918" s="282">
        <v>1338</v>
      </c>
      <c r="C918" s="289" t="s">
        <v>925</v>
      </c>
      <c r="D918" s="144"/>
      <c r="E918" s="228" t="s">
        <v>240</v>
      </c>
      <c r="F918" s="145" t="s">
        <v>616</v>
      </c>
      <c r="G918" s="110" t="str">
        <f t="shared" si="28"/>
        <v>фото</v>
      </c>
      <c r="H918" s="427" t="s">
        <v>617</v>
      </c>
      <c r="I918" s="141" t="s">
        <v>580</v>
      </c>
      <c r="J918" s="365" t="s">
        <v>242</v>
      </c>
      <c r="K918" s="147">
        <v>8</v>
      </c>
      <c r="L918" s="443">
        <v>461.78000000000003</v>
      </c>
      <c r="M918" s="187">
        <v>1</v>
      </c>
      <c r="N918" s="143"/>
      <c r="O918" s="384">
        <f t="shared" si="29"/>
        <v>0</v>
      </c>
      <c r="P918" s="148">
        <v>4607109963463</v>
      </c>
      <c r="Q918" s="385"/>
      <c r="R918" s="149" t="s">
        <v>925</v>
      </c>
      <c r="S918" s="150" t="s">
        <v>1933</v>
      </c>
      <c r="T918" s="364" t="s">
        <v>3875</v>
      </c>
    </row>
    <row r="919" spans="1:20" ht="26.45" customHeight="1" x14ac:dyDescent="0.2">
      <c r="A919" s="165">
        <v>905</v>
      </c>
      <c r="B919" s="282">
        <v>6059</v>
      </c>
      <c r="C919" s="289" t="s">
        <v>1946</v>
      </c>
      <c r="D919" s="144"/>
      <c r="E919" s="228" t="s">
        <v>240</v>
      </c>
      <c r="F919" s="145" t="s">
        <v>1947</v>
      </c>
      <c r="G919" s="110" t="str">
        <f t="shared" si="28"/>
        <v>фото</v>
      </c>
      <c r="H919" s="220" t="s">
        <v>2386</v>
      </c>
      <c r="I919" s="141" t="s">
        <v>580</v>
      </c>
      <c r="J919" s="365" t="s">
        <v>242</v>
      </c>
      <c r="K919" s="147">
        <v>7</v>
      </c>
      <c r="L919" s="443">
        <v>463.54</v>
      </c>
      <c r="M919" s="187">
        <v>1</v>
      </c>
      <c r="N919" s="143"/>
      <c r="O919" s="384">
        <f t="shared" si="29"/>
        <v>0</v>
      </c>
      <c r="P919" s="148">
        <v>4607109935422</v>
      </c>
      <c r="Q919" s="385"/>
      <c r="R919" s="149" t="s">
        <v>1946</v>
      </c>
      <c r="S919" s="150" t="s">
        <v>1933</v>
      </c>
      <c r="T919" s="364" t="s">
        <v>3875</v>
      </c>
    </row>
    <row r="920" spans="1:20" ht="26.45" customHeight="1" x14ac:dyDescent="0.2">
      <c r="A920" s="165">
        <v>906</v>
      </c>
      <c r="B920" s="282">
        <v>4258</v>
      </c>
      <c r="C920" s="289" t="s">
        <v>1513</v>
      </c>
      <c r="D920" s="144"/>
      <c r="E920" s="228" t="s">
        <v>240</v>
      </c>
      <c r="F920" s="145" t="s">
        <v>1337</v>
      </c>
      <c r="G920" s="110" t="str">
        <f t="shared" si="28"/>
        <v>фото</v>
      </c>
      <c r="H920" s="220" t="s">
        <v>1353</v>
      </c>
      <c r="I920" s="141" t="s">
        <v>580</v>
      </c>
      <c r="J920" s="365" t="s">
        <v>242</v>
      </c>
      <c r="K920" s="147">
        <v>7</v>
      </c>
      <c r="L920" s="443">
        <v>434.50000000000006</v>
      </c>
      <c r="M920" s="187">
        <v>1</v>
      </c>
      <c r="N920" s="143"/>
      <c r="O920" s="384">
        <f t="shared" si="29"/>
        <v>0</v>
      </c>
      <c r="P920" s="148">
        <v>4607109935477</v>
      </c>
      <c r="Q920" s="385"/>
      <c r="R920" s="149" t="s">
        <v>1513</v>
      </c>
      <c r="S920" s="150" t="s">
        <v>1933</v>
      </c>
      <c r="T920" s="364" t="s">
        <v>3875</v>
      </c>
    </row>
    <row r="921" spans="1:20" ht="26.45" customHeight="1" x14ac:dyDescent="0.2">
      <c r="A921" s="165">
        <v>907</v>
      </c>
      <c r="B921" s="282">
        <v>7408</v>
      </c>
      <c r="C921" s="289" t="s">
        <v>1511</v>
      </c>
      <c r="D921" s="144"/>
      <c r="E921" s="228" t="s">
        <v>240</v>
      </c>
      <c r="F921" s="145" t="s">
        <v>1512</v>
      </c>
      <c r="G921" s="110" t="str">
        <f t="shared" si="28"/>
        <v>фото</v>
      </c>
      <c r="H921" s="220" t="s">
        <v>2925</v>
      </c>
      <c r="I921" s="141" t="s">
        <v>580</v>
      </c>
      <c r="J921" s="365" t="s">
        <v>242</v>
      </c>
      <c r="K921" s="147">
        <v>7</v>
      </c>
      <c r="L921" s="443">
        <v>419.98</v>
      </c>
      <c r="M921" s="187">
        <v>1</v>
      </c>
      <c r="N921" s="143"/>
      <c r="O921" s="384">
        <f t="shared" si="29"/>
        <v>0</v>
      </c>
      <c r="P921" s="148">
        <v>4607109939550</v>
      </c>
      <c r="Q921" s="385"/>
      <c r="R921" s="149" t="s">
        <v>1511</v>
      </c>
      <c r="S921" s="150" t="s">
        <v>1933</v>
      </c>
      <c r="T921" s="364" t="s">
        <v>3875</v>
      </c>
    </row>
    <row r="922" spans="1:20" ht="26.45" customHeight="1" x14ac:dyDescent="0.2">
      <c r="A922" s="165">
        <v>908</v>
      </c>
      <c r="B922" s="282">
        <v>11671</v>
      </c>
      <c r="C922" s="289" t="s">
        <v>2188</v>
      </c>
      <c r="D922" s="144"/>
      <c r="E922" s="228" t="s">
        <v>240</v>
      </c>
      <c r="F922" s="145" t="s">
        <v>1257</v>
      </c>
      <c r="G922" s="110" t="str">
        <f t="shared" si="28"/>
        <v>фото</v>
      </c>
      <c r="H922" s="220" t="s">
        <v>2127</v>
      </c>
      <c r="I922" s="141" t="s">
        <v>580</v>
      </c>
      <c r="J922" s="365" t="s">
        <v>242</v>
      </c>
      <c r="K922" s="147">
        <v>7</v>
      </c>
      <c r="L922" s="443">
        <v>444.73000000000008</v>
      </c>
      <c r="M922" s="187">
        <v>1</v>
      </c>
      <c r="N922" s="143"/>
      <c r="O922" s="384">
        <f t="shared" si="29"/>
        <v>0</v>
      </c>
      <c r="P922" s="148">
        <v>4607109923887</v>
      </c>
      <c r="Q922" s="385"/>
      <c r="R922" s="149" t="s">
        <v>2188</v>
      </c>
      <c r="S922" s="150" t="s">
        <v>1933</v>
      </c>
      <c r="T922" s="364" t="s">
        <v>3875</v>
      </c>
    </row>
    <row r="923" spans="1:20" ht="26.45" customHeight="1" x14ac:dyDescent="0.2">
      <c r="A923" s="165">
        <v>909</v>
      </c>
      <c r="B923" s="282">
        <v>335</v>
      </c>
      <c r="C923" s="289" t="s">
        <v>916</v>
      </c>
      <c r="D923" s="144"/>
      <c r="E923" s="228" t="s">
        <v>240</v>
      </c>
      <c r="F923" s="145" t="s">
        <v>280</v>
      </c>
      <c r="G923" s="110" t="str">
        <f t="shared" si="28"/>
        <v>фото</v>
      </c>
      <c r="H923" s="334" t="s">
        <v>160</v>
      </c>
      <c r="I923" s="141" t="s">
        <v>580</v>
      </c>
      <c r="J923" s="365" t="s">
        <v>242</v>
      </c>
      <c r="K923" s="147">
        <v>8</v>
      </c>
      <c r="L923" s="443">
        <v>473.44</v>
      </c>
      <c r="M923" s="187">
        <v>1</v>
      </c>
      <c r="N923" s="143"/>
      <c r="O923" s="384">
        <f t="shared" si="29"/>
        <v>0</v>
      </c>
      <c r="P923" s="148">
        <v>4607109985465</v>
      </c>
      <c r="Q923" s="385"/>
      <c r="R923" s="149" t="s">
        <v>916</v>
      </c>
      <c r="S923" s="150" t="s">
        <v>1933</v>
      </c>
      <c r="T923" s="364" t="s">
        <v>3875</v>
      </c>
    </row>
    <row r="924" spans="1:20" ht="26.45" customHeight="1" x14ac:dyDescent="0.2">
      <c r="A924" s="165">
        <v>910</v>
      </c>
      <c r="B924" s="282">
        <v>16924</v>
      </c>
      <c r="C924" s="289" t="s">
        <v>2927</v>
      </c>
      <c r="D924" s="144"/>
      <c r="E924" s="228" t="s">
        <v>240</v>
      </c>
      <c r="F924" s="145" t="s">
        <v>2926</v>
      </c>
      <c r="G924" s="110" t="str">
        <f t="shared" si="28"/>
        <v>фото</v>
      </c>
      <c r="H924" s="423" t="s">
        <v>7672</v>
      </c>
      <c r="I924" s="141" t="s">
        <v>580</v>
      </c>
      <c r="J924" s="365" t="s">
        <v>242</v>
      </c>
      <c r="K924" s="147">
        <v>7</v>
      </c>
      <c r="L924" s="443">
        <v>463.54</v>
      </c>
      <c r="M924" s="187">
        <v>1</v>
      </c>
      <c r="N924" s="143"/>
      <c r="O924" s="384">
        <f t="shared" si="29"/>
        <v>0</v>
      </c>
      <c r="P924" s="148">
        <v>4607109910924</v>
      </c>
      <c r="Q924" s="385"/>
      <c r="R924" s="149" t="s">
        <v>2927</v>
      </c>
      <c r="S924" s="150" t="s">
        <v>1933</v>
      </c>
      <c r="T924" s="364" t="s">
        <v>3875</v>
      </c>
    </row>
    <row r="925" spans="1:20" ht="26.45" customHeight="1" x14ac:dyDescent="0.2">
      <c r="A925" s="165">
        <v>911</v>
      </c>
      <c r="B925" s="282">
        <v>16926</v>
      </c>
      <c r="C925" s="289" t="s">
        <v>3333</v>
      </c>
      <c r="D925" s="144"/>
      <c r="E925" s="228" t="s">
        <v>240</v>
      </c>
      <c r="F925" s="145" t="s">
        <v>3386</v>
      </c>
      <c r="G925" s="110" t="str">
        <f t="shared" si="28"/>
        <v>фото</v>
      </c>
      <c r="H925" s="350" t="s">
        <v>7673</v>
      </c>
      <c r="I925" s="141" t="s">
        <v>580</v>
      </c>
      <c r="J925" s="365" t="s">
        <v>242</v>
      </c>
      <c r="K925" s="147">
        <v>7</v>
      </c>
      <c r="L925" s="443">
        <v>521.62</v>
      </c>
      <c r="M925" s="187">
        <v>1</v>
      </c>
      <c r="N925" s="143"/>
      <c r="O925" s="384">
        <f t="shared" si="29"/>
        <v>0</v>
      </c>
      <c r="P925" s="148">
        <v>4607109910900</v>
      </c>
      <c r="Q925" s="385"/>
      <c r="R925" s="149" t="s">
        <v>3333</v>
      </c>
      <c r="S925" s="150" t="s">
        <v>1933</v>
      </c>
      <c r="T925" s="364" t="s">
        <v>3875</v>
      </c>
    </row>
    <row r="926" spans="1:20" ht="26.45" customHeight="1" x14ac:dyDescent="0.2">
      <c r="A926" s="165">
        <v>912</v>
      </c>
      <c r="B926" s="282">
        <v>6063</v>
      </c>
      <c r="C926" s="289" t="s">
        <v>1519</v>
      </c>
      <c r="D926" s="144"/>
      <c r="E926" s="228" t="s">
        <v>240</v>
      </c>
      <c r="F926" s="145" t="s">
        <v>1340</v>
      </c>
      <c r="G926" s="110" t="str">
        <f t="shared" si="28"/>
        <v>фото</v>
      </c>
      <c r="H926" s="220" t="s">
        <v>1356</v>
      </c>
      <c r="I926" s="141" t="s">
        <v>580</v>
      </c>
      <c r="J926" s="365" t="s">
        <v>242</v>
      </c>
      <c r="K926" s="147">
        <v>7</v>
      </c>
      <c r="L926" s="443">
        <v>444.73000000000008</v>
      </c>
      <c r="M926" s="187">
        <v>1</v>
      </c>
      <c r="N926" s="143"/>
      <c r="O926" s="384">
        <f t="shared" si="29"/>
        <v>0</v>
      </c>
      <c r="P926" s="148">
        <v>4607109935415</v>
      </c>
      <c r="Q926" s="385"/>
      <c r="R926" s="149" t="s">
        <v>1519</v>
      </c>
      <c r="S926" s="150" t="s">
        <v>1933</v>
      </c>
      <c r="T926" s="364" t="s">
        <v>3875</v>
      </c>
    </row>
    <row r="927" spans="1:20" ht="26.45" customHeight="1" x14ac:dyDescent="0.2">
      <c r="A927" s="165">
        <v>913</v>
      </c>
      <c r="B927" s="282">
        <v>7404</v>
      </c>
      <c r="C927" s="289" t="s">
        <v>1938</v>
      </c>
      <c r="D927" s="144"/>
      <c r="E927" s="228" t="s">
        <v>240</v>
      </c>
      <c r="F927" s="145" t="s">
        <v>1939</v>
      </c>
      <c r="G927" s="110" t="str">
        <f t="shared" si="28"/>
        <v>фото</v>
      </c>
      <c r="H927" s="220" t="s">
        <v>1940</v>
      </c>
      <c r="I927" s="141" t="s">
        <v>580</v>
      </c>
      <c r="J927" s="365" t="s">
        <v>242</v>
      </c>
      <c r="K927" s="147">
        <v>8</v>
      </c>
      <c r="L927" s="443">
        <v>495.00000000000006</v>
      </c>
      <c r="M927" s="187">
        <v>1</v>
      </c>
      <c r="N927" s="143"/>
      <c r="O927" s="384">
        <f t="shared" si="29"/>
        <v>0</v>
      </c>
      <c r="P927" s="148">
        <v>4607109939598</v>
      </c>
      <c r="Q927" s="385"/>
      <c r="R927" s="149" t="s">
        <v>1938</v>
      </c>
      <c r="S927" s="150" t="s">
        <v>1933</v>
      </c>
      <c r="T927" s="364" t="s">
        <v>3875</v>
      </c>
    </row>
    <row r="928" spans="1:20" ht="26.45" customHeight="1" x14ac:dyDescent="0.2">
      <c r="A928" s="165">
        <v>914</v>
      </c>
      <c r="B928" s="282">
        <v>7406</v>
      </c>
      <c r="C928" s="289" t="s">
        <v>1510</v>
      </c>
      <c r="D928" s="144"/>
      <c r="E928" s="228" t="s">
        <v>240</v>
      </c>
      <c r="F928" s="145" t="s">
        <v>910</v>
      </c>
      <c r="G928" s="110" t="str">
        <f t="shared" si="28"/>
        <v>фото</v>
      </c>
      <c r="H928" s="220" t="s">
        <v>911</v>
      </c>
      <c r="I928" s="141" t="s">
        <v>613</v>
      </c>
      <c r="J928" s="365" t="s">
        <v>241</v>
      </c>
      <c r="K928" s="147">
        <v>8</v>
      </c>
      <c r="L928" s="443">
        <v>393.8</v>
      </c>
      <c r="M928" s="187">
        <v>1</v>
      </c>
      <c r="N928" s="143"/>
      <c r="O928" s="384">
        <f t="shared" si="29"/>
        <v>0</v>
      </c>
      <c r="P928" s="148">
        <v>4607109939574</v>
      </c>
      <c r="Q928" s="385"/>
      <c r="R928" s="149" t="s">
        <v>1510</v>
      </c>
      <c r="S928" s="150" t="s">
        <v>1933</v>
      </c>
      <c r="T928" s="364" t="s">
        <v>3875</v>
      </c>
    </row>
    <row r="929" spans="1:20" ht="26.45" customHeight="1" x14ac:dyDescent="0.2">
      <c r="A929" s="165">
        <v>915</v>
      </c>
      <c r="B929" s="282">
        <v>3308</v>
      </c>
      <c r="C929" s="289" t="s">
        <v>912</v>
      </c>
      <c r="D929" s="144"/>
      <c r="E929" s="228" t="s">
        <v>240</v>
      </c>
      <c r="F929" s="145" t="s">
        <v>281</v>
      </c>
      <c r="G929" s="110" t="str">
        <f t="shared" si="28"/>
        <v>фото</v>
      </c>
      <c r="H929" s="427" t="s">
        <v>151</v>
      </c>
      <c r="I929" s="141" t="s">
        <v>596</v>
      </c>
      <c r="J929" s="365" t="s">
        <v>242</v>
      </c>
      <c r="K929" s="147">
        <v>7</v>
      </c>
      <c r="L929" s="443">
        <v>463.54</v>
      </c>
      <c r="M929" s="187">
        <v>1</v>
      </c>
      <c r="N929" s="143"/>
      <c r="O929" s="384">
        <f t="shared" si="29"/>
        <v>0</v>
      </c>
      <c r="P929" s="148">
        <v>4607109951835</v>
      </c>
      <c r="Q929" s="385"/>
      <c r="R929" s="149" t="s">
        <v>912</v>
      </c>
      <c r="S929" s="150" t="s">
        <v>1933</v>
      </c>
      <c r="T929" s="364" t="s">
        <v>3875</v>
      </c>
    </row>
    <row r="930" spans="1:20" ht="26.45" customHeight="1" x14ac:dyDescent="0.2">
      <c r="A930" s="165">
        <v>916</v>
      </c>
      <c r="B930" s="282">
        <v>2414</v>
      </c>
      <c r="C930" s="289" t="s">
        <v>3164</v>
      </c>
      <c r="D930" s="144"/>
      <c r="E930" s="228" t="s">
        <v>240</v>
      </c>
      <c r="F930" s="145" t="s">
        <v>3206</v>
      </c>
      <c r="G930" s="110" t="str">
        <f t="shared" si="28"/>
        <v>фото</v>
      </c>
      <c r="H930" s="220" t="s">
        <v>3233</v>
      </c>
      <c r="I930" s="141" t="s">
        <v>580</v>
      </c>
      <c r="J930" s="365" t="s">
        <v>242</v>
      </c>
      <c r="K930" s="147">
        <v>7</v>
      </c>
      <c r="L930" s="443">
        <v>424.38000000000005</v>
      </c>
      <c r="M930" s="187">
        <v>1</v>
      </c>
      <c r="N930" s="143"/>
      <c r="O930" s="384">
        <f t="shared" si="29"/>
        <v>0</v>
      </c>
      <c r="P930" s="148">
        <v>4607109966488</v>
      </c>
      <c r="Q930" s="385"/>
      <c r="R930" s="149" t="s">
        <v>3164</v>
      </c>
      <c r="S930" s="150" t="s">
        <v>1933</v>
      </c>
      <c r="T930" s="364" t="s">
        <v>3875</v>
      </c>
    </row>
    <row r="931" spans="1:20" ht="26.45" customHeight="1" x14ac:dyDescent="0.2">
      <c r="A931" s="165">
        <v>917</v>
      </c>
      <c r="B931" s="282">
        <v>11672</v>
      </c>
      <c r="C931" s="289" t="s">
        <v>2190</v>
      </c>
      <c r="D931" s="144"/>
      <c r="E931" s="228" t="s">
        <v>240</v>
      </c>
      <c r="F931" s="145" t="s">
        <v>2072</v>
      </c>
      <c r="G931" s="110" t="str">
        <f t="shared" si="28"/>
        <v>фото</v>
      </c>
      <c r="H931" s="220" t="s">
        <v>2129</v>
      </c>
      <c r="I931" s="141" t="s">
        <v>580</v>
      </c>
      <c r="J931" s="365" t="s">
        <v>242</v>
      </c>
      <c r="K931" s="147">
        <v>7</v>
      </c>
      <c r="L931" s="443">
        <v>502.70000000000005</v>
      </c>
      <c r="M931" s="187">
        <v>1</v>
      </c>
      <c r="N931" s="143"/>
      <c r="O931" s="384">
        <f t="shared" si="29"/>
        <v>0</v>
      </c>
      <c r="P931" s="148">
        <v>4607109923870</v>
      </c>
      <c r="Q931" s="385"/>
      <c r="R931" s="149" t="s">
        <v>2190</v>
      </c>
      <c r="S931" s="150" t="s">
        <v>1933</v>
      </c>
      <c r="T931" s="364" t="s">
        <v>3875</v>
      </c>
    </row>
    <row r="932" spans="1:20" ht="26.45" customHeight="1" x14ac:dyDescent="0.2">
      <c r="A932" s="165">
        <v>918</v>
      </c>
      <c r="B932" s="282">
        <v>8758</v>
      </c>
      <c r="C932" s="289" t="s">
        <v>7813</v>
      </c>
      <c r="D932" s="144"/>
      <c r="E932" s="229" t="s">
        <v>240</v>
      </c>
      <c r="F932" s="151" t="s">
        <v>7701</v>
      </c>
      <c r="G932" s="110" t="str">
        <f t="shared" si="28"/>
        <v>фото</v>
      </c>
      <c r="H932" s="220" t="s">
        <v>7769</v>
      </c>
      <c r="I932" s="141" t="s">
        <v>580</v>
      </c>
      <c r="J932" s="365" t="s">
        <v>242</v>
      </c>
      <c r="K932" s="147">
        <v>7</v>
      </c>
      <c r="L932" s="443">
        <v>463.54</v>
      </c>
      <c r="M932" s="187">
        <v>1</v>
      </c>
      <c r="N932" s="143"/>
      <c r="O932" s="384">
        <f t="shared" si="29"/>
        <v>0</v>
      </c>
      <c r="P932" s="148">
        <v>4607109927717</v>
      </c>
      <c r="Q932" s="438" t="s">
        <v>5493</v>
      </c>
      <c r="R932" s="149" t="s">
        <v>7813</v>
      </c>
      <c r="S932" s="150" t="s">
        <v>1933</v>
      </c>
      <c r="T932" s="364" t="s">
        <v>3877</v>
      </c>
    </row>
    <row r="933" spans="1:20" ht="26.45" customHeight="1" x14ac:dyDescent="0.2">
      <c r="A933" s="165">
        <v>919</v>
      </c>
      <c r="B933" s="282">
        <v>1525</v>
      </c>
      <c r="C933" s="289" t="s">
        <v>915</v>
      </c>
      <c r="D933" s="144"/>
      <c r="E933" s="228" t="s">
        <v>240</v>
      </c>
      <c r="F933" s="145" t="s">
        <v>282</v>
      </c>
      <c r="G933" s="110" t="str">
        <f t="shared" si="28"/>
        <v>фото</v>
      </c>
      <c r="H933" s="220" t="s">
        <v>283</v>
      </c>
      <c r="I933" s="141" t="s">
        <v>580</v>
      </c>
      <c r="J933" s="365" t="s">
        <v>242</v>
      </c>
      <c r="K933" s="147">
        <v>8</v>
      </c>
      <c r="L933" s="443">
        <v>461.78000000000003</v>
      </c>
      <c r="M933" s="187">
        <v>1</v>
      </c>
      <c r="N933" s="143"/>
      <c r="O933" s="384">
        <f t="shared" si="29"/>
        <v>0</v>
      </c>
      <c r="P933" s="148">
        <v>4607109985496</v>
      </c>
      <c r="Q933" s="385"/>
      <c r="R933" s="149" t="s">
        <v>915</v>
      </c>
      <c r="S933" s="150" t="s">
        <v>1933</v>
      </c>
      <c r="T933" s="364" t="s">
        <v>3875</v>
      </c>
    </row>
    <row r="934" spans="1:20" ht="26.45" customHeight="1" x14ac:dyDescent="0.2">
      <c r="A934" s="165">
        <v>920</v>
      </c>
      <c r="B934" s="282">
        <v>7407</v>
      </c>
      <c r="C934" s="289" t="s">
        <v>1390</v>
      </c>
      <c r="D934" s="144"/>
      <c r="E934" s="228" t="s">
        <v>240</v>
      </c>
      <c r="F934" s="145" t="s">
        <v>913</v>
      </c>
      <c r="G934" s="110" t="str">
        <f t="shared" si="28"/>
        <v>фото</v>
      </c>
      <c r="H934" s="334" t="s">
        <v>914</v>
      </c>
      <c r="I934" s="141" t="s">
        <v>580</v>
      </c>
      <c r="J934" s="365" t="s">
        <v>242</v>
      </c>
      <c r="K934" s="147">
        <v>7</v>
      </c>
      <c r="L934" s="443">
        <v>434.50000000000006</v>
      </c>
      <c r="M934" s="187">
        <v>1</v>
      </c>
      <c r="N934" s="143"/>
      <c r="O934" s="384">
        <f t="shared" si="29"/>
        <v>0</v>
      </c>
      <c r="P934" s="148">
        <v>4607109939567</v>
      </c>
      <c r="Q934" s="385"/>
      <c r="R934" s="149" t="s">
        <v>1390</v>
      </c>
      <c r="S934" s="150" t="s">
        <v>1933</v>
      </c>
      <c r="T934" s="364" t="s">
        <v>3875</v>
      </c>
    </row>
    <row r="935" spans="1:20" ht="26.45" customHeight="1" x14ac:dyDescent="0.2">
      <c r="A935" s="165">
        <v>921</v>
      </c>
      <c r="B935" s="282">
        <v>15700</v>
      </c>
      <c r="C935" s="289" t="s">
        <v>5028</v>
      </c>
      <c r="D935" s="144"/>
      <c r="E935" s="229" t="s">
        <v>240</v>
      </c>
      <c r="F935" s="151" t="s">
        <v>4805</v>
      </c>
      <c r="G935" s="110" t="str">
        <f t="shared" si="28"/>
        <v>фото</v>
      </c>
      <c r="H935" s="220" t="s">
        <v>4844</v>
      </c>
      <c r="I935" s="141" t="s">
        <v>580</v>
      </c>
      <c r="J935" s="365" t="s">
        <v>241</v>
      </c>
      <c r="K935" s="147">
        <v>8</v>
      </c>
      <c r="L935" s="443">
        <v>438.57000000000005</v>
      </c>
      <c r="M935" s="187">
        <v>1</v>
      </c>
      <c r="N935" s="143"/>
      <c r="O935" s="384">
        <f t="shared" si="29"/>
        <v>0</v>
      </c>
      <c r="P935" s="148">
        <v>4607105146723</v>
      </c>
      <c r="Q935" s="385" t="s">
        <v>4718</v>
      </c>
      <c r="R935" s="149" t="s">
        <v>5028</v>
      </c>
      <c r="S935" s="150" t="s">
        <v>1933</v>
      </c>
      <c r="T935" s="364" t="s">
        <v>3875</v>
      </c>
    </row>
    <row r="936" spans="1:20" ht="26.45" customHeight="1" x14ac:dyDescent="0.2">
      <c r="A936" s="165">
        <v>922</v>
      </c>
      <c r="B936" s="282">
        <v>863</v>
      </c>
      <c r="C936" s="289" t="s">
        <v>917</v>
      </c>
      <c r="D936" s="144"/>
      <c r="E936" s="228" t="s">
        <v>240</v>
      </c>
      <c r="F936" s="145" t="s">
        <v>284</v>
      </c>
      <c r="G936" s="110" t="str">
        <f t="shared" si="28"/>
        <v>фото</v>
      </c>
      <c r="H936" s="220" t="s">
        <v>285</v>
      </c>
      <c r="I936" s="141" t="s">
        <v>580</v>
      </c>
      <c r="J936" s="365" t="s">
        <v>242</v>
      </c>
      <c r="K936" s="147">
        <v>8</v>
      </c>
      <c r="L936" s="443">
        <v>451.88000000000005</v>
      </c>
      <c r="M936" s="187">
        <v>1</v>
      </c>
      <c r="N936" s="143"/>
      <c r="O936" s="384">
        <f t="shared" si="29"/>
        <v>0</v>
      </c>
      <c r="P936" s="148">
        <v>4607109956571</v>
      </c>
      <c r="Q936" s="385"/>
      <c r="R936" s="149" t="s">
        <v>917</v>
      </c>
      <c r="S936" s="150" t="s">
        <v>1933</v>
      </c>
      <c r="T936" s="364" t="s">
        <v>3875</v>
      </c>
    </row>
    <row r="937" spans="1:20" ht="26.45" customHeight="1" x14ac:dyDescent="0.2">
      <c r="A937" s="165">
        <v>923</v>
      </c>
      <c r="B937" s="282">
        <v>5610</v>
      </c>
      <c r="C937" s="289" t="s">
        <v>3334</v>
      </c>
      <c r="D937" s="144"/>
      <c r="E937" s="228" t="s">
        <v>240</v>
      </c>
      <c r="F937" s="145" t="s">
        <v>3387</v>
      </c>
      <c r="G937" s="110" t="str">
        <f t="shared" si="28"/>
        <v>фото</v>
      </c>
      <c r="H937" s="220" t="s">
        <v>3427</v>
      </c>
      <c r="I937" s="141" t="s">
        <v>580</v>
      </c>
      <c r="J937" s="365" t="s">
        <v>242</v>
      </c>
      <c r="K937" s="147">
        <v>7</v>
      </c>
      <c r="L937" s="443">
        <v>502.70000000000005</v>
      </c>
      <c r="M937" s="187">
        <v>1</v>
      </c>
      <c r="N937" s="143"/>
      <c r="O937" s="384">
        <f t="shared" si="29"/>
        <v>0</v>
      </c>
      <c r="P937" s="148">
        <v>4607109915721</v>
      </c>
      <c r="Q937" s="385"/>
      <c r="R937" s="149" t="s">
        <v>3334</v>
      </c>
      <c r="S937" s="150" t="s">
        <v>1933</v>
      </c>
      <c r="T937" s="364" t="s">
        <v>3875</v>
      </c>
    </row>
    <row r="938" spans="1:20" ht="26.45" customHeight="1" x14ac:dyDescent="0.2">
      <c r="A938" s="165">
        <v>924</v>
      </c>
      <c r="B938" s="282">
        <v>9617</v>
      </c>
      <c r="C938" s="289" t="s">
        <v>7814</v>
      </c>
      <c r="D938" s="144"/>
      <c r="E938" s="229" t="s">
        <v>240</v>
      </c>
      <c r="F938" s="151" t="s">
        <v>7702</v>
      </c>
      <c r="G938" s="110" t="str">
        <f t="shared" si="28"/>
        <v>фото</v>
      </c>
      <c r="H938" s="423" t="s">
        <v>7770</v>
      </c>
      <c r="I938" s="141" t="s">
        <v>596</v>
      </c>
      <c r="J938" s="365" t="s">
        <v>242</v>
      </c>
      <c r="K938" s="147">
        <v>7</v>
      </c>
      <c r="L938" s="443">
        <v>463.54</v>
      </c>
      <c r="M938" s="187">
        <v>1</v>
      </c>
      <c r="N938" s="143"/>
      <c r="O938" s="384">
        <f t="shared" si="29"/>
        <v>0</v>
      </c>
      <c r="P938" s="148">
        <v>4607109927878</v>
      </c>
      <c r="Q938" s="438" t="s">
        <v>5493</v>
      </c>
      <c r="R938" s="149" t="s">
        <v>7814</v>
      </c>
      <c r="S938" s="150" t="s">
        <v>1933</v>
      </c>
      <c r="T938" s="364" t="s">
        <v>3875</v>
      </c>
    </row>
    <row r="939" spans="1:20" ht="26.45" customHeight="1" x14ac:dyDescent="0.2">
      <c r="A939" s="165">
        <v>925</v>
      </c>
      <c r="B939" s="282">
        <v>3319</v>
      </c>
      <c r="C939" s="289" t="s">
        <v>3165</v>
      </c>
      <c r="D939" s="144"/>
      <c r="E939" s="228" t="s">
        <v>240</v>
      </c>
      <c r="F939" s="145" t="s">
        <v>3207</v>
      </c>
      <c r="G939" s="110" t="str">
        <f t="shared" si="28"/>
        <v>фото</v>
      </c>
      <c r="H939" s="220" t="s">
        <v>3234</v>
      </c>
      <c r="I939" s="141" t="s">
        <v>580</v>
      </c>
      <c r="J939" s="365" t="s">
        <v>242</v>
      </c>
      <c r="K939" s="147">
        <v>7</v>
      </c>
      <c r="L939" s="443">
        <v>463.54</v>
      </c>
      <c r="M939" s="187">
        <v>1</v>
      </c>
      <c r="N939" s="143"/>
      <c r="O939" s="384">
        <f t="shared" si="29"/>
        <v>0</v>
      </c>
      <c r="P939" s="148">
        <v>4607109951330</v>
      </c>
      <c r="Q939" s="385"/>
      <c r="R939" s="149" t="s">
        <v>3165</v>
      </c>
      <c r="S939" s="150" t="s">
        <v>1933</v>
      </c>
      <c r="T939" s="364" t="s">
        <v>3875</v>
      </c>
    </row>
    <row r="940" spans="1:20" ht="26.45" customHeight="1" x14ac:dyDescent="0.2">
      <c r="A940" s="165">
        <v>926</v>
      </c>
      <c r="B940" s="282">
        <v>1336</v>
      </c>
      <c r="C940" s="289" t="s">
        <v>918</v>
      </c>
      <c r="D940" s="144"/>
      <c r="E940" s="228" t="s">
        <v>240</v>
      </c>
      <c r="F940" s="145" t="s">
        <v>226</v>
      </c>
      <c r="G940" s="110" t="str">
        <f t="shared" si="28"/>
        <v>фото</v>
      </c>
      <c r="H940" s="220" t="s">
        <v>227</v>
      </c>
      <c r="I940" s="141" t="s">
        <v>580</v>
      </c>
      <c r="J940" s="365" t="s">
        <v>242</v>
      </c>
      <c r="K940" s="147">
        <v>7</v>
      </c>
      <c r="L940" s="443">
        <v>463.54</v>
      </c>
      <c r="M940" s="187">
        <v>1</v>
      </c>
      <c r="N940" s="143"/>
      <c r="O940" s="384">
        <f t="shared" si="29"/>
        <v>0</v>
      </c>
      <c r="P940" s="148">
        <v>4607109963210</v>
      </c>
      <c r="Q940" s="385"/>
      <c r="R940" s="149" t="s">
        <v>918</v>
      </c>
      <c r="S940" s="150" t="s">
        <v>1933</v>
      </c>
      <c r="T940" s="364" t="s">
        <v>3875</v>
      </c>
    </row>
    <row r="941" spans="1:20" ht="26.45" customHeight="1" x14ac:dyDescent="0.2">
      <c r="A941" s="165">
        <v>927</v>
      </c>
      <c r="B941" s="282">
        <v>1281</v>
      </c>
      <c r="C941" s="289" t="s">
        <v>3166</v>
      </c>
      <c r="D941" s="144"/>
      <c r="E941" s="228" t="s">
        <v>240</v>
      </c>
      <c r="F941" s="145" t="s">
        <v>3208</v>
      </c>
      <c r="G941" s="110" t="str">
        <f t="shared" si="28"/>
        <v>фото</v>
      </c>
      <c r="H941" s="220" t="s">
        <v>3235</v>
      </c>
      <c r="I941" s="141" t="s">
        <v>580</v>
      </c>
      <c r="J941" s="365" t="s">
        <v>242</v>
      </c>
      <c r="K941" s="147">
        <v>7</v>
      </c>
      <c r="L941" s="443">
        <v>463.54</v>
      </c>
      <c r="M941" s="187">
        <v>1</v>
      </c>
      <c r="N941" s="143"/>
      <c r="O941" s="384">
        <f t="shared" si="29"/>
        <v>0</v>
      </c>
      <c r="P941" s="148">
        <v>4607109985625</v>
      </c>
      <c r="Q941" s="385"/>
      <c r="R941" s="149" t="s">
        <v>3166</v>
      </c>
      <c r="S941" s="150" t="s">
        <v>1933</v>
      </c>
      <c r="T941" s="364" t="s">
        <v>3875</v>
      </c>
    </row>
    <row r="942" spans="1:20" ht="26.45" customHeight="1" x14ac:dyDescent="0.2">
      <c r="A942" s="165">
        <v>928</v>
      </c>
      <c r="B942" s="282">
        <v>3349</v>
      </c>
      <c r="C942" s="289" t="s">
        <v>920</v>
      </c>
      <c r="D942" s="144"/>
      <c r="E942" s="228" t="s">
        <v>240</v>
      </c>
      <c r="F942" s="145" t="s">
        <v>230</v>
      </c>
      <c r="G942" s="110" t="str">
        <f t="shared" si="28"/>
        <v>фото</v>
      </c>
      <c r="H942" s="427" t="s">
        <v>231</v>
      </c>
      <c r="I942" s="141" t="s">
        <v>580</v>
      </c>
      <c r="J942" s="365" t="s">
        <v>242</v>
      </c>
      <c r="K942" s="147">
        <v>7</v>
      </c>
      <c r="L942" s="443">
        <v>453.42</v>
      </c>
      <c r="M942" s="187">
        <v>1</v>
      </c>
      <c r="N942" s="143"/>
      <c r="O942" s="384">
        <f t="shared" si="29"/>
        <v>0</v>
      </c>
      <c r="P942" s="148">
        <v>4607109951743</v>
      </c>
      <c r="Q942" s="385"/>
      <c r="R942" s="149" t="s">
        <v>920</v>
      </c>
      <c r="S942" s="150" t="s">
        <v>1933</v>
      </c>
      <c r="T942" s="364" t="s">
        <v>3875</v>
      </c>
    </row>
    <row r="943" spans="1:20" ht="26.45" customHeight="1" x14ac:dyDescent="0.2">
      <c r="A943" s="165">
        <v>929</v>
      </c>
      <c r="B943" s="282">
        <v>6056</v>
      </c>
      <c r="C943" s="289" t="s">
        <v>1517</v>
      </c>
      <c r="D943" s="144"/>
      <c r="E943" s="228" t="s">
        <v>240</v>
      </c>
      <c r="F943" s="145" t="s">
        <v>1338</v>
      </c>
      <c r="G943" s="110" t="str">
        <f t="shared" si="28"/>
        <v>фото</v>
      </c>
      <c r="H943" s="220" t="s">
        <v>1354</v>
      </c>
      <c r="I943" s="141" t="s">
        <v>580</v>
      </c>
      <c r="J943" s="365" t="s">
        <v>242</v>
      </c>
      <c r="K943" s="147">
        <v>7</v>
      </c>
      <c r="L943" s="443">
        <v>446.16000000000008</v>
      </c>
      <c r="M943" s="187">
        <v>1</v>
      </c>
      <c r="N943" s="143"/>
      <c r="O943" s="384">
        <f t="shared" si="29"/>
        <v>0</v>
      </c>
      <c r="P943" s="148">
        <v>4607109935453</v>
      </c>
      <c r="Q943" s="385"/>
      <c r="R943" s="149" t="s">
        <v>1517</v>
      </c>
      <c r="S943" s="150" t="s">
        <v>1933</v>
      </c>
      <c r="T943" s="364" t="s">
        <v>3875</v>
      </c>
    </row>
    <row r="944" spans="1:20" ht="26.45" customHeight="1" x14ac:dyDescent="0.2">
      <c r="A944" s="165">
        <v>930</v>
      </c>
      <c r="B944" s="282">
        <v>11310</v>
      </c>
      <c r="C944" s="289" t="s">
        <v>2379</v>
      </c>
      <c r="D944" s="144"/>
      <c r="E944" s="228" t="s">
        <v>240</v>
      </c>
      <c r="F944" s="145" t="s">
        <v>2380</v>
      </c>
      <c r="G944" s="110" t="str">
        <f t="shared" si="28"/>
        <v>фото</v>
      </c>
      <c r="H944" s="220" t="s">
        <v>2381</v>
      </c>
      <c r="I944" s="141" t="s">
        <v>580</v>
      </c>
      <c r="J944" s="365" t="s">
        <v>242</v>
      </c>
      <c r="K944" s="147">
        <v>7</v>
      </c>
      <c r="L944" s="443">
        <v>434.50000000000006</v>
      </c>
      <c r="M944" s="187">
        <v>1</v>
      </c>
      <c r="N944" s="143"/>
      <c r="O944" s="384">
        <f t="shared" si="29"/>
        <v>0</v>
      </c>
      <c r="P944" s="148">
        <v>4607109915677</v>
      </c>
      <c r="Q944" s="385"/>
      <c r="R944" s="149" t="s">
        <v>2379</v>
      </c>
      <c r="S944" s="150" t="s">
        <v>1933</v>
      </c>
      <c r="T944" s="364" t="s">
        <v>3875</v>
      </c>
    </row>
    <row r="945" spans="1:20" ht="38.25" x14ac:dyDescent="0.2">
      <c r="A945" s="165">
        <v>931</v>
      </c>
      <c r="B945" s="282">
        <v>8755</v>
      </c>
      <c r="C945" s="289" t="s">
        <v>7815</v>
      </c>
      <c r="D945" s="144"/>
      <c r="E945" s="229" t="s">
        <v>240</v>
      </c>
      <c r="F945" s="151" t="s">
        <v>7703</v>
      </c>
      <c r="G945" s="110" t="str">
        <f t="shared" si="28"/>
        <v>фото</v>
      </c>
      <c r="H945" s="220" t="s">
        <v>7771</v>
      </c>
      <c r="I945" s="141" t="s">
        <v>580</v>
      </c>
      <c r="J945" s="365" t="s">
        <v>242</v>
      </c>
      <c r="K945" s="147">
        <v>7</v>
      </c>
      <c r="L945" s="443">
        <v>541.97</v>
      </c>
      <c r="M945" s="187">
        <v>1</v>
      </c>
      <c r="N945" s="143"/>
      <c r="O945" s="384">
        <f t="shared" si="29"/>
        <v>0</v>
      </c>
      <c r="P945" s="148">
        <v>4607109924945</v>
      </c>
      <c r="Q945" s="438" t="s">
        <v>5493</v>
      </c>
      <c r="R945" s="149" t="s">
        <v>7815</v>
      </c>
      <c r="S945" s="150" t="s">
        <v>1933</v>
      </c>
      <c r="T945" s="364" t="s">
        <v>3875</v>
      </c>
    </row>
    <row r="946" spans="1:20" ht="26.45" customHeight="1" x14ac:dyDescent="0.2">
      <c r="A946" s="165">
        <v>932</v>
      </c>
      <c r="B946" s="282">
        <v>11675</v>
      </c>
      <c r="C946" s="289" t="s">
        <v>2191</v>
      </c>
      <c r="D946" s="144"/>
      <c r="E946" s="228" t="s">
        <v>240</v>
      </c>
      <c r="F946" s="145" t="s">
        <v>2073</v>
      </c>
      <c r="G946" s="110" t="str">
        <f t="shared" si="28"/>
        <v>фото</v>
      </c>
      <c r="H946" s="220" t="s">
        <v>2130</v>
      </c>
      <c r="I946" s="141" t="s">
        <v>580</v>
      </c>
      <c r="J946" s="365" t="s">
        <v>242</v>
      </c>
      <c r="K946" s="147">
        <v>7</v>
      </c>
      <c r="L946" s="443">
        <v>502.70000000000005</v>
      </c>
      <c r="M946" s="187">
        <v>1</v>
      </c>
      <c r="N946" s="143"/>
      <c r="O946" s="384">
        <f t="shared" si="29"/>
        <v>0</v>
      </c>
      <c r="P946" s="148">
        <v>4607109923849</v>
      </c>
      <c r="Q946" s="385"/>
      <c r="R946" s="149" t="s">
        <v>2191</v>
      </c>
      <c r="S946" s="150" t="s">
        <v>1933</v>
      </c>
      <c r="T946" s="364" t="s">
        <v>3875</v>
      </c>
    </row>
    <row r="947" spans="1:20" ht="26.45" customHeight="1" x14ac:dyDescent="0.2">
      <c r="A947" s="165">
        <v>933</v>
      </c>
      <c r="B947" s="282">
        <v>6057</v>
      </c>
      <c r="C947" s="289" t="s">
        <v>1518</v>
      </c>
      <c r="D947" s="144"/>
      <c r="E947" s="228" t="s">
        <v>240</v>
      </c>
      <c r="F947" s="145" t="s">
        <v>1339</v>
      </c>
      <c r="G947" s="110" t="str">
        <f t="shared" si="28"/>
        <v>фото</v>
      </c>
      <c r="H947" s="220" t="s">
        <v>1355</v>
      </c>
      <c r="I947" s="141" t="s">
        <v>580</v>
      </c>
      <c r="J947" s="365" t="s">
        <v>242</v>
      </c>
      <c r="K947" s="147">
        <v>8</v>
      </c>
      <c r="L947" s="443">
        <v>417.01000000000005</v>
      </c>
      <c r="M947" s="187">
        <v>1</v>
      </c>
      <c r="N947" s="143"/>
      <c r="O947" s="384">
        <f t="shared" si="29"/>
        <v>0</v>
      </c>
      <c r="P947" s="148">
        <v>4607109935446</v>
      </c>
      <c r="Q947" s="385"/>
      <c r="R947" s="149" t="s">
        <v>1518</v>
      </c>
      <c r="S947" s="150" t="s">
        <v>1933</v>
      </c>
      <c r="T947" s="364" t="s">
        <v>3875</v>
      </c>
    </row>
    <row r="948" spans="1:20" ht="26.45" customHeight="1" x14ac:dyDescent="0.2">
      <c r="A948" s="165">
        <v>934</v>
      </c>
      <c r="B948" s="282">
        <v>1289</v>
      </c>
      <c r="C948" s="289" t="s">
        <v>921</v>
      </c>
      <c r="D948" s="144"/>
      <c r="E948" s="228" t="s">
        <v>240</v>
      </c>
      <c r="F948" s="145" t="s">
        <v>232</v>
      </c>
      <c r="G948" s="110" t="str">
        <f t="shared" si="28"/>
        <v>фото</v>
      </c>
      <c r="H948" s="220" t="s">
        <v>233</v>
      </c>
      <c r="I948" s="141" t="s">
        <v>580</v>
      </c>
      <c r="J948" s="365" t="s">
        <v>242</v>
      </c>
      <c r="K948" s="147">
        <v>8</v>
      </c>
      <c r="L948" s="443">
        <v>438.57000000000005</v>
      </c>
      <c r="M948" s="187">
        <v>1</v>
      </c>
      <c r="N948" s="143"/>
      <c r="O948" s="384">
        <f t="shared" si="29"/>
        <v>0</v>
      </c>
      <c r="P948" s="148">
        <v>4607109985687</v>
      </c>
      <c r="Q948" s="385"/>
      <c r="R948" s="149" t="s">
        <v>921</v>
      </c>
      <c r="S948" s="150" t="s">
        <v>1933</v>
      </c>
      <c r="T948" s="364" t="s">
        <v>3875</v>
      </c>
    </row>
    <row r="949" spans="1:20" ht="25.5" x14ac:dyDescent="0.2">
      <c r="A949" s="165">
        <v>935</v>
      </c>
      <c r="B949" s="282">
        <v>11317</v>
      </c>
      <c r="C949" s="289" t="s">
        <v>7552</v>
      </c>
      <c r="D949" s="144"/>
      <c r="E949" s="229" t="s">
        <v>240</v>
      </c>
      <c r="F949" s="151" t="s">
        <v>7573</v>
      </c>
      <c r="G949" s="110" t="str">
        <f t="shared" ref="G949:G1012" si="30">HYPERLINK("https://www.gardenbulbs.ru/images/summer_CL/thumbnails/"&amp;C949&amp;".jpg","фото")</f>
        <v>фото</v>
      </c>
      <c r="H949" s="220" t="s">
        <v>7574</v>
      </c>
      <c r="I949" s="141" t="s">
        <v>580</v>
      </c>
      <c r="J949" s="365" t="s">
        <v>242</v>
      </c>
      <c r="K949" s="147">
        <v>7</v>
      </c>
      <c r="L949" s="443">
        <v>463.54</v>
      </c>
      <c r="M949" s="187">
        <v>1</v>
      </c>
      <c r="N949" s="143"/>
      <c r="O949" s="384">
        <f t="shared" ref="O949:O1012" si="31">IF(ISERROR(L949*N949),0,L949*N949)</f>
        <v>0</v>
      </c>
      <c r="P949" s="148">
        <v>4607109915486</v>
      </c>
      <c r="Q949" s="438" t="s">
        <v>5493</v>
      </c>
      <c r="R949" s="149" t="s">
        <v>7552</v>
      </c>
      <c r="S949" s="150" t="s">
        <v>1933</v>
      </c>
      <c r="T949" s="364" t="s">
        <v>3875</v>
      </c>
    </row>
    <row r="950" spans="1:20" ht="38.25" x14ac:dyDescent="0.2">
      <c r="A950" s="165">
        <v>936</v>
      </c>
      <c r="B950" s="282">
        <v>11676</v>
      </c>
      <c r="C950" s="289" t="s">
        <v>2192</v>
      </c>
      <c r="D950" s="144"/>
      <c r="E950" s="228" t="s">
        <v>240</v>
      </c>
      <c r="F950" s="145" t="s">
        <v>2074</v>
      </c>
      <c r="G950" s="110" t="str">
        <f t="shared" si="30"/>
        <v>фото</v>
      </c>
      <c r="H950" s="220" t="s">
        <v>2131</v>
      </c>
      <c r="I950" s="141" t="s">
        <v>580</v>
      </c>
      <c r="J950" s="365" t="s">
        <v>242</v>
      </c>
      <c r="K950" s="147">
        <v>7</v>
      </c>
      <c r="L950" s="443">
        <v>453.42</v>
      </c>
      <c r="M950" s="187">
        <v>1</v>
      </c>
      <c r="N950" s="143"/>
      <c r="O950" s="384">
        <f t="shared" si="31"/>
        <v>0</v>
      </c>
      <c r="P950" s="148">
        <v>4607109923832</v>
      </c>
      <c r="Q950" s="385"/>
      <c r="R950" s="149" t="s">
        <v>2192</v>
      </c>
      <c r="S950" s="150" t="s">
        <v>1933</v>
      </c>
      <c r="T950" s="364" t="s">
        <v>3875</v>
      </c>
    </row>
    <row r="951" spans="1:20" ht="26.45" customHeight="1" x14ac:dyDescent="0.2">
      <c r="A951" s="165">
        <v>937</v>
      </c>
      <c r="B951" s="282">
        <v>7412</v>
      </c>
      <c r="C951" s="289" t="s">
        <v>1391</v>
      </c>
      <c r="D951" s="144"/>
      <c r="E951" s="228" t="s">
        <v>240</v>
      </c>
      <c r="F951" s="145" t="s">
        <v>923</v>
      </c>
      <c r="G951" s="110" t="str">
        <f t="shared" si="30"/>
        <v>фото</v>
      </c>
      <c r="H951" s="220" t="s">
        <v>924</v>
      </c>
      <c r="I951" s="141" t="s">
        <v>580</v>
      </c>
      <c r="J951" s="365" t="s">
        <v>242</v>
      </c>
      <c r="K951" s="147">
        <v>7</v>
      </c>
      <c r="L951" s="443">
        <v>453.42</v>
      </c>
      <c r="M951" s="187">
        <v>1</v>
      </c>
      <c r="N951" s="143"/>
      <c r="O951" s="384">
        <f t="shared" si="31"/>
        <v>0</v>
      </c>
      <c r="P951" s="148">
        <v>4607109939512</v>
      </c>
      <c r="Q951" s="385"/>
      <c r="R951" s="149" t="s">
        <v>1391</v>
      </c>
      <c r="S951" s="150" t="s">
        <v>1933</v>
      </c>
      <c r="T951" s="364" t="s">
        <v>3875</v>
      </c>
    </row>
    <row r="952" spans="1:20" ht="26.45" customHeight="1" x14ac:dyDescent="0.2">
      <c r="A952" s="165">
        <v>938</v>
      </c>
      <c r="B952" s="282">
        <v>3243</v>
      </c>
      <c r="C952" s="289" t="s">
        <v>1825</v>
      </c>
      <c r="D952" s="144"/>
      <c r="E952" s="228" t="s">
        <v>240</v>
      </c>
      <c r="F952" s="145" t="s">
        <v>1736</v>
      </c>
      <c r="G952" s="110" t="str">
        <f t="shared" si="30"/>
        <v>фото</v>
      </c>
      <c r="H952" s="220" t="s">
        <v>1772</v>
      </c>
      <c r="I952" s="141" t="s">
        <v>580</v>
      </c>
      <c r="J952" s="365" t="s">
        <v>241</v>
      </c>
      <c r="K952" s="147">
        <v>8</v>
      </c>
      <c r="L952" s="443">
        <v>438.57000000000005</v>
      </c>
      <c r="M952" s="187">
        <v>1</v>
      </c>
      <c r="N952" s="143"/>
      <c r="O952" s="384">
        <f t="shared" si="31"/>
        <v>0</v>
      </c>
      <c r="P952" s="148">
        <v>4607109943014</v>
      </c>
      <c r="Q952" s="385"/>
      <c r="R952" s="149" t="s">
        <v>1825</v>
      </c>
      <c r="S952" s="150" t="s">
        <v>1933</v>
      </c>
      <c r="T952" s="364" t="s">
        <v>3875</v>
      </c>
    </row>
    <row r="953" spans="1:20" ht="26.45" customHeight="1" x14ac:dyDescent="0.2">
      <c r="A953" s="165">
        <v>939</v>
      </c>
      <c r="B953" s="282">
        <v>1296</v>
      </c>
      <c r="C953" s="289" t="s">
        <v>919</v>
      </c>
      <c r="D953" s="144"/>
      <c r="E953" s="228" t="s">
        <v>240</v>
      </c>
      <c r="F953" s="145" t="s">
        <v>228</v>
      </c>
      <c r="G953" s="110" t="str">
        <f t="shared" si="30"/>
        <v>фото</v>
      </c>
      <c r="H953" s="220" t="s">
        <v>229</v>
      </c>
      <c r="I953" s="141" t="s">
        <v>580</v>
      </c>
      <c r="J953" s="365" t="s">
        <v>242</v>
      </c>
      <c r="K953" s="147">
        <v>7</v>
      </c>
      <c r="L953" s="443">
        <v>453.42</v>
      </c>
      <c r="M953" s="187">
        <v>1</v>
      </c>
      <c r="N953" s="143"/>
      <c r="O953" s="384">
        <f t="shared" si="31"/>
        <v>0</v>
      </c>
      <c r="P953" s="148">
        <v>4607109985793</v>
      </c>
      <c r="Q953" s="385"/>
      <c r="R953" s="149" t="s">
        <v>919</v>
      </c>
      <c r="S953" s="150" t="s">
        <v>1933</v>
      </c>
      <c r="T953" s="364" t="s">
        <v>3875</v>
      </c>
    </row>
    <row r="954" spans="1:20" ht="51" x14ac:dyDescent="0.2">
      <c r="A954" s="165">
        <v>940</v>
      </c>
      <c r="B954" s="282">
        <v>2054</v>
      </c>
      <c r="C954" s="289" t="s">
        <v>1514</v>
      </c>
      <c r="D954" s="144"/>
      <c r="E954" s="228" t="s">
        <v>240</v>
      </c>
      <c r="F954" s="145" t="s">
        <v>1515</v>
      </c>
      <c r="G954" s="110" t="str">
        <f t="shared" si="30"/>
        <v>фото</v>
      </c>
      <c r="H954" s="334" t="s">
        <v>1516</v>
      </c>
      <c r="I954" s="141" t="s">
        <v>580</v>
      </c>
      <c r="J954" s="365" t="s">
        <v>242</v>
      </c>
      <c r="K954" s="147">
        <v>7</v>
      </c>
      <c r="L954" s="443">
        <v>444.73000000000008</v>
      </c>
      <c r="M954" s="187">
        <v>1</v>
      </c>
      <c r="N954" s="143"/>
      <c r="O954" s="384">
        <f t="shared" si="31"/>
        <v>0</v>
      </c>
      <c r="P954" s="148">
        <v>4607109967669</v>
      </c>
      <c r="Q954" s="385"/>
      <c r="R954" s="149" t="s">
        <v>1514</v>
      </c>
      <c r="S954" s="150" t="s">
        <v>1933</v>
      </c>
      <c r="T954" s="364" t="s">
        <v>3875</v>
      </c>
    </row>
    <row r="955" spans="1:20" ht="26.45" customHeight="1" x14ac:dyDescent="0.2">
      <c r="A955" s="165">
        <v>941</v>
      </c>
      <c r="B955" s="282">
        <v>2443</v>
      </c>
      <c r="C955" s="289" t="s">
        <v>1824</v>
      </c>
      <c r="D955" s="144"/>
      <c r="E955" s="228" t="s">
        <v>240</v>
      </c>
      <c r="F955" s="145" t="s">
        <v>1734</v>
      </c>
      <c r="G955" s="110" t="str">
        <f t="shared" si="30"/>
        <v>фото</v>
      </c>
      <c r="H955" s="334" t="s">
        <v>621</v>
      </c>
      <c r="I955" s="141" t="s">
        <v>580</v>
      </c>
      <c r="J955" s="365" t="s">
        <v>242</v>
      </c>
      <c r="K955" s="147">
        <v>8</v>
      </c>
      <c r="L955" s="443">
        <v>431.97</v>
      </c>
      <c r="M955" s="187">
        <v>1</v>
      </c>
      <c r="N955" s="143"/>
      <c r="O955" s="384">
        <f t="shared" si="31"/>
        <v>0</v>
      </c>
      <c r="P955" s="148">
        <v>4607109966518</v>
      </c>
      <c r="Q955" s="385"/>
      <c r="R955" s="149" t="s">
        <v>1824</v>
      </c>
      <c r="S955" s="150" t="s">
        <v>1933</v>
      </c>
      <c r="T955" s="364" t="s">
        <v>3875</v>
      </c>
    </row>
    <row r="956" spans="1:20" ht="26.45" customHeight="1" x14ac:dyDescent="0.2">
      <c r="A956" s="165">
        <v>942</v>
      </c>
      <c r="B956" s="282">
        <v>1213</v>
      </c>
      <c r="C956" s="289" t="s">
        <v>922</v>
      </c>
      <c r="D956" s="144"/>
      <c r="E956" s="228" t="s">
        <v>240</v>
      </c>
      <c r="F956" s="145" t="s">
        <v>622</v>
      </c>
      <c r="G956" s="110" t="str">
        <f t="shared" si="30"/>
        <v>фото</v>
      </c>
      <c r="H956" s="220" t="s">
        <v>14</v>
      </c>
      <c r="I956" s="141" t="s">
        <v>580</v>
      </c>
      <c r="J956" s="365" t="s">
        <v>242</v>
      </c>
      <c r="K956" s="147">
        <v>7</v>
      </c>
      <c r="L956" s="443">
        <v>434.50000000000006</v>
      </c>
      <c r="M956" s="187">
        <v>1</v>
      </c>
      <c r="N956" s="143"/>
      <c r="O956" s="384">
        <f t="shared" si="31"/>
        <v>0</v>
      </c>
      <c r="P956" s="148">
        <v>4607109985823</v>
      </c>
      <c r="Q956" s="385"/>
      <c r="R956" s="149" t="s">
        <v>922</v>
      </c>
      <c r="S956" s="150" t="s">
        <v>1933</v>
      </c>
      <c r="T956" s="364" t="s">
        <v>3875</v>
      </c>
    </row>
    <row r="957" spans="1:20" ht="26.45" customHeight="1" x14ac:dyDescent="0.2">
      <c r="A957" s="165">
        <v>943</v>
      </c>
      <c r="B957" s="282">
        <v>2570</v>
      </c>
      <c r="C957" s="289" t="s">
        <v>1823</v>
      </c>
      <c r="D957" s="144"/>
      <c r="E957" s="228" t="s">
        <v>240</v>
      </c>
      <c r="F957" s="145" t="s">
        <v>1733</v>
      </c>
      <c r="G957" s="110" t="str">
        <f t="shared" si="30"/>
        <v>фото</v>
      </c>
      <c r="H957" s="220" t="s">
        <v>1770</v>
      </c>
      <c r="I957" s="141" t="s">
        <v>580</v>
      </c>
      <c r="J957" s="365" t="s">
        <v>242</v>
      </c>
      <c r="K957" s="147">
        <v>7</v>
      </c>
      <c r="L957" s="443">
        <v>463.54</v>
      </c>
      <c r="M957" s="187">
        <v>1</v>
      </c>
      <c r="N957" s="143"/>
      <c r="O957" s="384">
        <f t="shared" si="31"/>
        <v>0</v>
      </c>
      <c r="P957" s="148">
        <v>4607109970478</v>
      </c>
      <c r="Q957" s="385"/>
      <c r="R957" s="149" t="s">
        <v>1823</v>
      </c>
      <c r="S957" s="150" t="s">
        <v>1933</v>
      </c>
      <c r="T957" s="364" t="s">
        <v>3875</v>
      </c>
    </row>
    <row r="958" spans="1:20" ht="17.25" customHeight="1" x14ac:dyDescent="0.2">
      <c r="A958" s="165">
        <v>944</v>
      </c>
      <c r="B958" s="205"/>
      <c r="C958" s="288"/>
      <c r="D958" s="288"/>
      <c r="E958" s="356" t="s">
        <v>699</v>
      </c>
      <c r="F958" s="206"/>
      <c r="G958" s="352"/>
      <c r="H958" s="435"/>
      <c r="I958" s="353"/>
      <c r="J958" s="354"/>
      <c r="K958" s="354"/>
      <c r="L958" s="353"/>
      <c r="M958" s="355"/>
      <c r="N958" s="352"/>
      <c r="O958" s="386"/>
      <c r="P958" s="386"/>
      <c r="Q958" s="386"/>
      <c r="R958" s="386"/>
      <c r="S958" s="386"/>
      <c r="T958" s="363"/>
    </row>
    <row r="959" spans="1:20" ht="26.45" customHeight="1" x14ac:dyDescent="0.2">
      <c r="A959" s="165">
        <v>945</v>
      </c>
      <c r="B959" s="282">
        <v>1399</v>
      </c>
      <c r="C959" s="289" t="s">
        <v>1829</v>
      </c>
      <c r="D959" s="144"/>
      <c r="E959" s="228" t="s">
        <v>240</v>
      </c>
      <c r="F959" s="145" t="s">
        <v>1740</v>
      </c>
      <c r="G959" s="110" t="str">
        <f t="shared" si="30"/>
        <v>фото</v>
      </c>
      <c r="H959" s="220" t="s">
        <v>1778</v>
      </c>
      <c r="I959" s="141" t="s">
        <v>613</v>
      </c>
      <c r="J959" s="365" t="s">
        <v>242</v>
      </c>
      <c r="K959" s="147">
        <v>8</v>
      </c>
      <c r="L959" s="443">
        <v>359.04</v>
      </c>
      <c r="M959" s="187">
        <v>1</v>
      </c>
      <c r="N959" s="143"/>
      <c r="O959" s="384">
        <f t="shared" si="31"/>
        <v>0</v>
      </c>
      <c r="P959" s="148">
        <v>4607109950234</v>
      </c>
      <c r="Q959" s="385"/>
      <c r="R959" s="149" t="s">
        <v>1829</v>
      </c>
      <c r="S959" s="150" t="s">
        <v>1951</v>
      </c>
      <c r="T959" s="364" t="s">
        <v>3877</v>
      </c>
    </row>
    <row r="960" spans="1:20" ht="26.45" customHeight="1" x14ac:dyDescent="0.2">
      <c r="A960" s="165">
        <v>946</v>
      </c>
      <c r="B960" s="282">
        <v>14824</v>
      </c>
      <c r="C960" s="289" t="s">
        <v>3170</v>
      </c>
      <c r="D960" s="144"/>
      <c r="E960" s="228" t="s">
        <v>240</v>
      </c>
      <c r="F960" s="145" t="s">
        <v>3212</v>
      </c>
      <c r="G960" s="110" t="str">
        <f t="shared" si="30"/>
        <v>фото</v>
      </c>
      <c r="H960" s="220" t="s">
        <v>3431</v>
      </c>
      <c r="I960" s="141" t="s">
        <v>583</v>
      </c>
      <c r="J960" s="365" t="s">
        <v>242</v>
      </c>
      <c r="K960" s="147">
        <v>7</v>
      </c>
      <c r="L960" s="443">
        <v>421.52000000000004</v>
      </c>
      <c r="M960" s="187">
        <v>1</v>
      </c>
      <c r="N960" s="143"/>
      <c r="O960" s="384">
        <f t="shared" si="31"/>
        <v>0</v>
      </c>
      <c r="P960" s="148">
        <v>4607105143425</v>
      </c>
      <c r="Q960" s="385"/>
      <c r="R960" s="149" t="s">
        <v>3170</v>
      </c>
      <c r="S960" s="150" t="s">
        <v>1951</v>
      </c>
      <c r="T960" s="364" t="s">
        <v>3877</v>
      </c>
    </row>
    <row r="961" spans="1:20" ht="26.45" customHeight="1" x14ac:dyDescent="0.2">
      <c r="A961" s="165">
        <v>947</v>
      </c>
      <c r="B961" s="282">
        <v>7432</v>
      </c>
      <c r="C961" s="289" t="s">
        <v>1396</v>
      </c>
      <c r="D961" s="144"/>
      <c r="E961" s="228" t="s">
        <v>240</v>
      </c>
      <c r="F961" s="145" t="s">
        <v>982</v>
      </c>
      <c r="G961" s="110" t="str">
        <f t="shared" si="30"/>
        <v>фото</v>
      </c>
      <c r="H961" s="220" t="s">
        <v>983</v>
      </c>
      <c r="I961" s="141" t="s">
        <v>984</v>
      </c>
      <c r="J961" s="365" t="s">
        <v>242</v>
      </c>
      <c r="K961" s="147">
        <v>8</v>
      </c>
      <c r="L961" s="443">
        <v>430.32000000000005</v>
      </c>
      <c r="M961" s="187">
        <v>1</v>
      </c>
      <c r="N961" s="143"/>
      <c r="O961" s="384">
        <f t="shared" si="31"/>
        <v>0</v>
      </c>
      <c r="P961" s="148">
        <v>4607109939314</v>
      </c>
      <c r="Q961" s="385"/>
      <c r="R961" s="149" t="s">
        <v>1396</v>
      </c>
      <c r="S961" s="150" t="s">
        <v>1951</v>
      </c>
      <c r="T961" s="364" t="s">
        <v>3877</v>
      </c>
    </row>
    <row r="962" spans="1:20" ht="26.45" customHeight="1" x14ac:dyDescent="0.2">
      <c r="A962" s="165">
        <v>948</v>
      </c>
      <c r="B962" s="282">
        <v>2608</v>
      </c>
      <c r="C962" s="289" t="s">
        <v>973</v>
      </c>
      <c r="D962" s="144"/>
      <c r="E962" s="228" t="s">
        <v>240</v>
      </c>
      <c r="F962" s="145" t="s">
        <v>700</v>
      </c>
      <c r="G962" s="110" t="str">
        <f t="shared" si="30"/>
        <v>фото</v>
      </c>
      <c r="H962" s="220" t="s">
        <v>701</v>
      </c>
      <c r="I962" s="141" t="s">
        <v>580</v>
      </c>
      <c r="J962" s="365" t="s">
        <v>242</v>
      </c>
      <c r="K962" s="147">
        <v>7</v>
      </c>
      <c r="L962" s="443">
        <v>444.73000000000008</v>
      </c>
      <c r="M962" s="187">
        <v>1</v>
      </c>
      <c r="N962" s="143"/>
      <c r="O962" s="384">
        <f t="shared" si="31"/>
        <v>0</v>
      </c>
      <c r="P962" s="148">
        <v>4607109956335</v>
      </c>
      <c r="Q962" s="385"/>
      <c r="R962" s="149" t="s">
        <v>973</v>
      </c>
      <c r="S962" s="150" t="s">
        <v>1951</v>
      </c>
      <c r="T962" s="364" t="s">
        <v>3877</v>
      </c>
    </row>
    <row r="963" spans="1:20" ht="26.45" customHeight="1" x14ac:dyDescent="0.2">
      <c r="A963" s="165">
        <v>949</v>
      </c>
      <c r="B963" s="282">
        <v>3247</v>
      </c>
      <c r="C963" s="289" t="s">
        <v>971</v>
      </c>
      <c r="D963" s="144"/>
      <c r="E963" s="228" t="s">
        <v>240</v>
      </c>
      <c r="F963" s="145" t="s">
        <v>702</v>
      </c>
      <c r="G963" s="110" t="str">
        <f t="shared" si="30"/>
        <v>фото</v>
      </c>
      <c r="H963" s="220" t="s">
        <v>703</v>
      </c>
      <c r="I963" s="141" t="s">
        <v>580</v>
      </c>
      <c r="J963" s="365" t="s">
        <v>242</v>
      </c>
      <c r="K963" s="147">
        <v>10</v>
      </c>
      <c r="L963" s="443">
        <v>443.85</v>
      </c>
      <c r="M963" s="187">
        <v>1</v>
      </c>
      <c r="N963" s="143"/>
      <c r="O963" s="384">
        <f t="shared" si="31"/>
        <v>0</v>
      </c>
      <c r="P963" s="148">
        <v>4607109951217</v>
      </c>
      <c r="Q963" s="385"/>
      <c r="R963" s="149" t="s">
        <v>971</v>
      </c>
      <c r="S963" s="150" t="s">
        <v>1951</v>
      </c>
      <c r="T963" s="364" t="s">
        <v>3877</v>
      </c>
    </row>
    <row r="964" spans="1:20" ht="26.45" customHeight="1" x14ac:dyDescent="0.2">
      <c r="A964" s="165">
        <v>950</v>
      </c>
      <c r="B964" s="282">
        <v>1359</v>
      </c>
      <c r="C964" s="289" t="s">
        <v>972</v>
      </c>
      <c r="D964" s="144"/>
      <c r="E964" s="228" t="s">
        <v>240</v>
      </c>
      <c r="F964" s="145" t="s">
        <v>704</v>
      </c>
      <c r="G964" s="110" t="str">
        <f t="shared" si="30"/>
        <v>фото</v>
      </c>
      <c r="H964" s="220" t="s">
        <v>7674</v>
      </c>
      <c r="I964" s="141" t="s">
        <v>580</v>
      </c>
      <c r="J964" s="365" t="s">
        <v>242</v>
      </c>
      <c r="K964" s="147">
        <v>7</v>
      </c>
      <c r="L964" s="443">
        <v>444.73000000000008</v>
      </c>
      <c r="M964" s="187">
        <v>1</v>
      </c>
      <c r="N964" s="143"/>
      <c r="O964" s="384">
        <f t="shared" si="31"/>
        <v>0</v>
      </c>
      <c r="P964" s="148">
        <v>4607109962688</v>
      </c>
      <c r="Q964" s="385"/>
      <c r="R964" s="149" t="s">
        <v>972</v>
      </c>
      <c r="S964" s="150" t="s">
        <v>1951</v>
      </c>
      <c r="T964" s="364" t="s">
        <v>3877</v>
      </c>
    </row>
    <row r="965" spans="1:20" ht="26.45" customHeight="1" x14ac:dyDescent="0.2">
      <c r="A965" s="165">
        <v>951</v>
      </c>
      <c r="B965" s="282">
        <v>894</v>
      </c>
      <c r="C965" s="289" t="s">
        <v>987</v>
      </c>
      <c r="D965" s="144"/>
      <c r="E965" s="228" t="s">
        <v>240</v>
      </c>
      <c r="F965" s="145" t="s">
        <v>705</v>
      </c>
      <c r="G965" s="110" t="str">
        <f t="shared" si="30"/>
        <v>фото</v>
      </c>
      <c r="H965" s="220" t="s">
        <v>706</v>
      </c>
      <c r="I965" s="141" t="s">
        <v>583</v>
      </c>
      <c r="J965" s="365" t="s">
        <v>275</v>
      </c>
      <c r="K965" s="147">
        <v>7</v>
      </c>
      <c r="L965" s="443">
        <v>424.38000000000005</v>
      </c>
      <c r="M965" s="187">
        <v>1</v>
      </c>
      <c r="N965" s="143"/>
      <c r="O965" s="384">
        <f t="shared" si="31"/>
        <v>0</v>
      </c>
      <c r="P965" s="148">
        <v>4607109956373</v>
      </c>
      <c r="Q965" s="385"/>
      <c r="R965" s="149" t="s">
        <v>987</v>
      </c>
      <c r="S965" s="150" t="s">
        <v>1951</v>
      </c>
      <c r="T965" s="364" t="s">
        <v>3877</v>
      </c>
    </row>
    <row r="966" spans="1:20" ht="25.5" x14ac:dyDescent="0.2">
      <c r="A966" s="165">
        <v>952</v>
      </c>
      <c r="B966" s="282">
        <v>6360</v>
      </c>
      <c r="C966" s="289" t="s">
        <v>4745</v>
      </c>
      <c r="D966" s="144"/>
      <c r="E966" s="229" t="s">
        <v>240</v>
      </c>
      <c r="F966" s="151" t="s">
        <v>4806</v>
      </c>
      <c r="G966" s="110" t="str">
        <f t="shared" si="30"/>
        <v>фото</v>
      </c>
      <c r="H966" s="220" t="s">
        <v>4845</v>
      </c>
      <c r="I966" s="141" t="s">
        <v>580</v>
      </c>
      <c r="J966" s="365" t="s">
        <v>242</v>
      </c>
      <c r="K966" s="147">
        <v>7</v>
      </c>
      <c r="L966" s="443">
        <v>430.21000000000004</v>
      </c>
      <c r="M966" s="187">
        <v>1</v>
      </c>
      <c r="N966" s="143"/>
      <c r="O966" s="384">
        <f t="shared" si="31"/>
        <v>0</v>
      </c>
      <c r="P966" s="148">
        <v>4607105146396</v>
      </c>
      <c r="Q966" s="385" t="s">
        <v>4718</v>
      </c>
      <c r="R966" s="149" t="s">
        <v>4745</v>
      </c>
      <c r="S966" s="150" t="s">
        <v>1951</v>
      </c>
      <c r="T966" s="364" t="s">
        <v>3877</v>
      </c>
    </row>
    <row r="967" spans="1:20" ht="26.45" customHeight="1" x14ac:dyDescent="0.2">
      <c r="A967" s="165">
        <v>953</v>
      </c>
      <c r="B967" s="282">
        <v>1365</v>
      </c>
      <c r="C967" s="289" t="s">
        <v>995</v>
      </c>
      <c r="D967" s="144"/>
      <c r="E967" s="228" t="s">
        <v>240</v>
      </c>
      <c r="F967" s="145" t="s">
        <v>707</v>
      </c>
      <c r="G967" s="110" t="str">
        <f t="shared" si="30"/>
        <v>фото</v>
      </c>
      <c r="H967" s="220" t="s">
        <v>151</v>
      </c>
      <c r="I967" s="141" t="s">
        <v>583</v>
      </c>
      <c r="J967" s="365" t="s">
        <v>242</v>
      </c>
      <c r="K967" s="147">
        <v>7</v>
      </c>
      <c r="L967" s="443">
        <v>444.73000000000008</v>
      </c>
      <c r="M967" s="187">
        <v>1</v>
      </c>
      <c r="N967" s="143"/>
      <c r="O967" s="384">
        <f t="shared" si="31"/>
        <v>0</v>
      </c>
      <c r="P967" s="148">
        <v>4607109963432</v>
      </c>
      <c r="Q967" s="385"/>
      <c r="R967" s="149" t="s">
        <v>995</v>
      </c>
      <c r="S967" s="150" t="s">
        <v>1951</v>
      </c>
      <c r="T967" s="364" t="s">
        <v>3877</v>
      </c>
    </row>
    <row r="968" spans="1:20" ht="26.45" customHeight="1" x14ac:dyDescent="0.2">
      <c r="A968" s="165">
        <v>954</v>
      </c>
      <c r="B968" s="282">
        <v>2878</v>
      </c>
      <c r="C968" s="289" t="s">
        <v>1089</v>
      </c>
      <c r="D968" s="144"/>
      <c r="E968" s="228" t="s">
        <v>240</v>
      </c>
      <c r="F968" s="145" t="s">
        <v>302</v>
      </c>
      <c r="G968" s="110" t="str">
        <f t="shared" si="30"/>
        <v>фото</v>
      </c>
      <c r="H968" s="427" t="s">
        <v>7772</v>
      </c>
      <c r="I968" s="141" t="s">
        <v>613</v>
      </c>
      <c r="J968" s="365" t="s">
        <v>275</v>
      </c>
      <c r="K968" s="147">
        <v>8</v>
      </c>
      <c r="L968" s="443">
        <v>385.55</v>
      </c>
      <c r="M968" s="187">
        <v>1</v>
      </c>
      <c r="N968" s="143"/>
      <c r="O968" s="384">
        <f t="shared" si="31"/>
        <v>0</v>
      </c>
      <c r="P968" s="148">
        <v>4607109979303</v>
      </c>
      <c r="Q968" s="385"/>
      <c r="R968" s="149" t="s">
        <v>1089</v>
      </c>
      <c r="S968" s="150" t="s">
        <v>1951</v>
      </c>
      <c r="T968" s="364" t="s">
        <v>3877</v>
      </c>
    </row>
    <row r="969" spans="1:20" ht="51" x14ac:dyDescent="0.2">
      <c r="A969" s="165">
        <v>955</v>
      </c>
      <c r="B969" s="282">
        <v>6607</v>
      </c>
      <c r="C969" s="289" t="s">
        <v>1533</v>
      </c>
      <c r="D969" s="144"/>
      <c r="E969" s="228" t="s">
        <v>240</v>
      </c>
      <c r="F969" s="145" t="s">
        <v>1534</v>
      </c>
      <c r="G969" s="110" t="str">
        <f t="shared" si="30"/>
        <v>фото</v>
      </c>
      <c r="H969" s="351" t="s">
        <v>7675</v>
      </c>
      <c r="I969" s="141" t="s">
        <v>583</v>
      </c>
      <c r="J969" s="365" t="s">
        <v>242</v>
      </c>
      <c r="K969" s="147">
        <v>8</v>
      </c>
      <c r="L969" s="443">
        <v>461.78000000000003</v>
      </c>
      <c r="M969" s="187">
        <v>1</v>
      </c>
      <c r="N969" s="143"/>
      <c r="O969" s="384">
        <f t="shared" si="31"/>
        <v>0</v>
      </c>
      <c r="P969" s="148">
        <v>4607109930441</v>
      </c>
      <c r="Q969" s="385"/>
      <c r="R969" s="149" t="s">
        <v>1533</v>
      </c>
      <c r="S969" s="150" t="s">
        <v>1951</v>
      </c>
      <c r="T969" s="364" t="s">
        <v>3877</v>
      </c>
    </row>
    <row r="970" spans="1:20" ht="26.45" customHeight="1" x14ac:dyDescent="0.2">
      <c r="A970" s="165">
        <v>956</v>
      </c>
      <c r="B970" s="282">
        <v>2406</v>
      </c>
      <c r="C970" s="289" t="s">
        <v>975</v>
      </c>
      <c r="D970" s="144"/>
      <c r="E970" s="228" t="s">
        <v>240</v>
      </c>
      <c r="F970" s="145" t="s">
        <v>709</v>
      </c>
      <c r="G970" s="110" t="str">
        <f t="shared" si="30"/>
        <v>фото</v>
      </c>
      <c r="H970" s="220" t="s">
        <v>710</v>
      </c>
      <c r="I970" s="141" t="s">
        <v>583</v>
      </c>
      <c r="J970" s="365" t="s">
        <v>242</v>
      </c>
      <c r="K970" s="147">
        <v>7</v>
      </c>
      <c r="L970" s="443">
        <v>424.38000000000005</v>
      </c>
      <c r="M970" s="187">
        <v>1</v>
      </c>
      <c r="N970" s="143"/>
      <c r="O970" s="384">
        <f t="shared" si="31"/>
        <v>0</v>
      </c>
      <c r="P970" s="148">
        <v>4607109966730</v>
      </c>
      <c r="Q970" s="385"/>
      <c r="R970" s="149" t="s">
        <v>975</v>
      </c>
      <c r="S970" s="150" t="s">
        <v>1951</v>
      </c>
      <c r="T970" s="364" t="s">
        <v>3877</v>
      </c>
    </row>
    <row r="971" spans="1:20" ht="26.45" customHeight="1" x14ac:dyDescent="0.2">
      <c r="A971" s="165">
        <v>957</v>
      </c>
      <c r="B971" s="282">
        <v>2619</v>
      </c>
      <c r="C971" s="289" t="s">
        <v>1532</v>
      </c>
      <c r="D971" s="144"/>
      <c r="E971" s="228" t="s">
        <v>240</v>
      </c>
      <c r="F971" s="145" t="s">
        <v>711</v>
      </c>
      <c r="G971" s="110" t="str">
        <f t="shared" si="30"/>
        <v>фото</v>
      </c>
      <c r="H971" s="220" t="s">
        <v>712</v>
      </c>
      <c r="I971" s="141" t="s">
        <v>583</v>
      </c>
      <c r="J971" s="365" t="s">
        <v>242</v>
      </c>
      <c r="K971" s="147">
        <v>8</v>
      </c>
      <c r="L971" s="443">
        <v>393.8</v>
      </c>
      <c r="M971" s="187">
        <v>1</v>
      </c>
      <c r="N971" s="143"/>
      <c r="O971" s="384">
        <f t="shared" si="31"/>
        <v>0</v>
      </c>
      <c r="P971" s="148">
        <v>4607109956465</v>
      </c>
      <c r="Q971" s="385"/>
      <c r="R971" s="149" t="s">
        <v>1532</v>
      </c>
      <c r="S971" s="150" t="s">
        <v>1951</v>
      </c>
      <c r="T971" s="364" t="s">
        <v>3877</v>
      </c>
    </row>
    <row r="972" spans="1:20" ht="26.45" customHeight="1" x14ac:dyDescent="0.2">
      <c r="A972" s="165">
        <v>958</v>
      </c>
      <c r="B972" s="282">
        <v>2915</v>
      </c>
      <c r="C972" s="289" t="s">
        <v>976</v>
      </c>
      <c r="D972" s="144"/>
      <c r="E972" s="228" t="s">
        <v>240</v>
      </c>
      <c r="F972" s="145" t="s">
        <v>713</v>
      </c>
      <c r="G972" s="110" t="str">
        <f t="shared" si="30"/>
        <v>фото</v>
      </c>
      <c r="H972" s="427" t="s">
        <v>1779</v>
      </c>
      <c r="I972" s="141" t="s">
        <v>583</v>
      </c>
      <c r="J972" s="365" t="s">
        <v>242</v>
      </c>
      <c r="K972" s="147">
        <v>7</v>
      </c>
      <c r="L972" s="443">
        <v>411.29</v>
      </c>
      <c r="M972" s="187">
        <v>1</v>
      </c>
      <c r="N972" s="143"/>
      <c r="O972" s="384">
        <f t="shared" si="31"/>
        <v>0</v>
      </c>
      <c r="P972" s="148">
        <v>4607109979150</v>
      </c>
      <c r="Q972" s="385"/>
      <c r="R972" s="149" t="s">
        <v>976</v>
      </c>
      <c r="S972" s="150" t="s">
        <v>1951</v>
      </c>
      <c r="T972" s="364" t="s">
        <v>3877</v>
      </c>
    </row>
    <row r="973" spans="1:20" ht="26.45" customHeight="1" x14ac:dyDescent="0.2">
      <c r="A973" s="165">
        <v>959</v>
      </c>
      <c r="B973" s="282">
        <v>3299</v>
      </c>
      <c r="C973" s="289" t="s">
        <v>980</v>
      </c>
      <c r="D973" s="144"/>
      <c r="E973" s="228" t="s">
        <v>240</v>
      </c>
      <c r="F973" s="145" t="s">
        <v>714</v>
      </c>
      <c r="G973" s="110" t="str">
        <f t="shared" si="30"/>
        <v>фото</v>
      </c>
      <c r="H973" s="220" t="s">
        <v>639</v>
      </c>
      <c r="I973" s="141" t="s">
        <v>580</v>
      </c>
      <c r="J973" s="365" t="s">
        <v>242</v>
      </c>
      <c r="K973" s="147">
        <v>8</v>
      </c>
      <c r="L973" s="443">
        <v>506.55000000000007</v>
      </c>
      <c r="M973" s="187">
        <v>1</v>
      </c>
      <c r="N973" s="143"/>
      <c r="O973" s="384">
        <f t="shared" si="31"/>
        <v>0</v>
      </c>
      <c r="P973" s="148">
        <v>4607109951170</v>
      </c>
      <c r="Q973" s="385"/>
      <c r="R973" s="149" t="s">
        <v>980</v>
      </c>
      <c r="S973" s="150" t="s">
        <v>1951</v>
      </c>
      <c r="T973" s="364" t="s">
        <v>3877</v>
      </c>
    </row>
    <row r="974" spans="1:20" ht="26.45" customHeight="1" x14ac:dyDescent="0.2">
      <c r="A974" s="165">
        <v>960</v>
      </c>
      <c r="B974" s="282">
        <v>3309</v>
      </c>
      <c r="C974" s="289" t="s">
        <v>989</v>
      </c>
      <c r="D974" s="144"/>
      <c r="E974" s="228" t="s">
        <v>240</v>
      </c>
      <c r="F974" s="145" t="s">
        <v>715</v>
      </c>
      <c r="G974" s="110" t="str">
        <f t="shared" si="30"/>
        <v>фото</v>
      </c>
      <c r="H974" s="220" t="s">
        <v>716</v>
      </c>
      <c r="I974" s="141" t="s">
        <v>613</v>
      </c>
      <c r="J974" s="365" t="s">
        <v>242</v>
      </c>
      <c r="K974" s="147">
        <v>10</v>
      </c>
      <c r="L974" s="443">
        <v>437.58000000000004</v>
      </c>
      <c r="M974" s="187">
        <v>1</v>
      </c>
      <c r="N974" s="143"/>
      <c r="O974" s="384">
        <f t="shared" si="31"/>
        <v>0</v>
      </c>
      <c r="P974" s="148">
        <v>4607109951149</v>
      </c>
      <c r="Q974" s="385"/>
      <c r="R974" s="149" t="s">
        <v>989</v>
      </c>
      <c r="S974" s="150" t="s">
        <v>1951</v>
      </c>
      <c r="T974" s="364" t="s">
        <v>3877</v>
      </c>
    </row>
    <row r="975" spans="1:20" ht="26.45" customHeight="1" x14ac:dyDescent="0.2">
      <c r="A975" s="165">
        <v>961</v>
      </c>
      <c r="B975" s="282">
        <v>1360</v>
      </c>
      <c r="C975" s="289" t="s">
        <v>974</v>
      </c>
      <c r="D975" s="144"/>
      <c r="E975" s="228" t="s">
        <v>240</v>
      </c>
      <c r="F975" s="145" t="s">
        <v>717</v>
      </c>
      <c r="G975" s="110" t="str">
        <f t="shared" si="30"/>
        <v>фото</v>
      </c>
      <c r="H975" s="220" t="s">
        <v>718</v>
      </c>
      <c r="I975" s="141" t="s">
        <v>580</v>
      </c>
      <c r="J975" s="365" t="s">
        <v>242</v>
      </c>
      <c r="K975" s="147">
        <v>8</v>
      </c>
      <c r="L975" s="443">
        <v>490.05</v>
      </c>
      <c r="M975" s="187">
        <v>1</v>
      </c>
      <c r="N975" s="143"/>
      <c r="O975" s="384">
        <f t="shared" si="31"/>
        <v>0</v>
      </c>
      <c r="P975" s="148">
        <v>4607109962855</v>
      </c>
      <c r="Q975" s="385"/>
      <c r="R975" s="149" t="s">
        <v>974</v>
      </c>
      <c r="S975" s="150" t="s">
        <v>1951</v>
      </c>
      <c r="T975" s="364" t="s">
        <v>3877</v>
      </c>
    </row>
    <row r="976" spans="1:20" ht="26.45" customHeight="1" x14ac:dyDescent="0.2">
      <c r="A976" s="165">
        <v>962</v>
      </c>
      <c r="B976" s="282">
        <v>7433</v>
      </c>
      <c r="C976" s="289" t="s">
        <v>1397</v>
      </c>
      <c r="D976" s="144"/>
      <c r="E976" s="228" t="s">
        <v>240</v>
      </c>
      <c r="F976" s="145" t="s">
        <v>985</v>
      </c>
      <c r="G976" s="110" t="str">
        <f t="shared" si="30"/>
        <v>фото</v>
      </c>
      <c r="H976" s="220" t="s">
        <v>986</v>
      </c>
      <c r="I976" s="141" t="s">
        <v>583</v>
      </c>
      <c r="J976" s="365" t="s">
        <v>242</v>
      </c>
      <c r="K976" s="147">
        <v>7</v>
      </c>
      <c r="L976" s="443">
        <v>443.19</v>
      </c>
      <c r="M976" s="187">
        <v>1</v>
      </c>
      <c r="N976" s="143"/>
      <c r="O976" s="384">
        <f t="shared" si="31"/>
        <v>0</v>
      </c>
      <c r="P976" s="148">
        <v>4607109939307</v>
      </c>
      <c r="Q976" s="385"/>
      <c r="R976" s="149" t="s">
        <v>1397</v>
      </c>
      <c r="S976" s="150" t="s">
        <v>1951</v>
      </c>
      <c r="T976" s="364" t="s">
        <v>3877</v>
      </c>
    </row>
    <row r="977" spans="1:20" ht="26.45" customHeight="1" x14ac:dyDescent="0.2">
      <c r="A977" s="165">
        <v>963</v>
      </c>
      <c r="B977" s="282">
        <v>3361</v>
      </c>
      <c r="C977" s="289" t="s">
        <v>988</v>
      </c>
      <c r="D977" s="144"/>
      <c r="E977" s="228" t="s">
        <v>240</v>
      </c>
      <c r="F977" s="145" t="s">
        <v>719</v>
      </c>
      <c r="G977" s="110" t="str">
        <f t="shared" si="30"/>
        <v>фото</v>
      </c>
      <c r="H977" s="220" t="s">
        <v>614</v>
      </c>
      <c r="I977" s="141" t="s">
        <v>583</v>
      </c>
      <c r="J977" s="365" t="s">
        <v>242</v>
      </c>
      <c r="K977" s="147">
        <v>7</v>
      </c>
      <c r="L977" s="443">
        <v>430.21000000000004</v>
      </c>
      <c r="M977" s="187">
        <v>1</v>
      </c>
      <c r="N977" s="143"/>
      <c r="O977" s="384">
        <f t="shared" si="31"/>
        <v>0</v>
      </c>
      <c r="P977" s="148">
        <v>4607109951156</v>
      </c>
      <c r="Q977" s="385"/>
      <c r="R977" s="149" t="s">
        <v>988</v>
      </c>
      <c r="S977" s="150" t="s">
        <v>1951</v>
      </c>
      <c r="T977" s="364" t="s">
        <v>3877</v>
      </c>
    </row>
    <row r="978" spans="1:20" ht="26.45" customHeight="1" x14ac:dyDescent="0.2">
      <c r="A978" s="165">
        <v>964</v>
      </c>
      <c r="B978" s="282">
        <v>5614</v>
      </c>
      <c r="C978" s="289" t="s">
        <v>2392</v>
      </c>
      <c r="D978" s="144"/>
      <c r="E978" s="228" t="s">
        <v>240</v>
      </c>
      <c r="F978" s="145" t="s">
        <v>2393</v>
      </c>
      <c r="G978" s="110" t="str">
        <f t="shared" si="30"/>
        <v>фото</v>
      </c>
      <c r="H978" s="220" t="s">
        <v>2394</v>
      </c>
      <c r="I978" s="141" t="s">
        <v>583</v>
      </c>
      <c r="J978" s="365" t="s">
        <v>242</v>
      </c>
      <c r="K978" s="147">
        <v>7</v>
      </c>
      <c r="L978" s="443">
        <v>411.29</v>
      </c>
      <c r="M978" s="187">
        <v>1</v>
      </c>
      <c r="N978" s="143"/>
      <c r="O978" s="384">
        <f t="shared" si="31"/>
        <v>0</v>
      </c>
      <c r="P978" s="148">
        <v>4607109915592</v>
      </c>
      <c r="Q978" s="385"/>
      <c r="R978" s="149" t="s">
        <v>2392</v>
      </c>
      <c r="S978" s="150" t="s">
        <v>1951</v>
      </c>
      <c r="T978" s="364" t="s">
        <v>3877</v>
      </c>
    </row>
    <row r="979" spans="1:20" ht="25.5" x14ac:dyDescent="0.2">
      <c r="A979" s="165">
        <v>965</v>
      </c>
      <c r="B979" s="282">
        <v>2635</v>
      </c>
      <c r="C979" s="289" t="s">
        <v>991</v>
      </c>
      <c r="D979" s="144"/>
      <c r="E979" s="228" t="s">
        <v>240</v>
      </c>
      <c r="F979" s="145" t="s">
        <v>720</v>
      </c>
      <c r="G979" s="110" t="str">
        <f t="shared" si="30"/>
        <v>фото</v>
      </c>
      <c r="H979" s="220" t="s">
        <v>7676</v>
      </c>
      <c r="I979" s="141" t="s">
        <v>583</v>
      </c>
      <c r="J979" s="365" t="s">
        <v>242</v>
      </c>
      <c r="K979" s="147">
        <v>7</v>
      </c>
      <c r="L979" s="443">
        <v>430.21000000000004</v>
      </c>
      <c r="M979" s="187">
        <v>1</v>
      </c>
      <c r="N979" s="143"/>
      <c r="O979" s="384">
        <f t="shared" si="31"/>
        <v>0</v>
      </c>
      <c r="P979" s="148">
        <v>4607109956694</v>
      </c>
      <c r="Q979" s="385"/>
      <c r="R979" s="149" t="s">
        <v>991</v>
      </c>
      <c r="S979" s="150" t="s">
        <v>1951</v>
      </c>
      <c r="T979" s="364" t="s">
        <v>3877</v>
      </c>
    </row>
    <row r="980" spans="1:20" ht="26.45" customHeight="1" x14ac:dyDescent="0.2">
      <c r="A980" s="165">
        <v>966</v>
      </c>
      <c r="B980" s="282">
        <v>3376</v>
      </c>
      <c r="C980" s="289" t="s">
        <v>990</v>
      </c>
      <c r="D980" s="144"/>
      <c r="E980" s="228" t="s">
        <v>240</v>
      </c>
      <c r="F980" s="145" t="s">
        <v>721</v>
      </c>
      <c r="G980" s="110" t="str">
        <f t="shared" si="30"/>
        <v>фото</v>
      </c>
      <c r="H980" s="220" t="s">
        <v>722</v>
      </c>
      <c r="I980" s="141" t="s">
        <v>583</v>
      </c>
      <c r="J980" s="365" t="s">
        <v>242</v>
      </c>
      <c r="K980" s="147">
        <v>8</v>
      </c>
      <c r="L980" s="443">
        <v>405.46000000000004</v>
      </c>
      <c r="M980" s="187">
        <v>1</v>
      </c>
      <c r="N980" s="143"/>
      <c r="O980" s="384">
        <f t="shared" si="31"/>
        <v>0</v>
      </c>
      <c r="P980" s="148">
        <v>4607109951118</v>
      </c>
      <c r="Q980" s="385"/>
      <c r="R980" s="149" t="s">
        <v>990</v>
      </c>
      <c r="S980" s="150" t="s">
        <v>1951</v>
      </c>
      <c r="T980" s="364" t="s">
        <v>3877</v>
      </c>
    </row>
    <row r="981" spans="1:20" ht="26.45" customHeight="1" x14ac:dyDescent="0.2">
      <c r="A981" s="165">
        <v>967</v>
      </c>
      <c r="B981" s="282">
        <v>3381</v>
      </c>
      <c r="C981" s="289" t="s">
        <v>992</v>
      </c>
      <c r="D981" s="144"/>
      <c r="E981" s="228" t="s">
        <v>240</v>
      </c>
      <c r="F981" s="145" t="s">
        <v>723</v>
      </c>
      <c r="G981" s="110" t="str">
        <f t="shared" si="30"/>
        <v>фото</v>
      </c>
      <c r="H981" s="220" t="s">
        <v>724</v>
      </c>
      <c r="I981" s="141" t="s">
        <v>613</v>
      </c>
      <c r="J981" s="365" t="s">
        <v>242</v>
      </c>
      <c r="K981" s="147">
        <v>10</v>
      </c>
      <c r="L981" s="443">
        <v>420.97</v>
      </c>
      <c r="M981" s="187">
        <v>1</v>
      </c>
      <c r="N981" s="143"/>
      <c r="O981" s="384">
        <f t="shared" si="31"/>
        <v>0</v>
      </c>
      <c r="P981" s="148">
        <v>4607109951101</v>
      </c>
      <c r="Q981" s="385"/>
      <c r="R981" s="149" t="s">
        <v>992</v>
      </c>
      <c r="S981" s="150" t="s">
        <v>1951</v>
      </c>
      <c r="T981" s="364" t="s">
        <v>3877</v>
      </c>
    </row>
    <row r="982" spans="1:20" ht="26.45" customHeight="1" x14ac:dyDescent="0.2">
      <c r="A982" s="165">
        <v>968</v>
      </c>
      <c r="B982" s="282">
        <v>3383</v>
      </c>
      <c r="C982" s="289" t="s">
        <v>993</v>
      </c>
      <c r="D982" s="144"/>
      <c r="E982" s="228" t="s">
        <v>240</v>
      </c>
      <c r="F982" s="145" t="s">
        <v>725</v>
      </c>
      <c r="G982" s="110" t="str">
        <f t="shared" si="30"/>
        <v>фото</v>
      </c>
      <c r="H982" s="220" t="s">
        <v>1359</v>
      </c>
      <c r="I982" s="141" t="s">
        <v>583</v>
      </c>
      <c r="J982" s="365" t="s">
        <v>242</v>
      </c>
      <c r="K982" s="147">
        <v>8</v>
      </c>
      <c r="L982" s="443">
        <v>405.46000000000004</v>
      </c>
      <c r="M982" s="187">
        <v>1</v>
      </c>
      <c r="N982" s="143"/>
      <c r="O982" s="384">
        <f t="shared" si="31"/>
        <v>0</v>
      </c>
      <c r="P982" s="148">
        <v>4607109951095</v>
      </c>
      <c r="Q982" s="385"/>
      <c r="R982" s="149" t="s">
        <v>993</v>
      </c>
      <c r="S982" s="150" t="s">
        <v>1951</v>
      </c>
      <c r="T982" s="364" t="s">
        <v>3877</v>
      </c>
    </row>
    <row r="983" spans="1:20" ht="26.45" customHeight="1" x14ac:dyDescent="0.2">
      <c r="A983" s="165">
        <v>969</v>
      </c>
      <c r="B983" s="282">
        <v>6608</v>
      </c>
      <c r="C983" s="289" t="s">
        <v>1535</v>
      </c>
      <c r="D983" s="144"/>
      <c r="E983" s="228" t="s">
        <v>240</v>
      </c>
      <c r="F983" s="145" t="s">
        <v>1536</v>
      </c>
      <c r="G983" s="110" t="str">
        <f t="shared" si="30"/>
        <v>фото</v>
      </c>
      <c r="H983" s="220" t="s">
        <v>1537</v>
      </c>
      <c r="I983" s="141" t="s">
        <v>583</v>
      </c>
      <c r="J983" s="365" t="s">
        <v>242</v>
      </c>
      <c r="K983" s="147">
        <v>7</v>
      </c>
      <c r="L983" s="443">
        <v>434.50000000000006</v>
      </c>
      <c r="M983" s="187">
        <v>1</v>
      </c>
      <c r="N983" s="143"/>
      <c r="O983" s="384">
        <f t="shared" si="31"/>
        <v>0</v>
      </c>
      <c r="P983" s="148">
        <v>4607109930434</v>
      </c>
      <c r="Q983" s="385"/>
      <c r="R983" s="149" t="s">
        <v>1535</v>
      </c>
      <c r="S983" s="150" t="s">
        <v>1951</v>
      </c>
      <c r="T983" s="364" t="s">
        <v>3877</v>
      </c>
    </row>
    <row r="984" spans="1:20" ht="26.45" customHeight="1" x14ac:dyDescent="0.2">
      <c r="A984" s="165">
        <v>970</v>
      </c>
      <c r="B984" s="282">
        <v>2637</v>
      </c>
      <c r="C984" s="289" t="s">
        <v>994</v>
      </c>
      <c r="D984" s="144"/>
      <c r="E984" s="228" t="s">
        <v>240</v>
      </c>
      <c r="F984" s="145" t="s">
        <v>726</v>
      </c>
      <c r="G984" s="110" t="str">
        <f t="shared" si="30"/>
        <v>фото</v>
      </c>
      <c r="H984" s="220" t="s">
        <v>632</v>
      </c>
      <c r="I984" s="141" t="s">
        <v>583</v>
      </c>
      <c r="J984" s="365" t="s">
        <v>242</v>
      </c>
      <c r="K984" s="147">
        <v>7</v>
      </c>
      <c r="L984" s="443">
        <v>444.73000000000008</v>
      </c>
      <c r="M984" s="187">
        <v>1</v>
      </c>
      <c r="N984" s="143"/>
      <c r="O984" s="384">
        <f t="shared" si="31"/>
        <v>0</v>
      </c>
      <c r="P984" s="148">
        <v>4607109956731</v>
      </c>
      <c r="Q984" s="385"/>
      <c r="R984" s="149" t="s">
        <v>994</v>
      </c>
      <c r="S984" s="150" t="s">
        <v>1951</v>
      </c>
      <c r="T984" s="364" t="s">
        <v>3877</v>
      </c>
    </row>
    <row r="985" spans="1:20" ht="26.45" customHeight="1" x14ac:dyDescent="0.2">
      <c r="A985" s="165">
        <v>971</v>
      </c>
      <c r="B985" s="282">
        <v>6682</v>
      </c>
      <c r="C985" s="289" t="s">
        <v>978</v>
      </c>
      <c r="D985" s="144"/>
      <c r="E985" s="228" t="s">
        <v>240</v>
      </c>
      <c r="F985" s="145" t="s">
        <v>52</v>
      </c>
      <c r="G985" s="110" t="str">
        <f t="shared" si="30"/>
        <v>фото</v>
      </c>
      <c r="H985" s="220" t="s">
        <v>53</v>
      </c>
      <c r="I985" s="141" t="s">
        <v>583</v>
      </c>
      <c r="J985" s="365" t="s">
        <v>242</v>
      </c>
      <c r="K985" s="147">
        <v>7</v>
      </c>
      <c r="L985" s="443">
        <v>444.73000000000008</v>
      </c>
      <c r="M985" s="187">
        <v>1</v>
      </c>
      <c r="N985" s="143"/>
      <c r="O985" s="384">
        <f t="shared" si="31"/>
        <v>0</v>
      </c>
      <c r="P985" s="148">
        <v>4607109943267</v>
      </c>
      <c r="Q985" s="385"/>
      <c r="R985" s="149" t="s">
        <v>978</v>
      </c>
      <c r="S985" s="150" t="s">
        <v>1951</v>
      </c>
      <c r="T985" s="364" t="s">
        <v>3877</v>
      </c>
    </row>
    <row r="986" spans="1:20" ht="26.45" customHeight="1" x14ac:dyDescent="0.2">
      <c r="A986" s="165">
        <v>972</v>
      </c>
      <c r="B986" s="282">
        <v>15277</v>
      </c>
      <c r="C986" s="289" t="s">
        <v>4901</v>
      </c>
      <c r="D986" s="144"/>
      <c r="E986" s="229" t="s">
        <v>240</v>
      </c>
      <c r="F986" s="151" t="s">
        <v>4987</v>
      </c>
      <c r="G986" s="110" t="str">
        <f t="shared" si="30"/>
        <v>фото</v>
      </c>
      <c r="H986" s="220" t="s">
        <v>4937</v>
      </c>
      <c r="I986" s="141" t="s">
        <v>580</v>
      </c>
      <c r="J986" s="365" t="s">
        <v>242</v>
      </c>
      <c r="K986" s="147">
        <v>8</v>
      </c>
      <c r="L986" s="443">
        <v>393.8</v>
      </c>
      <c r="M986" s="187">
        <v>1</v>
      </c>
      <c r="N986" s="143"/>
      <c r="O986" s="384">
        <f t="shared" si="31"/>
        <v>0</v>
      </c>
      <c r="P986" s="148">
        <v>4607105147379</v>
      </c>
      <c r="Q986" s="385" t="s">
        <v>4718</v>
      </c>
      <c r="R986" s="149" t="s">
        <v>4901</v>
      </c>
      <c r="S986" s="150" t="s">
        <v>1951</v>
      </c>
      <c r="T986" s="364" t="s">
        <v>3877</v>
      </c>
    </row>
    <row r="987" spans="1:20" ht="26.45" customHeight="1" x14ac:dyDescent="0.2">
      <c r="A987" s="165">
        <v>973</v>
      </c>
      <c r="B987" s="282">
        <v>3392</v>
      </c>
      <c r="C987" s="289" t="s">
        <v>979</v>
      </c>
      <c r="D987" s="144"/>
      <c r="E987" s="228" t="s">
        <v>240</v>
      </c>
      <c r="F987" s="145" t="s">
        <v>727</v>
      </c>
      <c r="G987" s="110" t="str">
        <f t="shared" si="30"/>
        <v>фото</v>
      </c>
      <c r="H987" s="220" t="s">
        <v>728</v>
      </c>
      <c r="I987" s="141" t="s">
        <v>583</v>
      </c>
      <c r="J987" s="365" t="s">
        <v>242</v>
      </c>
      <c r="K987" s="147">
        <v>7</v>
      </c>
      <c r="L987" s="443">
        <v>441.76000000000005</v>
      </c>
      <c r="M987" s="187">
        <v>1</v>
      </c>
      <c r="N987" s="143"/>
      <c r="O987" s="384">
        <f t="shared" si="31"/>
        <v>0</v>
      </c>
      <c r="P987" s="148">
        <v>4607109951187</v>
      </c>
      <c r="Q987" s="385"/>
      <c r="R987" s="149" t="s">
        <v>979</v>
      </c>
      <c r="S987" s="150" t="s">
        <v>1951</v>
      </c>
      <c r="T987" s="364" t="s">
        <v>3877</v>
      </c>
    </row>
    <row r="988" spans="1:20" ht="26.45" customHeight="1" x14ac:dyDescent="0.2">
      <c r="A988" s="165">
        <v>974</v>
      </c>
      <c r="B988" s="282">
        <v>1362</v>
      </c>
      <c r="C988" s="289" t="s">
        <v>977</v>
      </c>
      <c r="D988" s="144"/>
      <c r="E988" s="228" t="s">
        <v>240</v>
      </c>
      <c r="F988" s="145" t="s">
        <v>729</v>
      </c>
      <c r="G988" s="110" t="str">
        <f t="shared" si="30"/>
        <v>фото</v>
      </c>
      <c r="H988" s="220" t="s">
        <v>615</v>
      </c>
      <c r="I988" s="141" t="s">
        <v>583</v>
      </c>
      <c r="J988" s="365" t="s">
        <v>242</v>
      </c>
      <c r="K988" s="147">
        <v>7</v>
      </c>
      <c r="L988" s="443">
        <v>444.73000000000008</v>
      </c>
      <c r="M988" s="187">
        <v>1</v>
      </c>
      <c r="N988" s="143"/>
      <c r="O988" s="384">
        <f t="shared" si="31"/>
        <v>0</v>
      </c>
      <c r="P988" s="148">
        <v>4607109963012</v>
      </c>
      <c r="Q988" s="385"/>
      <c r="R988" s="149" t="s">
        <v>977</v>
      </c>
      <c r="S988" s="150" t="s">
        <v>1951</v>
      </c>
      <c r="T988" s="364" t="s">
        <v>3877</v>
      </c>
    </row>
    <row r="989" spans="1:20" ht="26.45" customHeight="1" x14ac:dyDescent="0.2">
      <c r="A989" s="165">
        <v>975</v>
      </c>
      <c r="B989" s="282">
        <v>1363</v>
      </c>
      <c r="C989" s="289" t="s">
        <v>981</v>
      </c>
      <c r="D989" s="144"/>
      <c r="E989" s="228" t="s">
        <v>240</v>
      </c>
      <c r="F989" s="145" t="s">
        <v>730</v>
      </c>
      <c r="G989" s="110" t="str">
        <f t="shared" si="30"/>
        <v>фото</v>
      </c>
      <c r="H989" s="220" t="s">
        <v>731</v>
      </c>
      <c r="I989" s="141" t="s">
        <v>583</v>
      </c>
      <c r="J989" s="365" t="s">
        <v>242</v>
      </c>
      <c r="K989" s="147">
        <v>8</v>
      </c>
      <c r="L989" s="443">
        <v>393.8</v>
      </c>
      <c r="M989" s="187">
        <v>1</v>
      </c>
      <c r="N989" s="143"/>
      <c r="O989" s="384">
        <f t="shared" si="31"/>
        <v>0</v>
      </c>
      <c r="P989" s="148">
        <v>4607109963104</v>
      </c>
      <c r="Q989" s="385"/>
      <c r="R989" s="149" t="s">
        <v>981</v>
      </c>
      <c r="S989" s="150" t="s">
        <v>1951</v>
      </c>
      <c r="T989" s="364" t="s">
        <v>3877</v>
      </c>
    </row>
    <row r="990" spans="1:20" ht="26.45" customHeight="1" x14ac:dyDescent="0.2">
      <c r="A990" s="165">
        <v>976</v>
      </c>
      <c r="B990" s="282">
        <v>15109</v>
      </c>
      <c r="C990" s="289" t="s">
        <v>4746</v>
      </c>
      <c r="D990" s="144"/>
      <c r="E990" s="229" t="s">
        <v>240</v>
      </c>
      <c r="F990" s="151" t="s">
        <v>4807</v>
      </c>
      <c r="G990" s="110" t="str">
        <f t="shared" si="30"/>
        <v>фото</v>
      </c>
      <c r="H990" s="220" t="s">
        <v>4846</v>
      </c>
      <c r="I990" s="141" t="s">
        <v>580</v>
      </c>
      <c r="J990" s="365" t="s">
        <v>242</v>
      </c>
      <c r="K990" s="147">
        <v>8</v>
      </c>
      <c r="L990" s="443">
        <v>506.55000000000007</v>
      </c>
      <c r="M990" s="187">
        <v>1</v>
      </c>
      <c r="N990" s="143"/>
      <c r="O990" s="384">
        <f t="shared" si="31"/>
        <v>0</v>
      </c>
      <c r="P990" s="148">
        <v>4607105146952</v>
      </c>
      <c r="Q990" s="385" t="s">
        <v>4718</v>
      </c>
      <c r="R990" s="149" t="s">
        <v>4746</v>
      </c>
      <c r="S990" s="150" t="s">
        <v>1951</v>
      </c>
      <c r="T990" s="364" t="s">
        <v>3877</v>
      </c>
    </row>
    <row r="991" spans="1:20" ht="17.25" customHeight="1" x14ac:dyDescent="0.2">
      <c r="A991" s="165">
        <v>977</v>
      </c>
      <c r="B991" s="205"/>
      <c r="C991" s="288"/>
      <c r="D991" s="288"/>
      <c r="E991" s="356" t="s">
        <v>769</v>
      </c>
      <c r="F991" s="206"/>
      <c r="G991" s="352"/>
      <c r="H991" s="435"/>
      <c r="I991" s="353"/>
      <c r="J991" s="354"/>
      <c r="K991" s="354"/>
      <c r="L991" s="353"/>
      <c r="M991" s="355"/>
      <c r="N991" s="352"/>
      <c r="O991" s="386"/>
      <c r="P991" s="386"/>
      <c r="Q991" s="386"/>
      <c r="R991" s="386"/>
      <c r="S991" s="386"/>
      <c r="T991" s="363"/>
    </row>
    <row r="992" spans="1:20" ht="26.45" customHeight="1" x14ac:dyDescent="0.2">
      <c r="A992" s="165">
        <v>978</v>
      </c>
      <c r="B992" s="282">
        <v>7448</v>
      </c>
      <c r="C992" s="289" t="s">
        <v>1403</v>
      </c>
      <c r="D992" s="144"/>
      <c r="E992" s="228" t="s">
        <v>240</v>
      </c>
      <c r="F992" s="145" t="s">
        <v>1034</v>
      </c>
      <c r="G992" s="110" t="str">
        <f t="shared" si="30"/>
        <v>фото</v>
      </c>
      <c r="H992" s="220" t="s">
        <v>1035</v>
      </c>
      <c r="I992" s="141" t="s">
        <v>580</v>
      </c>
      <c r="J992" s="365" t="s">
        <v>242</v>
      </c>
      <c r="K992" s="147">
        <v>7</v>
      </c>
      <c r="L992" s="443">
        <v>446.16000000000008</v>
      </c>
      <c r="M992" s="187">
        <v>1</v>
      </c>
      <c r="N992" s="143"/>
      <c r="O992" s="384">
        <f t="shared" si="31"/>
        <v>0</v>
      </c>
      <c r="P992" s="148">
        <v>4607109939154</v>
      </c>
      <c r="Q992" s="385"/>
      <c r="R992" s="149" t="s">
        <v>1403</v>
      </c>
      <c r="S992" s="150" t="s">
        <v>1953</v>
      </c>
      <c r="T992" s="364" t="s">
        <v>3878</v>
      </c>
    </row>
    <row r="993" spans="1:20" ht="26.45" customHeight="1" x14ac:dyDescent="0.2">
      <c r="A993" s="165">
        <v>979</v>
      </c>
      <c r="B993" s="282">
        <v>7914</v>
      </c>
      <c r="C993" s="289" t="s">
        <v>4902</v>
      </c>
      <c r="D993" s="144"/>
      <c r="E993" s="229" t="s">
        <v>240</v>
      </c>
      <c r="F993" s="151" t="s">
        <v>4988</v>
      </c>
      <c r="G993" s="110" t="str">
        <f t="shared" si="30"/>
        <v>фото</v>
      </c>
      <c r="H993" s="423" t="s">
        <v>4938</v>
      </c>
      <c r="I993" s="141" t="s">
        <v>580</v>
      </c>
      <c r="J993" s="365" t="s">
        <v>242</v>
      </c>
      <c r="K993" s="147">
        <v>7</v>
      </c>
      <c r="L993" s="443">
        <v>502.70000000000005</v>
      </c>
      <c r="M993" s="187">
        <v>1</v>
      </c>
      <c r="N993" s="143"/>
      <c r="O993" s="384">
        <f t="shared" si="31"/>
        <v>0</v>
      </c>
      <c r="P993" s="148">
        <v>4607105146006</v>
      </c>
      <c r="Q993" s="385" t="s">
        <v>4718</v>
      </c>
      <c r="R993" s="149" t="s">
        <v>4902</v>
      </c>
      <c r="S993" s="150" t="s">
        <v>1953</v>
      </c>
      <c r="T993" s="364" t="s">
        <v>3878</v>
      </c>
    </row>
    <row r="994" spans="1:20" ht="26.45" customHeight="1" x14ac:dyDescent="0.2">
      <c r="A994" s="165">
        <v>980</v>
      </c>
      <c r="B994" s="282">
        <v>1371</v>
      </c>
      <c r="C994" s="289" t="s">
        <v>1024</v>
      </c>
      <c r="D994" s="144"/>
      <c r="E994" s="228" t="s">
        <v>240</v>
      </c>
      <c r="F994" s="145" t="s">
        <v>770</v>
      </c>
      <c r="G994" s="110" t="str">
        <f t="shared" si="30"/>
        <v>фото</v>
      </c>
      <c r="H994" s="220" t="s">
        <v>771</v>
      </c>
      <c r="I994" s="141" t="s">
        <v>580</v>
      </c>
      <c r="J994" s="365" t="s">
        <v>242</v>
      </c>
      <c r="K994" s="147">
        <v>7</v>
      </c>
      <c r="L994" s="443">
        <v>473.77000000000004</v>
      </c>
      <c r="M994" s="187">
        <v>1</v>
      </c>
      <c r="N994" s="143"/>
      <c r="O994" s="384">
        <f t="shared" si="31"/>
        <v>0</v>
      </c>
      <c r="P994" s="148">
        <v>4607109962701</v>
      </c>
      <c r="Q994" s="385"/>
      <c r="R994" s="149" t="s">
        <v>1024</v>
      </c>
      <c r="S994" s="150" t="s">
        <v>1953</v>
      </c>
      <c r="T994" s="364" t="s">
        <v>3878</v>
      </c>
    </row>
    <row r="995" spans="1:20" ht="26.45" customHeight="1" x14ac:dyDescent="0.2">
      <c r="A995" s="165">
        <v>981</v>
      </c>
      <c r="B995" s="282">
        <v>5584</v>
      </c>
      <c r="C995" s="289" t="s">
        <v>4747</v>
      </c>
      <c r="D995" s="144"/>
      <c r="E995" s="229" t="s">
        <v>240</v>
      </c>
      <c r="F995" s="151" t="s">
        <v>4808</v>
      </c>
      <c r="G995" s="110" t="str">
        <f t="shared" si="30"/>
        <v>фото</v>
      </c>
      <c r="H995" s="423" t="s">
        <v>4847</v>
      </c>
      <c r="I995" s="141" t="s">
        <v>580</v>
      </c>
      <c r="J995" s="365" t="s">
        <v>242</v>
      </c>
      <c r="K995" s="147">
        <v>5</v>
      </c>
      <c r="L995" s="443">
        <v>399.85</v>
      </c>
      <c r="M995" s="187">
        <v>1</v>
      </c>
      <c r="N995" s="143"/>
      <c r="O995" s="384">
        <f t="shared" si="31"/>
        <v>0</v>
      </c>
      <c r="P995" s="148">
        <v>4607105146440</v>
      </c>
      <c r="Q995" s="385" t="s">
        <v>4718</v>
      </c>
      <c r="R995" s="149" t="s">
        <v>4747</v>
      </c>
      <c r="S995" s="150" t="s">
        <v>1953</v>
      </c>
      <c r="T995" s="364" t="s">
        <v>3878</v>
      </c>
    </row>
    <row r="996" spans="1:20" ht="26.45" customHeight="1" x14ac:dyDescent="0.2">
      <c r="A996" s="165">
        <v>982</v>
      </c>
      <c r="B996" s="282">
        <v>1372</v>
      </c>
      <c r="C996" s="289" t="s">
        <v>1025</v>
      </c>
      <c r="D996" s="144"/>
      <c r="E996" s="228" t="s">
        <v>240</v>
      </c>
      <c r="F996" s="145" t="s">
        <v>772</v>
      </c>
      <c r="G996" s="110" t="str">
        <f t="shared" si="30"/>
        <v>фото</v>
      </c>
      <c r="H996" s="220" t="s">
        <v>773</v>
      </c>
      <c r="I996" s="141" t="s">
        <v>580</v>
      </c>
      <c r="J996" s="365" t="s">
        <v>242</v>
      </c>
      <c r="K996" s="147">
        <v>7</v>
      </c>
      <c r="L996" s="443">
        <v>441.76000000000005</v>
      </c>
      <c r="M996" s="187">
        <v>1</v>
      </c>
      <c r="N996" s="143"/>
      <c r="O996" s="384">
        <f t="shared" si="31"/>
        <v>0</v>
      </c>
      <c r="P996" s="148">
        <v>4607109962763</v>
      </c>
      <c r="Q996" s="385"/>
      <c r="R996" s="149" t="s">
        <v>1025</v>
      </c>
      <c r="S996" s="150" t="s">
        <v>1953</v>
      </c>
      <c r="T996" s="364" t="s">
        <v>3878</v>
      </c>
    </row>
    <row r="997" spans="1:20" ht="26.45" customHeight="1" x14ac:dyDescent="0.2">
      <c r="A997" s="165">
        <v>983</v>
      </c>
      <c r="B997" s="282">
        <v>1373</v>
      </c>
      <c r="C997" s="289" t="s">
        <v>1026</v>
      </c>
      <c r="D997" s="144"/>
      <c r="E997" s="228" t="s">
        <v>240</v>
      </c>
      <c r="F997" s="145" t="s">
        <v>774</v>
      </c>
      <c r="G997" s="110" t="str">
        <f t="shared" si="30"/>
        <v>фото</v>
      </c>
      <c r="H997" s="220" t="s">
        <v>276</v>
      </c>
      <c r="I997" s="141" t="s">
        <v>580</v>
      </c>
      <c r="J997" s="365" t="s">
        <v>242</v>
      </c>
      <c r="K997" s="147">
        <v>7</v>
      </c>
      <c r="L997" s="443">
        <v>393.91000000000008</v>
      </c>
      <c r="M997" s="187">
        <v>1</v>
      </c>
      <c r="N997" s="143"/>
      <c r="O997" s="384">
        <f t="shared" si="31"/>
        <v>0</v>
      </c>
      <c r="P997" s="148">
        <v>4607109962800</v>
      </c>
      <c r="Q997" s="385"/>
      <c r="R997" s="149" t="s">
        <v>1026</v>
      </c>
      <c r="S997" s="150" t="s">
        <v>1953</v>
      </c>
      <c r="T997" s="364" t="s">
        <v>3878</v>
      </c>
    </row>
    <row r="998" spans="1:20" ht="26.45" customHeight="1" x14ac:dyDescent="0.2">
      <c r="A998" s="165">
        <v>984</v>
      </c>
      <c r="B998" s="282">
        <v>2398</v>
      </c>
      <c r="C998" s="289" t="s">
        <v>3171</v>
      </c>
      <c r="D998" s="144"/>
      <c r="E998" s="228" t="s">
        <v>240</v>
      </c>
      <c r="F998" s="145" t="s">
        <v>3213</v>
      </c>
      <c r="G998" s="110" t="str">
        <f t="shared" si="30"/>
        <v>фото</v>
      </c>
      <c r="H998" s="220" t="s">
        <v>3239</v>
      </c>
      <c r="I998" s="141" t="s">
        <v>580</v>
      </c>
      <c r="J998" s="365" t="s">
        <v>242</v>
      </c>
      <c r="K998" s="147">
        <v>7</v>
      </c>
      <c r="L998" s="443">
        <v>453.42</v>
      </c>
      <c r="M998" s="187">
        <v>1</v>
      </c>
      <c r="N998" s="143"/>
      <c r="O998" s="384">
        <f t="shared" si="31"/>
        <v>0</v>
      </c>
      <c r="P998" s="148">
        <v>4607109966952</v>
      </c>
      <c r="Q998" s="385"/>
      <c r="R998" s="149" t="s">
        <v>3171</v>
      </c>
      <c r="S998" s="150" t="s">
        <v>1953</v>
      </c>
      <c r="T998" s="364" t="s">
        <v>3878</v>
      </c>
    </row>
    <row r="999" spans="1:20" ht="26.45" customHeight="1" x14ac:dyDescent="0.2">
      <c r="A999" s="165">
        <v>985</v>
      </c>
      <c r="B999" s="282">
        <v>1374</v>
      </c>
      <c r="C999" s="289" t="s">
        <v>1027</v>
      </c>
      <c r="D999" s="144"/>
      <c r="E999" s="228" t="s">
        <v>240</v>
      </c>
      <c r="F999" s="145" t="s">
        <v>775</v>
      </c>
      <c r="G999" s="110" t="str">
        <f t="shared" si="30"/>
        <v>фото</v>
      </c>
      <c r="H999" s="220" t="s">
        <v>776</v>
      </c>
      <c r="I999" s="141" t="s">
        <v>580</v>
      </c>
      <c r="J999" s="365" t="s">
        <v>242</v>
      </c>
      <c r="K999" s="147">
        <v>7</v>
      </c>
      <c r="L999" s="443">
        <v>414.26000000000005</v>
      </c>
      <c r="M999" s="187">
        <v>1</v>
      </c>
      <c r="N999" s="143"/>
      <c r="O999" s="384">
        <f t="shared" si="31"/>
        <v>0</v>
      </c>
      <c r="P999" s="148">
        <v>4607109962824</v>
      </c>
      <c r="Q999" s="385"/>
      <c r="R999" s="149" t="s">
        <v>1027</v>
      </c>
      <c r="S999" s="150" t="s">
        <v>1953</v>
      </c>
      <c r="T999" s="364" t="s">
        <v>3878</v>
      </c>
    </row>
    <row r="1000" spans="1:20" ht="26.45" customHeight="1" x14ac:dyDescent="0.2">
      <c r="A1000" s="165">
        <v>986</v>
      </c>
      <c r="B1000" s="282">
        <v>6720</v>
      </c>
      <c r="C1000" s="289" t="s">
        <v>3890</v>
      </c>
      <c r="D1000" s="144"/>
      <c r="E1000" s="228" t="s">
        <v>240</v>
      </c>
      <c r="F1000" s="145" t="s">
        <v>3394</v>
      </c>
      <c r="G1000" s="110" t="str">
        <f t="shared" si="30"/>
        <v>фото</v>
      </c>
      <c r="H1000" s="220" t="s">
        <v>3432</v>
      </c>
      <c r="I1000" s="141" t="s">
        <v>583</v>
      </c>
      <c r="J1000" s="365" t="s">
        <v>242</v>
      </c>
      <c r="K1000" s="147">
        <v>7</v>
      </c>
      <c r="L1000" s="443">
        <v>434.50000000000006</v>
      </c>
      <c r="M1000" s="187">
        <v>1</v>
      </c>
      <c r="N1000" s="143"/>
      <c r="O1000" s="384">
        <f t="shared" si="31"/>
        <v>0</v>
      </c>
      <c r="P1000" s="148">
        <v>4607109943649</v>
      </c>
      <c r="Q1000" s="385"/>
      <c r="R1000" s="149" t="s">
        <v>3890</v>
      </c>
      <c r="S1000" s="150" t="s">
        <v>1953</v>
      </c>
      <c r="T1000" s="364" t="s">
        <v>3878</v>
      </c>
    </row>
    <row r="1001" spans="1:20" ht="26.45" customHeight="1" x14ac:dyDescent="0.2">
      <c r="A1001" s="165">
        <v>987</v>
      </c>
      <c r="B1001" s="282">
        <v>11878</v>
      </c>
      <c r="C1001" s="289" t="s">
        <v>4903</v>
      </c>
      <c r="D1001" s="144"/>
      <c r="E1001" s="229" t="s">
        <v>240</v>
      </c>
      <c r="F1001" s="151" t="s">
        <v>4989</v>
      </c>
      <c r="G1001" s="110" t="str">
        <f t="shared" si="30"/>
        <v>фото</v>
      </c>
      <c r="H1001" s="423" t="s">
        <v>4939</v>
      </c>
      <c r="I1001" s="141" t="s">
        <v>596</v>
      </c>
      <c r="J1001" s="365" t="s">
        <v>242</v>
      </c>
      <c r="K1001" s="147">
        <v>3</v>
      </c>
      <c r="L1001" s="443">
        <v>442.20000000000005</v>
      </c>
      <c r="M1001" s="187">
        <v>1</v>
      </c>
      <c r="N1001" s="143"/>
      <c r="O1001" s="384">
        <f t="shared" si="31"/>
        <v>0</v>
      </c>
      <c r="P1001" s="148">
        <v>4607105107984</v>
      </c>
      <c r="Q1001" s="385" t="s">
        <v>4718</v>
      </c>
      <c r="R1001" s="149" t="s">
        <v>4903</v>
      </c>
      <c r="S1001" s="150" t="s">
        <v>1953</v>
      </c>
      <c r="T1001" s="364" t="s">
        <v>3878</v>
      </c>
    </row>
    <row r="1002" spans="1:20" ht="26.45" customHeight="1" x14ac:dyDescent="0.2">
      <c r="A1002" s="165">
        <v>988</v>
      </c>
      <c r="B1002" s="282">
        <v>6071</v>
      </c>
      <c r="C1002" s="289" t="s">
        <v>1542</v>
      </c>
      <c r="D1002" s="144"/>
      <c r="E1002" s="228" t="s">
        <v>240</v>
      </c>
      <c r="F1002" s="145" t="s">
        <v>1343</v>
      </c>
      <c r="G1002" s="110" t="str">
        <f t="shared" si="30"/>
        <v>фото</v>
      </c>
      <c r="H1002" s="220" t="s">
        <v>1360</v>
      </c>
      <c r="I1002" s="141" t="s">
        <v>580</v>
      </c>
      <c r="J1002" s="365" t="s">
        <v>242</v>
      </c>
      <c r="K1002" s="147">
        <v>7</v>
      </c>
      <c r="L1002" s="443">
        <v>434.50000000000006</v>
      </c>
      <c r="M1002" s="187">
        <v>1</v>
      </c>
      <c r="N1002" s="143"/>
      <c r="O1002" s="384">
        <f t="shared" si="31"/>
        <v>0</v>
      </c>
      <c r="P1002" s="148">
        <v>4607109935309</v>
      </c>
      <c r="Q1002" s="385"/>
      <c r="R1002" s="149" t="s">
        <v>1542</v>
      </c>
      <c r="S1002" s="150" t="s">
        <v>1953</v>
      </c>
      <c r="T1002" s="364" t="s">
        <v>3878</v>
      </c>
    </row>
    <row r="1003" spans="1:20" ht="26.45" customHeight="1" x14ac:dyDescent="0.2">
      <c r="A1003" s="165">
        <v>989</v>
      </c>
      <c r="B1003" s="282">
        <v>3292</v>
      </c>
      <c r="C1003" s="289" t="s">
        <v>3341</v>
      </c>
      <c r="D1003" s="144"/>
      <c r="E1003" s="228" t="s">
        <v>240</v>
      </c>
      <c r="F1003" s="145" t="s">
        <v>3395</v>
      </c>
      <c r="G1003" s="110" t="str">
        <f t="shared" si="30"/>
        <v>фото</v>
      </c>
      <c r="H1003" s="220" t="s">
        <v>3433</v>
      </c>
      <c r="I1003" s="141" t="s">
        <v>588</v>
      </c>
      <c r="J1003" s="365" t="s">
        <v>242</v>
      </c>
      <c r="K1003" s="147">
        <v>8</v>
      </c>
      <c r="L1003" s="443">
        <v>455.18000000000006</v>
      </c>
      <c r="M1003" s="187">
        <v>1</v>
      </c>
      <c r="N1003" s="143"/>
      <c r="O1003" s="384">
        <f t="shared" si="31"/>
        <v>0</v>
      </c>
      <c r="P1003" s="148">
        <v>4607109950821</v>
      </c>
      <c r="Q1003" s="385"/>
      <c r="R1003" s="149" t="s">
        <v>3341</v>
      </c>
      <c r="S1003" s="150" t="s">
        <v>1953</v>
      </c>
      <c r="T1003" s="364" t="s">
        <v>3878</v>
      </c>
    </row>
    <row r="1004" spans="1:20" ht="26.45" customHeight="1" x14ac:dyDescent="0.2">
      <c r="A1004" s="165">
        <v>990</v>
      </c>
      <c r="B1004" s="282">
        <v>15697</v>
      </c>
      <c r="C1004" s="289" t="s">
        <v>4748</v>
      </c>
      <c r="D1004" s="144"/>
      <c r="E1004" s="229" t="s">
        <v>240</v>
      </c>
      <c r="F1004" s="151" t="s">
        <v>4809</v>
      </c>
      <c r="G1004" s="110" t="str">
        <f t="shared" si="30"/>
        <v>фото</v>
      </c>
      <c r="H1004" s="423" t="s">
        <v>4848</v>
      </c>
      <c r="I1004" s="141" t="s">
        <v>580</v>
      </c>
      <c r="J1004" s="365" t="s">
        <v>242</v>
      </c>
      <c r="K1004" s="147">
        <v>7</v>
      </c>
      <c r="L1004" s="443">
        <v>399.74</v>
      </c>
      <c r="M1004" s="187">
        <v>1</v>
      </c>
      <c r="N1004" s="143"/>
      <c r="O1004" s="384">
        <f t="shared" si="31"/>
        <v>0</v>
      </c>
      <c r="P1004" s="148">
        <v>4607105146891</v>
      </c>
      <c r="Q1004" s="385" t="s">
        <v>4718</v>
      </c>
      <c r="R1004" s="149" t="s">
        <v>4748</v>
      </c>
      <c r="S1004" s="150" t="s">
        <v>1953</v>
      </c>
      <c r="T1004" s="364" t="s">
        <v>3878</v>
      </c>
    </row>
    <row r="1005" spans="1:20" ht="26.45" customHeight="1" x14ac:dyDescent="0.2">
      <c r="A1005" s="165">
        <v>991</v>
      </c>
      <c r="B1005" s="282">
        <v>11691</v>
      </c>
      <c r="C1005" s="289" t="s">
        <v>2203</v>
      </c>
      <c r="D1005" s="144"/>
      <c r="E1005" s="228" t="s">
        <v>240</v>
      </c>
      <c r="F1005" s="145" t="s">
        <v>2081</v>
      </c>
      <c r="G1005" s="110" t="str">
        <f t="shared" si="30"/>
        <v>фото</v>
      </c>
      <c r="H1005" s="220" t="s">
        <v>2138</v>
      </c>
      <c r="I1005" s="141" t="s">
        <v>580</v>
      </c>
      <c r="J1005" s="365" t="s">
        <v>242</v>
      </c>
      <c r="K1005" s="147">
        <v>7</v>
      </c>
      <c r="L1005" s="443">
        <v>444.73000000000008</v>
      </c>
      <c r="M1005" s="187">
        <v>1</v>
      </c>
      <c r="N1005" s="143"/>
      <c r="O1005" s="384">
        <f t="shared" si="31"/>
        <v>0</v>
      </c>
      <c r="P1005" s="148">
        <v>4607109923689</v>
      </c>
      <c r="Q1005" s="385"/>
      <c r="R1005" s="149" t="s">
        <v>2203</v>
      </c>
      <c r="S1005" s="150" t="s">
        <v>1953</v>
      </c>
      <c r="T1005" s="364" t="s">
        <v>3878</v>
      </c>
    </row>
    <row r="1006" spans="1:20" ht="26.45" customHeight="1" x14ac:dyDescent="0.2">
      <c r="A1006" s="165">
        <v>992</v>
      </c>
      <c r="B1006" s="282">
        <v>1520</v>
      </c>
      <c r="C1006" s="289" t="s">
        <v>3342</v>
      </c>
      <c r="D1006" s="144"/>
      <c r="E1006" s="228" t="s">
        <v>240</v>
      </c>
      <c r="F1006" s="145" t="s">
        <v>3396</v>
      </c>
      <c r="G1006" s="110" t="str">
        <f t="shared" si="30"/>
        <v>фото</v>
      </c>
      <c r="H1006" s="220" t="s">
        <v>7773</v>
      </c>
      <c r="I1006" s="141" t="s">
        <v>580</v>
      </c>
      <c r="J1006" s="365" t="s">
        <v>242</v>
      </c>
      <c r="K1006" s="147">
        <v>5</v>
      </c>
      <c r="L1006" s="443">
        <v>431.86000000000007</v>
      </c>
      <c r="M1006" s="187">
        <v>1</v>
      </c>
      <c r="N1006" s="143"/>
      <c r="O1006" s="384">
        <f t="shared" si="31"/>
        <v>0</v>
      </c>
      <c r="P1006" s="148">
        <v>4607109985472</v>
      </c>
      <c r="Q1006" s="385"/>
      <c r="R1006" s="149" t="s">
        <v>3342</v>
      </c>
      <c r="S1006" s="150" t="s">
        <v>1953</v>
      </c>
      <c r="T1006" s="364" t="s">
        <v>3878</v>
      </c>
    </row>
    <row r="1007" spans="1:20" ht="26.45" customHeight="1" x14ac:dyDescent="0.2">
      <c r="A1007" s="165">
        <v>993</v>
      </c>
      <c r="B1007" s="282">
        <v>7446</v>
      </c>
      <c r="C1007" s="289" t="s">
        <v>1401</v>
      </c>
      <c r="D1007" s="144"/>
      <c r="E1007" s="228" t="s">
        <v>240</v>
      </c>
      <c r="F1007" s="145" t="s">
        <v>1029</v>
      </c>
      <c r="G1007" s="110" t="str">
        <f t="shared" si="30"/>
        <v>фото</v>
      </c>
      <c r="H1007" s="220" t="s">
        <v>1030</v>
      </c>
      <c r="I1007" s="141" t="s">
        <v>583</v>
      </c>
      <c r="J1007" s="365" t="s">
        <v>242</v>
      </c>
      <c r="K1007" s="147">
        <v>7</v>
      </c>
      <c r="L1007" s="443">
        <v>502.70000000000005</v>
      </c>
      <c r="M1007" s="187">
        <v>1</v>
      </c>
      <c r="N1007" s="143"/>
      <c r="O1007" s="384">
        <f t="shared" si="31"/>
        <v>0</v>
      </c>
      <c r="P1007" s="148">
        <v>4607109939178</v>
      </c>
      <c r="Q1007" s="385"/>
      <c r="R1007" s="149" t="s">
        <v>1401</v>
      </c>
      <c r="S1007" s="150" t="s">
        <v>1953</v>
      </c>
      <c r="T1007" s="364" t="s">
        <v>3878</v>
      </c>
    </row>
    <row r="1008" spans="1:20" ht="26.45" customHeight="1" x14ac:dyDescent="0.2">
      <c r="A1008" s="165">
        <v>994</v>
      </c>
      <c r="B1008" s="282">
        <v>6072</v>
      </c>
      <c r="C1008" s="289" t="s">
        <v>4127</v>
      </c>
      <c r="D1008" s="144"/>
      <c r="E1008" s="228" t="s">
        <v>240</v>
      </c>
      <c r="F1008" s="145" t="s">
        <v>4156</v>
      </c>
      <c r="G1008" s="110" t="str">
        <f t="shared" si="30"/>
        <v>фото</v>
      </c>
      <c r="H1008" s="350" t="s">
        <v>4185</v>
      </c>
      <c r="I1008" s="141" t="s">
        <v>580</v>
      </c>
      <c r="J1008" s="365" t="s">
        <v>242</v>
      </c>
      <c r="K1008" s="147">
        <v>7</v>
      </c>
      <c r="L1008" s="443">
        <v>482.46000000000004</v>
      </c>
      <c r="M1008" s="187">
        <v>1</v>
      </c>
      <c r="N1008" s="143"/>
      <c r="O1008" s="384">
        <f t="shared" si="31"/>
        <v>0</v>
      </c>
      <c r="P1008" s="148">
        <v>4607109935293</v>
      </c>
      <c r="Q1008" s="385"/>
      <c r="R1008" s="149" t="s">
        <v>4127</v>
      </c>
      <c r="S1008" s="150" t="s">
        <v>1953</v>
      </c>
      <c r="T1008" s="364" t="s">
        <v>3878</v>
      </c>
    </row>
    <row r="1009" spans="1:20" ht="26.45" customHeight="1" x14ac:dyDescent="0.2">
      <c r="A1009" s="165">
        <v>995</v>
      </c>
      <c r="B1009" s="282">
        <v>1290</v>
      </c>
      <c r="C1009" s="289" t="s">
        <v>1031</v>
      </c>
      <c r="D1009" s="144"/>
      <c r="E1009" s="228" t="s">
        <v>240</v>
      </c>
      <c r="F1009" s="145" t="s">
        <v>779</v>
      </c>
      <c r="G1009" s="110" t="str">
        <f t="shared" si="30"/>
        <v>фото</v>
      </c>
      <c r="H1009" s="220" t="s">
        <v>636</v>
      </c>
      <c r="I1009" s="141" t="s">
        <v>580</v>
      </c>
      <c r="J1009" s="365" t="s">
        <v>242</v>
      </c>
      <c r="K1009" s="147">
        <v>7</v>
      </c>
      <c r="L1009" s="443">
        <v>444.73000000000008</v>
      </c>
      <c r="M1009" s="187">
        <v>1</v>
      </c>
      <c r="N1009" s="143"/>
      <c r="O1009" s="384">
        <f t="shared" si="31"/>
        <v>0</v>
      </c>
      <c r="P1009" s="148">
        <v>4607109985649</v>
      </c>
      <c r="Q1009" s="385"/>
      <c r="R1009" s="149" t="s">
        <v>1031</v>
      </c>
      <c r="S1009" s="150" t="s">
        <v>1953</v>
      </c>
      <c r="T1009" s="364" t="s">
        <v>3878</v>
      </c>
    </row>
    <row r="1010" spans="1:20" ht="26.45" customHeight="1" x14ac:dyDescent="0.2">
      <c r="A1010" s="165">
        <v>996</v>
      </c>
      <c r="B1010" s="282">
        <v>2933</v>
      </c>
      <c r="C1010" s="289" t="s">
        <v>1404</v>
      </c>
      <c r="D1010" s="144"/>
      <c r="E1010" s="228" t="s">
        <v>240</v>
      </c>
      <c r="F1010" s="145" t="s">
        <v>1741</v>
      </c>
      <c r="G1010" s="110" t="str">
        <f t="shared" si="30"/>
        <v>фото</v>
      </c>
      <c r="H1010" s="427" t="s">
        <v>778</v>
      </c>
      <c r="I1010" s="141" t="s">
        <v>580</v>
      </c>
      <c r="J1010" s="365" t="s">
        <v>242</v>
      </c>
      <c r="K1010" s="147">
        <v>7</v>
      </c>
      <c r="L1010" s="443">
        <v>473.77000000000004</v>
      </c>
      <c r="M1010" s="187">
        <v>1</v>
      </c>
      <c r="N1010" s="143"/>
      <c r="O1010" s="384">
        <f t="shared" si="31"/>
        <v>0</v>
      </c>
      <c r="P1010" s="148">
        <v>4607109979228</v>
      </c>
      <c r="Q1010" s="385"/>
      <c r="R1010" s="149" t="s">
        <v>1404</v>
      </c>
      <c r="S1010" s="150" t="s">
        <v>1953</v>
      </c>
      <c r="T1010" s="364" t="s">
        <v>3878</v>
      </c>
    </row>
    <row r="1011" spans="1:20" ht="26.45" customHeight="1" x14ac:dyDescent="0.2">
      <c r="A1011" s="165">
        <v>997</v>
      </c>
      <c r="B1011" s="282">
        <v>7447</v>
      </c>
      <c r="C1011" s="289" t="s">
        <v>1402</v>
      </c>
      <c r="D1011" s="144"/>
      <c r="E1011" s="228" t="s">
        <v>240</v>
      </c>
      <c r="F1011" s="145" t="s">
        <v>1032</v>
      </c>
      <c r="G1011" s="110" t="str">
        <f t="shared" si="30"/>
        <v>фото</v>
      </c>
      <c r="H1011" s="220" t="s">
        <v>1033</v>
      </c>
      <c r="I1011" s="141" t="s">
        <v>580</v>
      </c>
      <c r="J1011" s="365" t="s">
        <v>242</v>
      </c>
      <c r="K1011" s="147">
        <v>7</v>
      </c>
      <c r="L1011" s="443">
        <v>444.73000000000008</v>
      </c>
      <c r="M1011" s="187">
        <v>1</v>
      </c>
      <c r="N1011" s="143"/>
      <c r="O1011" s="384">
        <f t="shared" si="31"/>
        <v>0</v>
      </c>
      <c r="P1011" s="148">
        <v>4607109939161</v>
      </c>
      <c r="Q1011" s="385"/>
      <c r="R1011" s="149" t="s">
        <v>1402</v>
      </c>
      <c r="S1011" s="150" t="s">
        <v>1953</v>
      </c>
      <c r="T1011" s="364" t="s">
        <v>3878</v>
      </c>
    </row>
    <row r="1012" spans="1:20" ht="25.5" x14ac:dyDescent="0.2">
      <c r="A1012" s="165">
        <v>998</v>
      </c>
      <c r="B1012" s="282">
        <v>17093</v>
      </c>
      <c r="C1012" s="289" t="s">
        <v>4749</v>
      </c>
      <c r="D1012" s="144"/>
      <c r="E1012" s="229" t="s">
        <v>240</v>
      </c>
      <c r="F1012" s="151" t="s">
        <v>4810</v>
      </c>
      <c r="G1012" s="110" t="str">
        <f t="shared" si="30"/>
        <v>фото</v>
      </c>
      <c r="H1012" s="423" t="s">
        <v>4849</v>
      </c>
      <c r="I1012" s="141" t="s">
        <v>580</v>
      </c>
      <c r="J1012" s="365" t="s">
        <v>242</v>
      </c>
      <c r="K1012" s="147">
        <v>7</v>
      </c>
      <c r="L1012" s="443">
        <v>463.54</v>
      </c>
      <c r="M1012" s="187">
        <v>1</v>
      </c>
      <c r="N1012" s="143"/>
      <c r="O1012" s="384">
        <f t="shared" si="31"/>
        <v>0</v>
      </c>
      <c r="P1012" s="148">
        <v>4607105151390</v>
      </c>
      <c r="Q1012" s="385" t="s">
        <v>4718</v>
      </c>
      <c r="R1012" s="149" t="s">
        <v>4749</v>
      </c>
      <c r="S1012" s="150" t="s">
        <v>1953</v>
      </c>
      <c r="T1012" s="364" t="s">
        <v>3878</v>
      </c>
    </row>
    <row r="1013" spans="1:20" ht="26.45" customHeight="1" x14ac:dyDescent="0.2">
      <c r="A1013" s="165">
        <v>999</v>
      </c>
      <c r="B1013" s="282">
        <v>2430</v>
      </c>
      <c r="C1013" s="289" t="s">
        <v>1036</v>
      </c>
      <c r="D1013" s="144"/>
      <c r="E1013" s="228" t="s">
        <v>240</v>
      </c>
      <c r="F1013" s="145" t="s">
        <v>780</v>
      </c>
      <c r="G1013" s="110" t="str">
        <f t="shared" ref="G1013:G1076" si="32">HYPERLINK("https://www.gardenbulbs.ru/images/summer_CL/thumbnails/"&amp;C1013&amp;".jpg","фото")</f>
        <v>фото</v>
      </c>
      <c r="H1013" s="220" t="s">
        <v>781</v>
      </c>
      <c r="I1013" s="141" t="s">
        <v>580</v>
      </c>
      <c r="J1013" s="365" t="s">
        <v>242</v>
      </c>
      <c r="K1013" s="147">
        <v>7</v>
      </c>
      <c r="L1013" s="443">
        <v>444.73000000000008</v>
      </c>
      <c r="M1013" s="187">
        <v>1</v>
      </c>
      <c r="N1013" s="143"/>
      <c r="O1013" s="384">
        <f t="shared" ref="O1013:O1076" si="33">IF(ISERROR(L1013*N1013),0,L1013*N1013)</f>
        <v>0</v>
      </c>
      <c r="P1013" s="148">
        <v>4607109966969</v>
      </c>
      <c r="Q1013" s="385"/>
      <c r="R1013" s="149" t="s">
        <v>1036</v>
      </c>
      <c r="S1013" s="150" t="s">
        <v>1953</v>
      </c>
      <c r="T1013" s="364" t="s">
        <v>3878</v>
      </c>
    </row>
    <row r="1014" spans="1:20" ht="26.45" customHeight="1" x14ac:dyDescent="0.2">
      <c r="A1014" s="165">
        <v>1000</v>
      </c>
      <c r="B1014" s="282">
        <v>11692</v>
      </c>
      <c r="C1014" s="289" t="s">
        <v>2205</v>
      </c>
      <c r="D1014" s="144"/>
      <c r="E1014" s="228" t="s">
        <v>240</v>
      </c>
      <c r="F1014" s="145" t="s">
        <v>2082</v>
      </c>
      <c r="G1014" s="110" t="str">
        <f t="shared" si="32"/>
        <v>фото</v>
      </c>
      <c r="H1014" s="220" t="s">
        <v>7677</v>
      </c>
      <c r="I1014" s="141" t="s">
        <v>580</v>
      </c>
      <c r="J1014" s="365" t="s">
        <v>242</v>
      </c>
      <c r="K1014" s="147">
        <v>7</v>
      </c>
      <c r="L1014" s="443">
        <v>457.71000000000004</v>
      </c>
      <c r="M1014" s="187">
        <v>1</v>
      </c>
      <c r="N1014" s="143"/>
      <c r="O1014" s="384">
        <f t="shared" si="33"/>
        <v>0</v>
      </c>
      <c r="P1014" s="148">
        <v>4607109923672</v>
      </c>
      <c r="Q1014" s="385"/>
      <c r="R1014" s="149" t="s">
        <v>2205</v>
      </c>
      <c r="S1014" s="150" t="s">
        <v>1953</v>
      </c>
      <c r="T1014" s="364" t="s">
        <v>3878</v>
      </c>
    </row>
    <row r="1015" spans="1:20" ht="26.45" customHeight="1" x14ac:dyDescent="0.2">
      <c r="A1015" s="165">
        <v>1001</v>
      </c>
      <c r="B1015" s="282">
        <v>11693</v>
      </c>
      <c r="C1015" s="289" t="s">
        <v>2206</v>
      </c>
      <c r="D1015" s="144"/>
      <c r="E1015" s="228" t="s">
        <v>240</v>
      </c>
      <c r="F1015" s="145" t="s">
        <v>2083</v>
      </c>
      <c r="G1015" s="110" t="str">
        <f t="shared" si="32"/>
        <v>фото</v>
      </c>
      <c r="H1015" s="220" t="s">
        <v>7678</v>
      </c>
      <c r="I1015" s="141" t="s">
        <v>580</v>
      </c>
      <c r="J1015" s="365" t="s">
        <v>241</v>
      </c>
      <c r="K1015" s="147">
        <v>8</v>
      </c>
      <c r="L1015" s="443">
        <v>461.78000000000003</v>
      </c>
      <c r="M1015" s="187">
        <v>1</v>
      </c>
      <c r="N1015" s="143"/>
      <c r="O1015" s="384">
        <f t="shared" si="33"/>
        <v>0</v>
      </c>
      <c r="P1015" s="148">
        <v>4607109923665</v>
      </c>
      <c r="Q1015" s="385"/>
      <c r="R1015" s="149" t="s">
        <v>2206</v>
      </c>
      <c r="S1015" s="150" t="s">
        <v>1953</v>
      </c>
      <c r="T1015" s="364" t="s">
        <v>3878</v>
      </c>
    </row>
    <row r="1016" spans="1:20" ht="26.45" customHeight="1" x14ac:dyDescent="0.2">
      <c r="A1016" s="165">
        <v>1002</v>
      </c>
      <c r="B1016" s="282">
        <v>1377</v>
      </c>
      <c r="C1016" s="289" t="s">
        <v>1037</v>
      </c>
      <c r="D1016" s="144"/>
      <c r="E1016" s="228" t="s">
        <v>240</v>
      </c>
      <c r="F1016" s="145" t="s">
        <v>782</v>
      </c>
      <c r="G1016" s="110" t="str">
        <f t="shared" si="32"/>
        <v>фото</v>
      </c>
      <c r="H1016" s="220" t="s">
        <v>783</v>
      </c>
      <c r="I1016" s="141" t="s">
        <v>583</v>
      </c>
      <c r="J1016" s="365" t="s">
        <v>242</v>
      </c>
      <c r="K1016" s="147">
        <v>7</v>
      </c>
      <c r="L1016" s="443">
        <v>473.77000000000004</v>
      </c>
      <c r="M1016" s="187">
        <v>1</v>
      </c>
      <c r="N1016" s="143"/>
      <c r="O1016" s="384">
        <f t="shared" si="33"/>
        <v>0</v>
      </c>
      <c r="P1016" s="148">
        <v>4607109963401</v>
      </c>
      <c r="Q1016" s="385"/>
      <c r="R1016" s="149" t="s">
        <v>1037</v>
      </c>
      <c r="S1016" s="150" t="s">
        <v>1953</v>
      </c>
      <c r="T1016" s="364" t="s">
        <v>3878</v>
      </c>
    </row>
    <row r="1017" spans="1:20" ht="26.45" customHeight="1" x14ac:dyDescent="0.2">
      <c r="A1017" s="165">
        <v>1003</v>
      </c>
      <c r="B1017" s="282">
        <v>3379</v>
      </c>
      <c r="C1017" s="289" t="s">
        <v>1038</v>
      </c>
      <c r="D1017" s="144"/>
      <c r="E1017" s="228" t="s">
        <v>240</v>
      </c>
      <c r="F1017" s="145" t="s">
        <v>784</v>
      </c>
      <c r="G1017" s="110" t="str">
        <f t="shared" si="32"/>
        <v>фото</v>
      </c>
      <c r="H1017" s="220" t="s">
        <v>785</v>
      </c>
      <c r="I1017" s="141" t="s">
        <v>583</v>
      </c>
      <c r="J1017" s="365" t="s">
        <v>242</v>
      </c>
      <c r="K1017" s="147">
        <v>7</v>
      </c>
      <c r="L1017" s="443">
        <v>434.50000000000006</v>
      </c>
      <c r="M1017" s="187">
        <v>1</v>
      </c>
      <c r="N1017" s="143"/>
      <c r="O1017" s="384">
        <f t="shared" si="33"/>
        <v>0</v>
      </c>
      <c r="P1017" s="148">
        <v>4607109950760</v>
      </c>
      <c r="Q1017" s="385"/>
      <c r="R1017" s="149" t="s">
        <v>1038</v>
      </c>
      <c r="S1017" s="150" t="s">
        <v>1953</v>
      </c>
      <c r="T1017" s="364" t="s">
        <v>3878</v>
      </c>
    </row>
    <row r="1018" spans="1:20" ht="26.45" customHeight="1" x14ac:dyDescent="0.2">
      <c r="A1018" s="165">
        <v>1004</v>
      </c>
      <c r="B1018" s="282">
        <v>3405</v>
      </c>
      <c r="C1018" s="289" t="s">
        <v>3172</v>
      </c>
      <c r="D1018" s="144"/>
      <c r="E1018" s="228" t="s">
        <v>240</v>
      </c>
      <c r="F1018" s="145" t="s">
        <v>3397</v>
      </c>
      <c r="G1018" s="110" t="str">
        <f t="shared" si="32"/>
        <v>фото</v>
      </c>
      <c r="H1018" s="220" t="s">
        <v>3240</v>
      </c>
      <c r="I1018" s="141" t="s">
        <v>580</v>
      </c>
      <c r="J1018" s="365" t="s">
        <v>242</v>
      </c>
      <c r="K1018" s="147">
        <v>7</v>
      </c>
      <c r="L1018" s="443">
        <v>409.86000000000007</v>
      </c>
      <c r="M1018" s="187">
        <v>1</v>
      </c>
      <c r="N1018" s="143"/>
      <c r="O1018" s="384">
        <f t="shared" si="33"/>
        <v>0</v>
      </c>
      <c r="P1018" s="148">
        <v>4607109985526</v>
      </c>
      <c r="Q1018" s="385"/>
      <c r="R1018" s="149" t="s">
        <v>3172</v>
      </c>
      <c r="S1018" s="150" t="s">
        <v>1953</v>
      </c>
      <c r="T1018" s="364" t="s">
        <v>3878</v>
      </c>
    </row>
    <row r="1019" spans="1:20" ht="26.45" customHeight="1" x14ac:dyDescent="0.2">
      <c r="A1019" s="165">
        <v>1005</v>
      </c>
      <c r="B1019" s="282">
        <v>3886</v>
      </c>
      <c r="C1019" s="289" t="s">
        <v>7553</v>
      </c>
      <c r="D1019" s="144"/>
      <c r="E1019" s="229" t="s">
        <v>240</v>
      </c>
      <c r="F1019" s="151" t="s">
        <v>7575</v>
      </c>
      <c r="G1019" s="110" t="str">
        <f t="shared" si="32"/>
        <v>фото</v>
      </c>
      <c r="H1019" s="428" t="s">
        <v>7576</v>
      </c>
      <c r="I1019" s="141" t="s">
        <v>580</v>
      </c>
      <c r="J1019" s="365" t="s">
        <v>242</v>
      </c>
      <c r="K1019" s="147">
        <v>7</v>
      </c>
      <c r="L1019" s="443">
        <v>502.70000000000005</v>
      </c>
      <c r="M1019" s="187">
        <v>1</v>
      </c>
      <c r="N1019" s="143"/>
      <c r="O1019" s="384">
        <f t="shared" si="33"/>
        <v>0</v>
      </c>
      <c r="P1019" s="148">
        <v>4607109990629</v>
      </c>
      <c r="Q1019" s="438" t="s">
        <v>5493</v>
      </c>
      <c r="R1019" s="149" t="s">
        <v>7553</v>
      </c>
      <c r="S1019" s="150" t="s">
        <v>1953</v>
      </c>
      <c r="T1019" s="364" t="s">
        <v>3878</v>
      </c>
    </row>
    <row r="1020" spans="1:20" ht="26.45" customHeight="1" x14ac:dyDescent="0.2">
      <c r="A1020" s="165">
        <v>1006</v>
      </c>
      <c r="B1020" s="282">
        <v>1376</v>
      </c>
      <c r="C1020" s="289" t="s">
        <v>1028</v>
      </c>
      <c r="D1020" s="144"/>
      <c r="E1020" s="228" t="s">
        <v>240</v>
      </c>
      <c r="F1020" s="145" t="s">
        <v>786</v>
      </c>
      <c r="G1020" s="110" t="str">
        <f t="shared" si="32"/>
        <v>фото</v>
      </c>
      <c r="H1020" s="220" t="s">
        <v>787</v>
      </c>
      <c r="I1020" s="141" t="s">
        <v>583</v>
      </c>
      <c r="J1020" s="365" t="s">
        <v>242</v>
      </c>
      <c r="K1020" s="147">
        <v>7</v>
      </c>
      <c r="L1020" s="443">
        <v>463.54</v>
      </c>
      <c r="M1020" s="187">
        <v>1</v>
      </c>
      <c r="N1020" s="143"/>
      <c r="O1020" s="384">
        <f t="shared" si="33"/>
        <v>0</v>
      </c>
      <c r="P1020" s="148">
        <v>4607109963029</v>
      </c>
      <c r="Q1020" s="385"/>
      <c r="R1020" s="149" t="s">
        <v>1028</v>
      </c>
      <c r="S1020" s="150" t="s">
        <v>1953</v>
      </c>
      <c r="T1020" s="364" t="s">
        <v>3878</v>
      </c>
    </row>
    <row r="1021" spans="1:20" ht="26.45" customHeight="1" x14ac:dyDescent="0.2">
      <c r="A1021" s="165">
        <v>1007</v>
      </c>
      <c r="B1021" s="282">
        <v>6070</v>
      </c>
      <c r="C1021" s="289" t="s">
        <v>4904</v>
      </c>
      <c r="D1021" s="144"/>
      <c r="E1021" s="228" t="s">
        <v>240</v>
      </c>
      <c r="F1021" s="145" t="s">
        <v>4990</v>
      </c>
      <c r="G1021" s="110" t="str">
        <f t="shared" si="32"/>
        <v>фото</v>
      </c>
      <c r="H1021" s="220" t="s">
        <v>4940</v>
      </c>
      <c r="I1021" s="141" t="s">
        <v>580</v>
      </c>
      <c r="J1021" s="365" t="s">
        <v>242</v>
      </c>
      <c r="K1021" s="147">
        <v>7</v>
      </c>
      <c r="L1021" s="443">
        <v>434.50000000000006</v>
      </c>
      <c r="M1021" s="187">
        <v>1</v>
      </c>
      <c r="N1021" s="143"/>
      <c r="O1021" s="384">
        <f t="shared" si="33"/>
        <v>0</v>
      </c>
      <c r="P1021" s="148">
        <v>4607109935316</v>
      </c>
      <c r="Q1021" s="385"/>
      <c r="R1021" s="149" t="s">
        <v>4904</v>
      </c>
      <c r="S1021" s="150" t="s">
        <v>1953</v>
      </c>
      <c r="T1021" s="364" t="s">
        <v>3878</v>
      </c>
    </row>
    <row r="1022" spans="1:20" ht="26.45" customHeight="1" x14ac:dyDescent="0.2">
      <c r="A1022" s="165">
        <v>1008</v>
      </c>
      <c r="B1022" s="282">
        <v>1375</v>
      </c>
      <c r="C1022" s="289" t="s">
        <v>2204</v>
      </c>
      <c r="D1022" s="144"/>
      <c r="E1022" s="228" t="s">
        <v>240</v>
      </c>
      <c r="F1022" s="145" t="s">
        <v>788</v>
      </c>
      <c r="G1022" s="110" t="str">
        <f t="shared" si="32"/>
        <v>фото</v>
      </c>
      <c r="H1022" s="427" t="s">
        <v>789</v>
      </c>
      <c r="I1022" s="141" t="s">
        <v>583</v>
      </c>
      <c r="J1022" s="365" t="s">
        <v>242</v>
      </c>
      <c r="K1022" s="147">
        <v>7</v>
      </c>
      <c r="L1022" s="443">
        <v>467.94</v>
      </c>
      <c r="M1022" s="187">
        <v>1</v>
      </c>
      <c r="N1022" s="143"/>
      <c r="O1022" s="384">
        <f t="shared" si="33"/>
        <v>0</v>
      </c>
      <c r="P1022" s="148">
        <v>4607109963005</v>
      </c>
      <c r="Q1022" s="385"/>
      <c r="R1022" s="149" t="s">
        <v>2204</v>
      </c>
      <c r="S1022" s="150" t="s">
        <v>1953</v>
      </c>
      <c r="T1022" s="364" t="s">
        <v>3878</v>
      </c>
    </row>
    <row r="1023" spans="1:20" ht="26.45" customHeight="1" x14ac:dyDescent="0.2">
      <c r="A1023" s="165">
        <v>1009</v>
      </c>
      <c r="B1023" s="282">
        <v>5604</v>
      </c>
      <c r="C1023" s="289" t="s">
        <v>3343</v>
      </c>
      <c r="D1023" s="144"/>
      <c r="E1023" s="228" t="s">
        <v>240</v>
      </c>
      <c r="F1023" s="145" t="s">
        <v>3398</v>
      </c>
      <c r="G1023" s="110" t="str">
        <f t="shared" si="32"/>
        <v>фото</v>
      </c>
      <c r="H1023" s="220" t="s">
        <v>3434</v>
      </c>
      <c r="I1023" s="141" t="s">
        <v>580</v>
      </c>
      <c r="J1023" s="365" t="s">
        <v>242</v>
      </c>
      <c r="K1023" s="147">
        <v>7</v>
      </c>
      <c r="L1023" s="443">
        <v>444.73000000000008</v>
      </c>
      <c r="M1023" s="187">
        <v>1</v>
      </c>
      <c r="N1023" s="143"/>
      <c r="O1023" s="384">
        <f t="shared" si="33"/>
        <v>0</v>
      </c>
      <c r="P1023" s="148">
        <v>4607109915851</v>
      </c>
      <c r="Q1023" s="385"/>
      <c r="R1023" s="149" t="s">
        <v>3343</v>
      </c>
      <c r="S1023" s="150" t="s">
        <v>1953</v>
      </c>
      <c r="T1023" s="364" t="s">
        <v>3878</v>
      </c>
    </row>
    <row r="1024" spans="1:20" ht="17.25" customHeight="1" x14ac:dyDescent="0.2">
      <c r="A1024" s="165">
        <v>1010</v>
      </c>
      <c r="B1024" s="205"/>
      <c r="C1024" s="288"/>
      <c r="D1024" s="288"/>
      <c r="E1024" s="356" t="s">
        <v>801</v>
      </c>
      <c r="F1024" s="206"/>
      <c r="G1024" s="352"/>
      <c r="H1024" s="435"/>
      <c r="I1024" s="353"/>
      <c r="J1024" s="354"/>
      <c r="K1024" s="354"/>
      <c r="L1024" s="353"/>
      <c r="M1024" s="355"/>
      <c r="N1024" s="352"/>
      <c r="O1024" s="386"/>
      <c r="P1024" s="386"/>
      <c r="Q1024" s="386"/>
      <c r="R1024" s="386"/>
      <c r="S1024" s="386"/>
      <c r="T1024" s="363"/>
    </row>
    <row r="1025" spans="1:20" ht="26.45" customHeight="1" x14ac:dyDescent="0.2">
      <c r="A1025" s="165">
        <v>1011</v>
      </c>
      <c r="B1025" s="282">
        <v>11699</v>
      </c>
      <c r="C1025" s="289" t="s">
        <v>2214</v>
      </c>
      <c r="D1025" s="144"/>
      <c r="E1025" s="228" t="s">
        <v>240</v>
      </c>
      <c r="F1025" s="145" t="s">
        <v>2090</v>
      </c>
      <c r="G1025" s="110" t="str">
        <f t="shared" si="32"/>
        <v>фото</v>
      </c>
      <c r="H1025" s="220" t="s">
        <v>2143</v>
      </c>
      <c r="I1025" s="141" t="s">
        <v>593</v>
      </c>
      <c r="J1025" s="365" t="s">
        <v>242</v>
      </c>
      <c r="K1025" s="147">
        <v>10</v>
      </c>
      <c r="L1025" s="443">
        <v>348.48</v>
      </c>
      <c r="M1025" s="187">
        <v>1</v>
      </c>
      <c r="N1025" s="143"/>
      <c r="O1025" s="384">
        <f t="shared" si="33"/>
        <v>0</v>
      </c>
      <c r="P1025" s="148">
        <v>4607109923603</v>
      </c>
      <c r="Q1025" s="385"/>
      <c r="R1025" s="149" t="s">
        <v>2214</v>
      </c>
      <c r="S1025" s="150" t="s">
        <v>1955</v>
      </c>
      <c r="T1025" s="364" t="s">
        <v>3879</v>
      </c>
    </row>
    <row r="1026" spans="1:20" ht="31.5" x14ac:dyDescent="0.2">
      <c r="A1026" s="165">
        <v>1012</v>
      </c>
      <c r="B1026" s="282">
        <v>5599</v>
      </c>
      <c r="C1026" s="289" t="s">
        <v>2431</v>
      </c>
      <c r="D1026" s="144"/>
      <c r="E1026" s="228" t="s">
        <v>240</v>
      </c>
      <c r="F1026" s="145" t="s">
        <v>2432</v>
      </c>
      <c r="G1026" s="110" t="str">
        <f t="shared" si="32"/>
        <v>фото</v>
      </c>
      <c r="H1026" s="220" t="s">
        <v>2433</v>
      </c>
      <c r="I1026" s="141" t="s">
        <v>580</v>
      </c>
      <c r="J1026" s="365" t="s">
        <v>242</v>
      </c>
      <c r="K1026" s="147">
        <v>8</v>
      </c>
      <c r="L1026" s="443">
        <v>352.33000000000004</v>
      </c>
      <c r="M1026" s="187">
        <v>1</v>
      </c>
      <c r="N1026" s="143"/>
      <c r="O1026" s="384">
        <f t="shared" si="33"/>
        <v>0</v>
      </c>
      <c r="P1026" s="148">
        <v>4607109915967</v>
      </c>
      <c r="Q1026" s="385"/>
      <c r="R1026" s="149" t="s">
        <v>2431</v>
      </c>
      <c r="S1026" s="150" t="s">
        <v>1955</v>
      </c>
      <c r="T1026" s="364" t="s">
        <v>3879</v>
      </c>
    </row>
    <row r="1027" spans="1:20" ht="26.45" customHeight="1" x14ac:dyDescent="0.2">
      <c r="A1027" s="165">
        <v>1013</v>
      </c>
      <c r="B1027" s="282">
        <v>7912</v>
      </c>
      <c r="C1027" s="289" t="s">
        <v>4905</v>
      </c>
      <c r="D1027" s="144"/>
      <c r="E1027" s="228" t="s">
        <v>240</v>
      </c>
      <c r="F1027" s="145" t="s">
        <v>4991</v>
      </c>
      <c r="G1027" s="110" t="str">
        <f t="shared" si="32"/>
        <v>фото</v>
      </c>
      <c r="H1027" s="423" t="s">
        <v>4941</v>
      </c>
      <c r="I1027" s="141" t="s">
        <v>588</v>
      </c>
      <c r="J1027" s="365" t="s">
        <v>241</v>
      </c>
      <c r="K1027" s="147">
        <v>10</v>
      </c>
      <c r="L1027" s="443">
        <v>360.91000000000008</v>
      </c>
      <c r="M1027" s="187">
        <v>1</v>
      </c>
      <c r="N1027" s="143"/>
      <c r="O1027" s="384">
        <f t="shared" si="33"/>
        <v>0</v>
      </c>
      <c r="P1027" s="148">
        <v>4607105145993</v>
      </c>
      <c r="Q1027" s="385" t="s">
        <v>4718</v>
      </c>
      <c r="R1027" s="149" t="s">
        <v>4905</v>
      </c>
      <c r="S1027" s="150" t="s">
        <v>1955</v>
      </c>
      <c r="T1027" s="364" t="s">
        <v>3879</v>
      </c>
    </row>
    <row r="1028" spans="1:20" ht="26.45" customHeight="1" x14ac:dyDescent="0.2">
      <c r="A1028" s="165">
        <v>1014</v>
      </c>
      <c r="B1028" s="282">
        <v>6207</v>
      </c>
      <c r="C1028" s="289" t="s">
        <v>2417</v>
      </c>
      <c r="D1028" s="144"/>
      <c r="E1028" s="228" t="s">
        <v>240</v>
      </c>
      <c r="F1028" s="145" t="s">
        <v>2418</v>
      </c>
      <c r="G1028" s="110" t="str">
        <f t="shared" si="32"/>
        <v>фото</v>
      </c>
      <c r="H1028" s="220" t="s">
        <v>2419</v>
      </c>
      <c r="I1028" s="141" t="s">
        <v>588</v>
      </c>
      <c r="J1028" s="365" t="s">
        <v>242</v>
      </c>
      <c r="K1028" s="147">
        <v>7</v>
      </c>
      <c r="L1028" s="443">
        <v>424.38000000000005</v>
      </c>
      <c r="M1028" s="187">
        <v>1</v>
      </c>
      <c r="N1028" s="143"/>
      <c r="O1028" s="384">
        <f t="shared" si="33"/>
        <v>0</v>
      </c>
      <c r="P1028" s="148">
        <v>4607109915868</v>
      </c>
      <c r="Q1028" s="385"/>
      <c r="R1028" s="149" t="s">
        <v>2417</v>
      </c>
      <c r="S1028" s="150" t="s">
        <v>1955</v>
      </c>
      <c r="T1028" s="364" t="s">
        <v>3879</v>
      </c>
    </row>
    <row r="1029" spans="1:20" ht="26.45" customHeight="1" x14ac:dyDescent="0.2">
      <c r="A1029" s="165">
        <v>1015</v>
      </c>
      <c r="B1029" s="282">
        <v>3248</v>
      </c>
      <c r="C1029" s="289" t="s">
        <v>1042</v>
      </c>
      <c r="D1029" s="144"/>
      <c r="E1029" s="228" t="s">
        <v>240</v>
      </c>
      <c r="F1029" s="145" t="s">
        <v>802</v>
      </c>
      <c r="G1029" s="110" t="str">
        <f t="shared" si="32"/>
        <v>фото</v>
      </c>
      <c r="H1029" s="220" t="s">
        <v>803</v>
      </c>
      <c r="I1029" s="141" t="s">
        <v>588</v>
      </c>
      <c r="J1029" s="365" t="s">
        <v>242</v>
      </c>
      <c r="K1029" s="147">
        <v>8</v>
      </c>
      <c r="L1029" s="443">
        <v>382.25000000000006</v>
      </c>
      <c r="M1029" s="187">
        <v>1</v>
      </c>
      <c r="N1029" s="143"/>
      <c r="O1029" s="384">
        <f t="shared" si="33"/>
        <v>0</v>
      </c>
      <c r="P1029" s="148">
        <v>4607109950661</v>
      </c>
      <c r="Q1029" s="385"/>
      <c r="R1029" s="149" t="s">
        <v>1042</v>
      </c>
      <c r="S1029" s="150" t="s">
        <v>1955</v>
      </c>
      <c r="T1029" s="364" t="s">
        <v>3879</v>
      </c>
    </row>
    <row r="1030" spans="1:20" ht="26.45" customHeight="1" x14ac:dyDescent="0.2">
      <c r="A1030" s="165">
        <v>1016</v>
      </c>
      <c r="B1030" s="282">
        <v>9295</v>
      </c>
      <c r="C1030" s="289" t="s">
        <v>2420</v>
      </c>
      <c r="D1030" s="144"/>
      <c r="E1030" s="228" t="s">
        <v>240</v>
      </c>
      <c r="F1030" s="145" t="s">
        <v>2421</v>
      </c>
      <c r="G1030" s="110" t="str">
        <f t="shared" si="32"/>
        <v>фото</v>
      </c>
      <c r="H1030" s="220" t="s">
        <v>2422</v>
      </c>
      <c r="I1030" s="141" t="s">
        <v>588</v>
      </c>
      <c r="J1030" s="365" t="s">
        <v>242</v>
      </c>
      <c r="K1030" s="147">
        <v>10</v>
      </c>
      <c r="L1030" s="443">
        <v>356.73</v>
      </c>
      <c r="M1030" s="187">
        <v>1</v>
      </c>
      <c r="N1030" s="143"/>
      <c r="O1030" s="384">
        <f t="shared" si="33"/>
        <v>0</v>
      </c>
      <c r="P1030" s="148">
        <v>4607109916070</v>
      </c>
      <c r="Q1030" s="385"/>
      <c r="R1030" s="149" t="s">
        <v>2420</v>
      </c>
      <c r="S1030" s="150" t="s">
        <v>1955</v>
      </c>
      <c r="T1030" s="364" t="s">
        <v>3879</v>
      </c>
    </row>
    <row r="1031" spans="1:20" ht="26.45" customHeight="1" x14ac:dyDescent="0.2">
      <c r="A1031" s="165">
        <v>1017</v>
      </c>
      <c r="B1031" s="282">
        <v>2129</v>
      </c>
      <c r="C1031" s="289" t="s">
        <v>2420</v>
      </c>
      <c r="D1031" s="144"/>
      <c r="E1031" s="228" t="s">
        <v>240</v>
      </c>
      <c r="F1031" s="145" t="s">
        <v>4992</v>
      </c>
      <c r="G1031" s="110" t="str">
        <f t="shared" si="32"/>
        <v>фото</v>
      </c>
      <c r="H1031" s="220" t="s">
        <v>2422</v>
      </c>
      <c r="I1031" s="141" t="s">
        <v>588</v>
      </c>
      <c r="J1031" s="365" t="s">
        <v>275</v>
      </c>
      <c r="K1031" s="147">
        <v>8</v>
      </c>
      <c r="L1031" s="443">
        <v>360.69</v>
      </c>
      <c r="M1031" s="187">
        <v>1</v>
      </c>
      <c r="N1031" s="143"/>
      <c r="O1031" s="384">
        <f t="shared" si="33"/>
        <v>0</v>
      </c>
      <c r="P1031" s="148">
        <v>4607105146112</v>
      </c>
      <c r="Q1031" s="385"/>
      <c r="R1031" s="149" t="s">
        <v>2420</v>
      </c>
      <c r="S1031" s="150" t="s">
        <v>1955</v>
      </c>
      <c r="T1031" s="364" t="s">
        <v>3879</v>
      </c>
    </row>
    <row r="1032" spans="1:20" ht="26.45" customHeight="1" x14ac:dyDescent="0.2">
      <c r="A1032" s="165">
        <v>1018</v>
      </c>
      <c r="B1032" s="282">
        <v>14041</v>
      </c>
      <c r="C1032" s="289" t="s">
        <v>2423</v>
      </c>
      <c r="D1032" s="144"/>
      <c r="E1032" s="228" t="s">
        <v>240</v>
      </c>
      <c r="F1032" s="145" t="s">
        <v>7704</v>
      </c>
      <c r="G1032" s="110" t="str">
        <f t="shared" si="32"/>
        <v>фото</v>
      </c>
      <c r="H1032" s="220" t="s">
        <v>2425</v>
      </c>
      <c r="I1032" s="141" t="s">
        <v>588</v>
      </c>
      <c r="J1032" s="365" t="s">
        <v>275</v>
      </c>
      <c r="K1032" s="147">
        <v>8</v>
      </c>
      <c r="L1032" s="443">
        <v>360.69</v>
      </c>
      <c r="M1032" s="187">
        <v>1</v>
      </c>
      <c r="N1032" s="143"/>
      <c r="O1032" s="384">
        <f t="shared" si="33"/>
        <v>0</v>
      </c>
      <c r="P1032" s="148">
        <v>4607109955000</v>
      </c>
      <c r="Q1032" s="385"/>
      <c r="R1032" s="149" t="s">
        <v>2423</v>
      </c>
      <c r="S1032" s="150" t="s">
        <v>1955</v>
      </c>
      <c r="T1032" s="364" t="s">
        <v>3879</v>
      </c>
    </row>
    <row r="1033" spans="1:20" ht="26.45" customHeight="1" x14ac:dyDescent="0.2">
      <c r="A1033" s="165">
        <v>1019</v>
      </c>
      <c r="B1033" s="282">
        <v>6280</v>
      </c>
      <c r="C1033" s="289" t="s">
        <v>2423</v>
      </c>
      <c r="D1033" s="144"/>
      <c r="E1033" s="228" t="s">
        <v>240</v>
      </c>
      <c r="F1033" s="145" t="s">
        <v>2424</v>
      </c>
      <c r="G1033" s="110" t="str">
        <f t="shared" si="32"/>
        <v>фото</v>
      </c>
      <c r="H1033" s="220" t="s">
        <v>2425</v>
      </c>
      <c r="I1033" s="141" t="s">
        <v>588</v>
      </c>
      <c r="J1033" s="365" t="s">
        <v>242</v>
      </c>
      <c r="K1033" s="147">
        <v>10</v>
      </c>
      <c r="L1033" s="443">
        <v>400.29</v>
      </c>
      <c r="M1033" s="187">
        <v>1</v>
      </c>
      <c r="N1033" s="143"/>
      <c r="O1033" s="384">
        <f t="shared" si="33"/>
        <v>0</v>
      </c>
      <c r="P1033" s="148">
        <v>4607109916063</v>
      </c>
      <c r="Q1033" s="385"/>
      <c r="R1033" s="149" t="s">
        <v>2423</v>
      </c>
      <c r="S1033" s="150" t="s">
        <v>1955</v>
      </c>
      <c r="T1033" s="364" t="s">
        <v>3879</v>
      </c>
    </row>
    <row r="1034" spans="1:20" ht="26.45" customHeight="1" x14ac:dyDescent="0.2">
      <c r="A1034" s="165">
        <v>1020</v>
      </c>
      <c r="B1034" s="282">
        <v>1267</v>
      </c>
      <c r="C1034" s="289" t="s">
        <v>4750</v>
      </c>
      <c r="D1034" s="144"/>
      <c r="E1034" s="228" t="s">
        <v>240</v>
      </c>
      <c r="F1034" s="145" t="s">
        <v>4811</v>
      </c>
      <c r="G1034" s="110" t="str">
        <f t="shared" si="32"/>
        <v>фото</v>
      </c>
      <c r="H1034" s="423" t="s">
        <v>4850</v>
      </c>
      <c r="I1034" s="141" t="s">
        <v>588</v>
      </c>
      <c r="J1034" s="365" t="s">
        <v>242</v>
      </c>
      <c r="K1034" s="147">
        <v>10</v>
      </c>
      <c r="L1034" s="443">
        <v>356.73</v>
      </c>
      <c r="M1034" s="187">
        <v>1</v>
      </c>
      <c r="N1034" s="143"/>
      <c r="O1034" s="384">
        <f t="shared" si="33"/>
        <v>0</v>
      </c>
      <c r="P1034" s="148">
        <v>4607105146211</v>
      </c>
      <c r="Q1034" s="385" t="s">
        <v>4718</v>
      </c>
      <c r="R1034" s="149" t="s">
        <v>4750</v>
      </c>
      <c r="S1034" s="150" t="s">
        <v>1955</v>
      </c>
      <c r="T1034" s="364" t="s">
        <v>3879</v>
      </c>
    </row>
    <row r="1035" spans="1:20" ht="26.45" customHeight="1" x14ac:dyDescent="0.2">
      <c r="A1035" s="165">
        <v>1021</v>
      </c>
      <c r="B1035" s="282">
        <v>6033</v>
      </c>
      <c r="C1035" s="289" t="s">
        <v>1543</v>
      </c>
      <c r="D1035" s="144"/>
      <c r="E1035" s="228" t="s">
        <v>240</v>
      </c>
      <c r="F1035" s="145" t="s">
        <v>1544</v>
      </c>
      <c r="G1035" s="110" t="str">
        <f t="shared" si="32"/>
        <v>фото</v>
      </c>
      <c r="H1035" s="220" t="s">
        <v>1545</v>
      </c>
      <c r="I1035" s="141" t="s">
        <v>583</v>
      </c>
      <c r="J1035" s="365" t="s">
        <v>242</v>
      </c>
      <c r="K1035" s="147">
        <v>10</v>
      </c>
      <c r="L1035" s="443">
        <v>356.73</v>
      </c>
      <c r="M1035" s="187">
        <v>1</v>
      </c>
      <c r="N1035" s="143"/>
      <c r="O1035" s="384">
        <f t="shared" si="33"/>
        <v>0</v>
      </c>
      <c r="P1035" s="148">
        <v>4607109931110</v>
      </c>
      <c r="Q1035" s="385"/>
      <c r="R1035" s="149" t="s">
        <v>1543</v>
      </c>
      <c r="S1035" s="150" t="s">
        <v>1955</v>
      </c>
      <c r="T1035" s="364" t="s">
        <v>3879</v>
      </c>
    </row>
    <row r="1036" spans="1:20" ht="26.45" customHeight="1" x14ac:dyDescent="0.2">
      <c r="A1036" s="165">
        <v>1022</v>
      </c>
      <c r="B1036" s="282">
        <v>2256</v>
      </c>
      <c r="C1036" s="289" t="s">
        <v>1543</v>
      </c>
      <c r="D1036" s="144"/>
      <c r="E1036" s="228" t="s">
        <v>240</v>
      </c>
      <c r="F1036" s="145" t="s">
        <v>4993</v>
      </c>
      <c r="G1036" s="110" t="str">
        <f t="shared" si="32"/>
        <v>фото</v>
      </c>
      <c r="H1036" s="220" t="s">
        <v>1545</v>
      </c>
      <c r="I1036" s="141" t="s">
        <v>583</v>
      </c>
      <c r="J1036" s="365" t="s">
        <v>275</v>
      </c>
      <c r="K1036" s="147">
        <v>8</v>
      </c>
      <c r="L1036" s="443">
        <v>373.89</v>
      </c>
      <c r="M1036" s="187">
        <v>1</v>
      </c>
      <c r="N1036" s="143"/>
      <c r="O1036" s="384">
        <f t="shared" si="33"/>
        <v>0</v>
      </c>
      <c r="P1036" s="148">
        <v>4607105146341</v>
      </c>
      <c r="Q1036" s="385"/>
      <c r="R1036" s="149" t="s">
        <v>1543</v>
      </c>
      <c r="S1036" s="150" t="s">
        <v>1955</v>
      </c>
      <c r="T1036" s="364" t="s">
        <v>3879</v>
      </c>
    </row>
    <row r="1037" spans="1:20" ht="26.45" customHeight="1" x14ac:dyDescent="0.2">
      <c r="A1037" s="165">
        <v>1023</v>
      </c>
      <c r="B1037" s="282">
        <v>11698</v>
      </c>
      <c r="C1037" s="289" t="s">
        <v>2208</v>
      </c>
      <c r="D1037" s="144"/>
      <c r="E1037" s="228" t="s">
        <v>240</v>
      </c>
      <c r="F1037" s="145" t="s">
        <v>2084</v>
      </c>
      <c r="G1037" s="110" t="str">
        <f t="shared" si="32"/>
        <v>фото</v>
      </c>
      <c r="H1037" s="220" t="s">
        <v>160</v>
      </c>
      <c r="I1037" s="141" t="s">
        <v>588</v>
      </c>
      <c r="J1037" s="365" t="s">
        <v>242</v>
      </c>
      <c r="K1037" s="147">
        <v>10</v>
      </c>
      <c r="L1037" s="443">
        <v>389.95000000000005</v>
      </c>
      <c r="M1037" s="187">
        <v>1</v>
      </c>
      <c r="N1037" s="143"/>
      <c r="O1037" s="384">
        <f t="shared" si="33"/>
        <v>0</v>
      </c>
      <c r="P1037" s="148">
        <v>4607109923610</v>
      </c>
      <c r="Q1037" s="385"/>
      <c r="R1037" s="149" t="s">
        <v>2208</v>
      </c>
      <c r="S1037" s="150" t="s">
        <v>1955</v>
      </c>
      <c r="T1037" s="364" t="s">
        <v>3879</v>
      </c>
    </row>
    <row r="1038" spans="1:20" ht="26.45" customHeight="1" x14ac:dyDescent="0.2">
      <c r="A1038" s="165">
        <v>1024</v>
      </c>
      <c r="B1038" s="282">
        <v>9302</v>
      </c>
      <c r="C1038" s="289" t="s">
        <v>2426</v>
      </c>
      <c r="D1038" s="144"/>
      <c r="E1038" s="228" t="s">
        <v>240</v>
      </c>
      <c r="F1038" s="145" t="s">
        <v>2427</v>
      </c>
      <c r="G1038" s="110" t="str">
        <f t="shared" si="32"/>
        <v>фото</v>
      </c>
      <c r="H1038" s="220" t="s">
        <v>2428</v>
      </c>
      <c r="I1038" s="141" t="s">
        <v>588</v>
      </c>
      <c r="J1038" s="365" t="s">
        <v>242</v>
      </c>
      <c r="K1038" s="147">
        <v>10</v>
      </c>
      <c r="L1038" s="443">
        <v>412.72</v>
      </c>
      <c r="M1038" s="187">
        <v>1</v>
      </c>
      <c r="N1038" s="143"/>
      <c r="O1038" s="384">
        <f t="shared" si="33"/>
        <v>0</v>
      </c>
      <c r="P1038" s="148">
        <v>4607109916018</v>
      </c>
      <c r="Q1038" s="385"/>
      <c r="R1038" s="149" t="s">
        <v>2426</v>
      </c>
      <c r="S1038" s="150" t="s">
        <v>1955</v>
      </c>
      <c r="T1038" s="364" t="s">
        <v>3879</v>
      </c>
    </row>
    <row r="1039" spans="1:20" ht="26.45" customHeight="1" x14ac:dyDescent="0.2">
      <c r="A1039" s="165">
        <v>1025</v>
      </c>
      <c r="B1039" s="282">
        <v>9281</v>
      </c>
      <c r="C1039" s="289" t="s">
        <v>2429</v>
      </c>
      <c r="D1039" s="144"/>
      <c r="E1039" s="228" t="s">
        <v>240</v>
      </c>
      <c r="F1039" s="145" t="s">
        <v>4812</v>
      </c>
      <c r="G1039" s="110" t="str">
        <f t="shared" si="32"/>
        <v>фото</v>
      </c>
      <c r="H1039" s="220" t="s">
        <v>2430</v>
      </c>
      <c r="I1039" s="141" t="s">
        <v>593</v>
      </c>
      <c r="J1039" s="365" t="s">
        <v>275</v>
      </c>
      <c r="K1039" s="147">
        <v>10</v>
      </c>
      <c r="L1039" s="443">
        <v>412.72</v>
      </c>
      <c r="M1039" s="187">
        <v>1</v>
      </c>
      <c r="N1039" s="143"/>
      <c r="O1039" s="384">
        <f t="shared" si="33"/>
        <v>0</v>
      </c>
      <c r="P1039" s="148">
        <v>4607109915424</v>
      </c>
      <c r="Q1039" s="385"/>
      <c r="R1039" s="149" t="s">
        <v>2429</v>
      </c>
      <c r="S1039" s="150" t="s">
        <v>1955</v>
      </c>
      <c r="T1039" s="364" t="s">
        <v>3879</v>
      </c>
    </row>
    <row r="1040" spans="1:20" ht="26.45" customHeight="1" x14ac:dyDescent="0.2">
      <c r="A1040" s="165">
        <v>1026</v>
      </c>
      <c r="B1040" s="282">
        <v>3270</v>
      </c>
      <c r="C1040" s="289" t="s">
        <v>1043</v>
      </c>
      <c r="D1040" s="144"/>
      <c r="E1040" s="228" t="s">
        <v>240</v>
      </c>
      <c r="F1040" s="145" t="s">
        <v>804</v>
      </c>
      <c r="G1040" s="110" t="str">
        <f t="shared" si="32"/>
        <v>фото</v>
      </c>
      <c r="H1040" s="220" t="s">
        <v>805</v>
      </c>
      <c r="I1040" s="141" t="s">
        <v>583</v>
      </c>
      <c r="J1040" s="365" t="s">
        <v>242</v>
      </c>
      <c r="K1040" s="147">
        <v>8</v>
      </c>
      <c r="L1040" s="443">
        <v>365.64</v>
      </c>
      <c r="M1040" s="187">
        <v>1</v>
      </c>
      <c r="N1040" s="143"/>
      <c r="O1040" s="384">
        <f t="shared" si="33"/>
        <v>0</v>
      </c>
      <c r="P1040" s="148">
        <v>4607109950654</v>
      </c>
      <c r="Q1040" s="385"/>
      <c r="R1040" s="149" t="s">
        <v>1043</v>
      </c>
      <c r="S1040" s="150" t="s">
        <v>1955</v>
      </c>
      <c r="T1040" s="364" t="s">
        <v>3879</v>
      </c>
    </row>
    <row r="1041" spans="1:20" ht="26.45" customHeight="1" x14ac:dyDescent="0.2">
      <c r="A1041" s="165">
        <v>1027</v>
      </c>
      <c r="B1041" s="282">
        <v>16931</v>
      </c>
      <c r="C1041" s="289" t="s">
        <v>2932</v>
      </c>
      <c r="D1041" s="144"/>
      <c r="E1041" s="228" t="s">
        <v>240</v>
      </c>
      <c r="F1041" s="145" t="s">
        <v>2933</v>
      </c>
      <c r="G1041" s="110" t="str">
        <f t="shared" si="32"/>
        <v>фото</v>
      </c>
      <c r="H1041" s="220" t="s">
        <v>615</v>
      </c>
      <c r="I1041" s="141" t="s">
        <v>588</v>
      </c>
      <c r="J1041" s="365" t="s">
        <v>241</v>
      </c>
      <c r="K1041" s="147">
        <v>10</v>
      </c>
      <c r="L1041" s="443">
        <v>340.12</v>
      </c>
      <c r="M1041" s="187">
        <v>1</v>
      </c>
      <c r="N1041" s="143"/>
      <c r="O1041" s="384">
        <f t="shared" si="33"/>
        <v>0</v>
      </c>
      <c r="P1041" s="148">
        <v>4607109910856</v>
      </c>
      <c r="Q1041" s="385"/>
      <c r="R1041" s="149" t="s">
        <v>2932</v>
      </c>
      <c r="S1041" s="150" t="s">
        <v>1955</v>
      </c>
      <c r="T1041" s="364" t="s">
        <v>3879</v>
      </c>
    </row>
    <row r="1042" spans="1:20" ht="26.45" customHeight="1" x14ac:dyDescent="0.2">
      <c r="A1042" s="165">
        <v>1028</v>
      </c>
      <c r="B1042" s="282">
        <v>16151</v>
      </c>
      <c r="C1042" s="289" t="s">
        <v>2932</v>
      </c>
      <c r="D1042" s="144"/>
      <c r="E1042" s="229" t="s">
        <v>240</v>
      </c>
      <c r="F1042" s="151" t="s">
        <v>7705</v>
      </c>
      <c r="G1042" s="110" t="str">
        <f t="shared" si="32"/>
        <v>фото</v>
      </c>
      <c r="H1042" s="220" t="s">
        <v>615</v>
      </c>
      <c r="I1042" s="141" t="s">
        <v>588</v>
      </c>
      <c r="J1042" s="365" t="s">
        <v>275</v>
      </c>
      <c r="K1042" s="147">
        <v>8</v>
      </c>
      <c r="L1042" s="443">
        <v>373.89</v>
      </c>
      <c r="M1042" s="187">
        <v>1</v>
      </c>
      <c r="N1042" s="143"/>
      <c r="O1042" s="384">
        <f t="shared" si="33"/>
        <v>0</v>
      </c>
      <c r="P1042" s="148">
        <v>4607109920916</v>
      </c>
      <c r="Q1042" s="438" t="s">
        <v>5493</v>
      </c>
      <c r="R1042" s="149" t="s">
        <v>2932</v>
      </c>
      <c r="S1042" s="150" t="s">
        <v>1955</v>
      </c>
      <c r="T1042" s="364" t="s">
        <v>3879</v>
      </c>
    </row>
    <row r="1043" spans="1:20" ht="26.45" customHeight="1" x14ac:dyDescent="0.2">
      <c r="A1043" s="165">
        <v>1029</v>
      </c>
      <c r="B1043" s="282">
        <v>3274</v>
      </c>
      <c r="C1043" s="289" t="s">
        <v>1044</v>
      </c>
      <c r="D1043" s="144"/>
      <c r="E1043" s="228" t="s">
        <v>240</v>
      </c>
      <c r="F1043" s="145" t="s">
        <v>806</v>
      </c>
      <c r="G1043" s="110" t="str">
        <f t="shared" si="32"/>
        <v>фото</v>
      </c>
      <c r="H1043" s="220" t="s">
        <v>807</v>
      </c>
      <c r="I1043" s="141" t="s">
        <v>583</v>
      </c>
      <c r="J1043" s="365" t="s">
        <v>242</v>
      </c>
      <c r="K1043" s="147">
        <v>10</v>
      </c>
      <c r="L1043" s="443">
        <v>398.20000000000005</v>
      </c>
      <c r="M1043" s="187">
        <v>1</v>
      </c>
      <c r="N1043" s="143"/>
      <c r="O1043" s="384">
        <f t="shared" si="33"/>
        <v>0</v>
      </c>
      <c r="P1043" s="148">
        <v>4607109950647</v>
      </c>
      <c r="Q1043" s="385"/>
      <c r="R1043" s="149" t="s">
        <v>1044</v>
      </c>
      <c r="S1043" s="150" t="s">
        <v>1955</v>
      </c>
      <c r="T1043" s="364" t="s">
        <v>3879</v>
      </c>
    </row>
    <row r="1044" spans="1:20" ht="26.45" customHeight="1" x14ac:dyDescent="0.2">
      <c r="A1044" s="165">
        <v>1030</v>
      </c>
      <c r="B1044" s="282">
        <v>11700</v>
      </c>
      <c r="C1044" s="289" t="s">
        <v>2209</v>
      </c>
      <c r="D1044" s="144"/>
      <c r="E1044" s="228" t="s">
        <v>240</v>
      </c>
      <c r="F1044" s="145" t="s">
        <v>2085</v>
      </c>
      <c r="G1044" s="110" t="str">
        <f t="shared" si="32"/>
        <v>фото</v>
      </c>
      <c r="H1044" s="220" t="s">
        <v>2140</v>
      </c>
      <c r="I1044" s="141" t="s">
        <v>1047</v>
      </c>
      <c r="J1044" s="365" t="s">
        <v>242</v>
      </c>
      <c r="K1044" s="147">
        <v>8</v>
      </c>
      <c r="L1044" s="443">
        <v>387.20000000000005</v>
      </c>
      <c r="M1044" s="187">
        <v>1</v>
      </c>
      <c r="N1044" s="143"/>
      <c r="O1044" s="384">
        <f t="shared" si="33"/>
        <v>0</v>
      </c>
      <c r="P1044" s="148">
        <v>4607109923597</v>
      </c>
      <c r="Q1044" s="385"/>
      <c r="R1044" s="149" t="s">
        <v>2209</v>
      </c>
      <c r="S1044" s="150" t="s">
        <v>1955</v>
      </c>
      <c r="T1044" s="364" t="s">
        <v>3879</v>
      </c>
    </row>
    <row r="1045" spans="1:20" ht="26.45" customHeight="1" x14ac:dyDescent="0.2">
      <c r="A1045" s="165">
        <v>1031</v>
      </c>
      <c r="B1045" s="282">
        <v>11701</v>
      </c>
      <c r="C1045" s="289" t="s">
        <v>2207</v>
      </c>
      <c r="D1045" s="144"/>
      <c r="E1045" s="228" t="s">
        <v>240</v>
      </c>
      <c r="F1045" s="145" t="s">
        <v>3261</v>
      </c>
      <c r="G1045" s="110" t="str">
        <f t="shared" si="32"/>
        <v>фото</v>
      </c>
      <c r="H1045" s="220" t="s">
        <v>2139</v>
      </c>
      <c r="I1045" s="141" t="s">
        <v>588</v>
      </c>
      <c r="J1045" s="365" t="s">
        <v>242</v>
      </c>
      <c r="K1045" s="147">
        <v>10</v>
      </c>
      <c r="L1045" s="443">
        <v>396.11000000000007</v>
      </c>
      <c r="M1045" s="187">
        <v>1</v>
      </c>
      <c r="N1045" s="143"/>
      <c r="O1045" s="384">
        <f t="shared" si="33"/>
        <v>0</v>
      </c>
      <c r="P1045" s="148">
        <v>4607109923580</v>
      </c>
      <c r="Q1045" s="385"/>
      <c r="R1045" s="149" t="s">
        <v>2207</v>
      </c>
      <c r="S1045" s="150" t="s">
        <v>1955</v>
      </c>
      <c r="T1045" s="364" t="s">
        <v>3879</v>
      </c>
    </row>
    <row r="1046" spans="1:20" ht="25.5" x14ac:dyDescent="0.2">
      <c r="A1046" s="165">
        <v>1032</v>
      </c>
      <c r="B1046" s="282">
        <v>854</v>
      </c>
      <c r="C1046" s="289" t="s">
        <v>1956</v>
      </c>
      <c r="D1046" s="144"/>
      <c r="E1046" s="228" t="s">
        <v>240</v>
      </c>
      <c r="F1046" s="145" t="s">
        <v>1957</v>
      </c>
      <c r="G1046" s="110" t="str">
        <f t="shared" si="32"/>
        <v>фото</v>
      </c>
      <c r="H1046" s="220" t="s">
        <v>1958</v>
      </c>
      <c r="I1046" s="141" t="s">
        <v>593</v>
      </c>
      <c r="J1046" s="365" t="s">
        <v>241</v>
      </c>
      <c r="K1046" s="147">
        <v>10</v>
      </c>
      <c r="L1046" s="443">
        <v>313.17</v>
      </c>
      <c r="M1046" s="187">
        <v>1</v>
      </c>
      <c r="N1046" s="143"/>
      <c r="O1046" s="384">
        <f t="shared" si="33"/>
        <v>0</v>
      </c>
      <c r="P1046" s="148">
        <v>4607109963357</v>
      </c>
      <c r="Q1046" s="385"/>
      <c r="R1046" s="149" t="s">
        <v>1956</v>
      </c>
      <c r="S1046" s="150" t="s">
        <v>1955</v>
      </c>
      <c r="T1046" s="364" t="s">
        <v>3879</v>
      </c>
    </row>
    <row r="1047" spans="1:20" ht="26.45" customHeight="1" x14ac:dyDescent="0.2">
      <c r="A1047" s="165">
        <v>1033</v>
      </c>
      <c r="B1047" s="282">
        <v>6365</v>
      </c>
      <c r="C1047" s="289" t="s">
        <v>2434</v>
      </c>
      <c r="D1047" s="144"/>
      <c r="E1047" s="228" t="s">
        <v>240</v>
      </c>
      <c r="F1047" s="145" t="s">
        <v>2435</v>
      </c>
      <c r="G1047" s="110" t="str">
        <f t="shared" si="32"/>
        <v>фото</v>
      </c>
      <c r="H1047" s="220" t="s">
        <v>53</v>
      </c>
      <c r="I1047" s="141" t="s">
        <v>583</v>
      </c>
      <c r="J1047" s="365" t="s">
        <v>242</v>
      </c>
      <c r="K1047" s="147">
        <v>10</v>
      </c>
      <c r="L1047" s="443">
        <v>433.40000000000003</v>
      </c>
      <c r="M1047" s="187">
        <v>1</v>
      </c>
      <c r="N1047" s="143"/>
      <c r="O1047" s="384">
        <f t="shared" si="33"/>
        <v>0</v>
      </c>
      <c r="P1047" s="148">
        <v>4607109915981</v>
      </c>
      <c r="Q1047" s="385"/>
      <c r="R1047" s="149" t="s">
        <v>2434</v>
      </c>
      <c r="S1047" s="150" t="s">
        <v>1955</v>
      </c>
      <c r="T1047" s="364" t="s">
        <v>3879</v>
      </c>
    </row>
    <row r="1048" spans="1:20" ht="26.45" customHeight="1" x14ac:dyDescent="0.2">
      <c r="A1048" s="165">
        <v>1034</v>
      </c>
      <c r="B1048" s="282">
        <v>8747</v>
      </c>
      <c r="C1048" s="289" t="s">
        <v>7816</v>
      </c>
      <c r="D1048" s="144"/>
      <c r="E1048" s="229" t="s">
        <v>240</v>
      </c>
      <c r="F1048" s="151" t="s">
        <v>7706</v>
      </c>
      <c r="G1048" s="110" t="str">
        <f t="shared" si="32"/>
        <v>фото</v>
      </c>
      <c r="H1048" s="220" t="s">
        <v>7774</v>
      </c>
      <c r="I1048" s="141" t="s">
        <v>593</v>
      </c>
      <c r="J1048" s="365" t="s">
        <v>241</v>
      </c>
      <c r="K1048" s="147">
        <v>10</v>
      </c>
      <c r="L1048" s="443">
        <v>369.16000000000008</v>
      </c>
      <c r="M1048" s="187">
        <v>1</v>
      </c>
      <c r="N1048" s="143"/>
      <c r="O1048" s="384">
        <f t="shared" si="33"/>
        <v>0</v>
      </c>
      <c r="P1048" s="148">
        <v>4607109927748</v>
      </c>
      <c r="Q1048" s="438" t="s">
        <v>5493</v>
      </c>
      <c r="R1048" s="149" t="s">
        <v>7816</v>
      </c>
      <c r="S1048" s="150" t="s">
        <v>1955</v>
      </c>
      <c r="T1048" s="364" t="s">
        <v>3879</v>
      </c>
    </row>
    <row r="1049" spans="1:20" ht="38.25" x14ac:dyDescent="0.2">
      <c r="A1049" s="165">
        <v>1035</v>
      </c>
      <c r="B1049" s="282">
        <v>14865</v>
      </c>
      <c r="C1049" s="289" t="s">
        <v>4906</v>
      </c>
      <c r="D1049" s="144"/>
      <c r="E1049" s="229" t="s">
        <v>240</v>
      </c>
      <c r="F1049" s="151" t="s">
        <v>4994</v>
      </c>
      <c r="G1049" s="110" t="str">
        <f t="shared" si="32"/>
        <v>фото</v>
      </c>
      <c r="H1049" s="220" t="s">
        <v>4942</v>
      </c>
      <c r="I1049" s="141" t="s">
        <v>593</v>
      </c>
      <c r="J1049" s="365" t="s">
        <v>242</v>
      </c>
      <c r="K1049" s="147">
        <v>8</v>
      </c>
      <c r="L1049" s="443">
        <v>461.78000000000003</v>
      </c>
      <c r="M1049" s="187">
        <v>1</v>
      </c>
      <c r="N1049" s="143"/>
      <c r="O1049" s="384">
        <f t="shared" si="33"/>
        <v>0</v>
      </c>
      <c r="P1049" s="148">
        <v>4607105148406</v>
      </c>
      <c r="Q1049" s="385" t="s">
        <v>4718</v>
      </c>
      <c r="R1049" s="149" t="s">
        <v>4906</v>
      </c>
      <c r="S1049" s="150" t="s">
        <v>1955</v>
      </c>
      <c r="T1049" s="364" t="s">
        <v>3879</v>
      </c>
    </row>
    <row r="1050" spans="1:20" ht="26.45" customHeight="1" x14ac:dyDescent="0.2">
      <c r="A1050" s="165">
        <v>1036</v>
      </c>
      <c r="B1050" s="282">
        <v>6629</v>
      </c>
      <c r="C1050" s="289" t="s">
        <v>3344</v>
      </c>
      <c r="D1050" s="144"/>
      <c r="E1050" s="229" t="s">
        <v>240</v>
      </c>
      <c r="F1050" s="151" t="s">
        <v>3399</v>
      </c>
      <c r="G1050" s="110" t="str">
        <f t="shared" si="32"/>
        <v>фото</v>
      </c>
      <c r="H1050" s="220" t="s">
        <v>3435</v>
      </c>
      <c r="I1050" s="141" t="s">
        <v>583</v>
      </c>
      <c r="J1050" s="365" t="s">
        <v>242</v>
      </c>
      <c r="K1050" s="147">
        <v>7</v>
      </c>
      <c r="L1050" s="443">
        <v>405.46000000000004</v>
      </c>
      <c r="M1050" s="187">
        <v>1</v>
      </c>
      <c r="N1050" s="143"/>
      <c r="O1050" s="384">
        <f t="shared" si="33"/>
        <v>0</v>
      </c>
      <c r="P1050" s="148">
        <v>4607109962916</v>
      </c>
      <c r="Q1050" s="385" t="s">
        <v>4718</v>
      </c>
      <c r="R1050" s="149" t="s">
        <v>3344</v>
      </c>
      <c r="S1050" s="150" t="s">
        <v>1955</v>
      </c>
      <c r="T1050" s="364" t="s">
        <v>3879</v>
      </c>
    </row>
    <row r="1051" spans="1:20" ht="26.45" customHeight="1" x14ac:dyDescent="0.2">
      <c r="A1051" s="165">
        <v>1037</v>
      </c>
      <c r="B1051" s="282">
        <v>11703</v>
      </c>
      <c r="C1051" s="289" t="s">
        <v>2210</v>
      </c>
      <c r="D1051" s="144"/>
      <c r="E1051" s="228" t="s">
        <v>240</v>
      </c>
      <c r="F1051" s="145" t="s">
        <v>2086</v>
      </c>
      <c r="G1051" s="110" t="str">
        <f t="shared" si="32"/>
        <v>фото</v>
      </c>
      <c r="H1051" s="220" t="s">
        <v>160</v>
      </c>
      <c r="I1051" s="141" t="s">
        <v>593</v>
      </c>
      <c r="J1051" s="365" t="s">
        <v>241</v>
      </c>
      <c r="K1051" s="147">
        <v>10</v>
      </c>
      <c r="L1051" s="443">
        <v>369.16000000000008</v>
      </c>
      <c r="M1051" s="187">
        <v>1</v>
      </c>
      <c r="N1051" s="143"/>
      <c r="O1051" s="384">
        <f t="shared" si="33"/>
        <v>0</v>
      </c>
      <c r="P1051" s="148">
        <v>4607109923566</v>
      </c>
      <c r="Q1051" s="385"/>
      <c r="R1051" s="149" t="s">
        <v>2210</v>
      </c>
      <c r="S1051" s="150" t="s">
        <v>1955</v>
      </c>
      <c r="T1051" s="364" t="s">
        <v>3879</v>
      </c>
    </row>
    <row r="1052" spans="1:20" ht="26.45" customHeight="1" x14ac:dyDescent="0.2">
      <c r="A1052" s="165">
        <v>1038</v>
      </c>
      <c r="B1052" s="282">
        <v>12221</v>
      </c>
      <c r="C1052" s="289" t="s">
        <v>4751</v>
      </c>
      <c r="D1052" s="144"/>
      <c r="E1052" s="228" t="s">
        <v>240</v>
      </c>
      <c r="F1052" s="145" t="s">
        <v>4813</v>
      </c>
      <c r="G1052" s="110" t="str">
        <f t="shared" si="32"/>
        <v>фото</v>
      </c>
      <c r="H1052" s="220" t="s">
        <v>4851</v>
      </c>
      <c r="I1052" s="141" t="s">
        <v>593</v>
      </c>
      <c r="J1052" s="365" t="s">
        <v>242</v>
      </c>
      <c r="K1052" s="147">
        <v>8</v>
      </c>
      <c r="L1052" s="443">
        <v>383.90000000000003</v>
      </c>
      <c r="M1052" s="187">
        <v>1</v>
      </c>
      <c r="N1052" s="143"/>
      <c r="O1052" s="384">
        <f t="shared" si="33"/>
        <v>0</v>
      </c>
      <c r="P1052" s="148">
        <v>4607105148871</v>
      </c>
      <c r="Q1052" s="385"/>
      <c r="R1052" s="149" t="s">
        <v>4751</v>
      </c>
      <c r="S1052" s="150" t="s">
        <v>1955</v>
      </c>
      <c r="T1052" s="364" t="s">
        <v>3879</v>
      </c>
    </row>
    <row r="1053" spans="1:20" ht="38.25" x14ac:dyDescent="0.2">
      <c r="A1053" s="165">
        <v>1039</v>
      </c>
      <c r="B1053" s="282">
        <v>7755</v>
      </c>
      <c r="C1053" s="289" t="s">
        <v>7554</v>
      </c>
      <c r="D1053" s="144"/>
      <c r="E1053" s="229" t="s">
        <v>240</v>
      </c>
      <c r="F1053" s="151" t="s">
        <v>7577</v>
      </c>
      <c r="G1053" s="110" t="str">
        <f t="shared" si="32"/>
        <v>фото</v>
      </c>
      <c r="H1053" s="220" t="s">
        <v>7578</v>
      </c>
      <c r="I1053" s="141" t="s">
        <v>583</v>
      </c>
      <c r="J1053" s="365" t="s">
        <v>242</v>
      </c>
      <c r="K1053" s="147">
        <v>10</v>
      </c>
      <c r="L1053" s="443">
        <v>412.72</v>
      </c>
      <c r="M1053" s="187">
        <v>1</v>
      </c>
      <c r="N1053" s="143"/>
      <c r="O1053" s="384">
        <f t="shared" si="33"/>
        <v>0</v>
      </c>
      <c r="P1053" s="148">
        <v>4607109991060</v>
      </c>
      <c r="Q1053" s="438" t="s">
        <v>5493</v>
      </c>
      <c r="R1053" s="149" t="s">
        <v>7554</v>
      </c>
      <c r="S1053" s="150" t="s">
        <v>1955</v>
      </c>
      <c r="T1053" s="364" t="s">
        <v>3879</v>
      </c>
    </row>
    <row r="1054" spans="1:20" ht="26.45" customHeight="1" x14ac:dyDescent="0.2">
      <c r="A1054" s="165">
        <v>1040</v>
      </c>
      <c r="B1054" s="282">
        <v>11704</v>
      </c>
      <c r="C1054" s="289" t="s">
        <v>2211</v>
      </c>
      <c r="D1054" s="144"/>
      <c r="E1054" s="228" t="s">
        <v>240</v>
      </c>
      <c r="F1054" s="145" t="s">
        <v>2087</v>
      </c>
      <c r="G1054" s="110" t="str">
        <f t="shared" si="32"/>
        <v>фото</v>
      </c>
      <c r="H1054" s="220" t="s">
        <v>341</v>
      </c>
      <c r="I1054" s="141" t="s">
        <v>593</v>
      </c>
      <c r="J1054" s="365" t="s">
        <v>241</v>
      </c>
      <c r="K1054" s="147">
        <v>10</v>
      </c>
      <c r="L1054" s="443">
        <v>369.16000000000008</v>
      </c>
      <c r="M1054" s="187">
        <v>1</v>
      </c>
      <c r="N1054" s="143"/>
      <c r="O1054" s="384">
        <f t="shared" si="33"/>
        <v>0</v>
      </c>
      <c r="P1054" s="148">
        <v>4607109923559</v>
      </c>
      <c r="Q1054" s="385"/>
      <c r="R1054" s="149" t="s">
        <v>2211</v>
      </c>
      <c r="S1054" s="150" t="s">
        <v>1955</v>
      </c>
      <c r="T1054" s="364" t="s">
        <v>3879</v>
      </c>
    </row>
    <row r="1055" spans="1:20" ht="26.45" customHeight="1" x14ac:dyDescent="0.2">
      <c r="A1055" s="165">
        <v>1041</v>
      </c>
      <c r="B1055" s="282">
        <v>6058</v>
      </c>
      <c r="C1055" s="289" t="s">
        <v>1959</v>
      </c>
      <c r="D1055" s="144"/>
      <c r="E1055" s="228" t="s">
        <v>240</v>
      </c>
      <c r="F1055" s="145" t="s">
        <v>1960</v>
      </c>
      <c r="G1055" s="110" t="str">
        <f t="shared" si="32"/>
        <v>фото</v>
      </c>
      <c r="H1055" s="220" t="s">
        <v>1961</v>
      </c>
      <c r="I1055" s="141" t="s">
        <v>583</v>
      </c>
      <c r="J1055" s="365" t="s">
        <v>242</v>
      </c>
      <c r="K1055" s="147">
        <v>10</v>
      </c>
      <c r="L1055" s="443">
        <v>400.29</v>
      </c>
      <c r="M1055" s="187">
        <v>1</v>
      </c>
      <c r="N1055" s="143"/>
      <c r="O1055" s="384">
        <f t="shared" si="33"/>
        <v>0</v>
      </c>
      <c r="P1055" s="148">
        <v>4607109935439</v>
      </c>
      <c r="Q1055" s="385"/>
      <c r="R1055" s="149" t="s">
        <v>1959</v>
      </c>
      <c r="S1055" s="150" t="s">
        <v>1955</v>
      </c>
      <c r="T1055" s="364" t="s">
        <v>3879</v>
      </c>
    </row>
    <row r="1056" spans="1:20" ht="25.5" x14ac:dyDescent="0.2">
      <c r="A1056" s="165">
        <v>1042</v>
      </c>
      <c r="B1056" s="282">
        <v>6035</v>
      </c>
      <c r="C1056" s="289" t="s">
        <v>1546</v>
      </c>
      <c r="D1056" s="144"/>
      <c r="E1056" s="228" t="s">
        <v>240</v>
      </c>
      <c r="F1056" s="145" t="s">
        <v>1547</v>
      </c>
      <c r="G1056" s="110" t="str">
        <f t="shared" si="32"/>
        <v>фото</v>
      </c>
      <c r="H1056" s="220" t="s">
        <v>1548</v>
      </c>
      <c r="I1056" s="141" t="s">
        <v>583</v>
      </c>
      <c r="J1056" s="365" t="s">
        <v>242</v>
      </c>
      <c r="K1056" s="147">
        <v>10</v>
      </c>
      <c r="L1056" s="443">
        <v>429.33000000000004</v>
      </c>
      <c r="M1056" s="187">
        <v>1</v>
      </c>
      <c r="N1056" s="143"/>
      <c r="O1056" s="384">
        <f t="shared" si="33"/>
        <v>0</v>
      </c>
      <c r="P1056" s="148">
        <v>4607109931097</v>
      </c>
      <c r="Q1056" s="385"/>
      <c r="R1056" s="149" t="s">
        <v>1546</v>
      </c>
      <c r="S1056" s="150" t="s">
        <v>1955</v>
      </c>
      <c r="T1056" s="364" t="s">
        <v>3879</v>
      </c>
    </row>
    <row r="1057" spans="1:20" ht="26.45" customHeight="1" x14ac:dyDescent="0.2">
      <c r="A1057" s="165">
        <v>1043</v>
      </c>
      <c r="B1057" s="282">
        <v>11705</v>
      </c>
      <c r="C1057" s="289" t="s">
        <v>2212</v>
      </c>
      <c r="D1057" s="144"/>
      <c r="E1057" s="228" t="s">
        <v>240</v>
      </c>
      <c r="F1057" s="145" t="s">
        <v>2088</v>
      </c>
      <c r="G1057" s="110" t="str">
        <f t="shared" si="32"/>
        <v>фото</v>
      </c>
      <c r="H1057" s="220" t="s">
        <v>2141</v>
      </c>
      <c r="I1057" s="141" t="s">
        <v>593</v>
      </c>
      <c r="J1057" s="365" t="s">
        <v>241</v>
      </c>
      <c r="K1057" s="147">
        <v>10</v>
      </c>
      <c r="L1057" s="443">
        <v>356.73</v>
      </c>
      <c r="M1057" s="187">
        <v>1</v>
      </c>
      <c r="N1057" s="143"/>
      <c r="O1057" s="384">
        <f t="shared" si="33"/>
        <v>0</v>
      </c>
      <c r="P1057" s="148">
        <v>4607109923542</v>
      </c>
      <c r="Q1057" s="385"/>
      <c r="R1057" s="149" t="s">
        <v>2212</v>
      </c>
      <c r="S1057" s="150" t="s">
        <v>1955</v>
      </c>
      <c r="T1057" s="364" t="s">
        <v>3879</v>
      </c>
    </row>
    <row r="1058" spans="1:20" ht="26.45" customHeight="1" x14ac:dyDescent="0.2">
      <c r="A1058" s="165">
        <v>1044</v>
      </c>
      <c r="B1058" s="282">
        <v>6290</v>
      </c>
      <c r="C1058" s="289" t="s">
        <v>2436</v>
      </c>
      <c r="D1058" s="144"/>
      <c r="E1058" s="228" t="s">
        <v>240</v>
      </c>
      <c r="F1058" s="145" t="s">
        <v>2437</v>
      </c>
      <c r="G1058" s="110" t="str">
        <f t="shared" si="32"/>
        <v>фото</v>
      </c>
      <c r="H1058" s="220" t="s">
        <v>2438</v>
      </c>
      <c r="I1058" s="141" t="s">
        <v>2165</v>
      </c>
      <c r="J1058" s="365" t="s">
        <v>242</v>
      </c>
      <c r="K1058" s="147">
        <v>10</v>
      </c>
      <c r="L1058" s="443">
        <v>387.86000000000007</v>
      </c>
      <c r="M1058" s="187">
        <v>1</v>
      </c>
      <c r="N1058" s="143"/>
      <c r="O1058" s="384">
        <f t="shared" si="33"/>
        <v>0</v>
      </c>
      <c r="P1058" s="148">
        <v>4607109915660</v>
      </c>
      <c r="Q1058" s="385"/>
      <c r="R1058" s="149" t="s">
        <v>2436</v>
      </c>
      <c r="S1058" s="150" t="s">
        <v>1955</v>
      </c>
      <c r="T1058" s="364" t="s">
        <v>3879</v>
      </c>
    </row>
    <row r="1059" spans="1:20" ht="26.45" customHeight="1" x14ac:dyDescent="0.2">
      <c r="A1059" s="165">
        <v>1045</v>
      </c>
      <c r="B1059" s="282">
        <v>16940</v>
      </c>
      <c r="C1059" s="289" t="s">
        <v>2436</v>
      </c>
      <c r="D1059" s="144"/>
      <c r="E1059" s="228" t="s">
        <v>240</v>
      </c>
      <c r="F1059" s="145" t="s">
        <v>7707</v>
      </c>
      <c r="G1059" s="110" t="str">
        <f t="shared" si="32"/>
        <v>фото</v>
      </c>
      <c r="H1059" s="220" t="s">
        <v>2438</v>
      </c>
      <c r="I1059" s="141" t="s">
        <v>2165</v>
      </c>
      <c r="J1059" s="365" t="s">
        <v>275</v>
      </c>
      <c r="K1059" s="147">
        <v>8</v>
      </c>
      <c r="L1059" s="443">
        <v>350.68000000000006</v>
      </c>
      <c r="M1059" s="187">
        <v>1</v>
      </c>
      <c r="N1059" s="143"/>
      <c r="O1059" s="384">
        <f t="shared" si="33"/>
        <v>0</v>
      </c>
      <c r="P1059" s="148">
        <v>4607109910764</v>
      </c>
      <c r="Q1059" s="385"/>
      <c r="R1059" s="149" t="s">
        <v>2436</v>
      </c>
      <c r="S1059" s="150" t="s">
        <v>1955</v>
      </c>
      <c r="T1059" s="364" t="s">
        <v>3879</v>
      </c>
    </row>
    <row r="1060" spans="1:20" ht="26.45" customHeight="1" x14ac:dyDescent="0.2">
      <c r="A1060" s="165">
        <v>1046</v>
      </c>
      <c r="B1060" s="282">
        <v>16945</v>
      </c>
      <c r="C1060" s="289" t="s">
        <v>2936</v>
      </c>
      <c r="D1060" s="144"/>
      <c r="E1060" s="228" t="s">
        <v>240</v>
      </c>
      <c r="F1060" s="145" t="s">
        <v>2934</v>
      </c>
      <c r="G1060" s="110" t="str">
        <f t="shared" si="32"/>
        <v>фото</v>
      </c>
      <c r="H1060" s="220" t="s">
        <v>2935</v>
      </c>
      <c r="I1060" s="141" t="s">
        <v>588</v>
      </c>
      <c r="J1060" s="365" t="s">
        <v>241</v>
      </c>
      <c r="K1060" s="147">
        <v>10</v>
      </c>
      <c r="L1060" s="443">
        <v>356.73</v>
      </c>
      <c r="M1060" s="187">
        <v>1</v>
      </c>
      <c r="N1060" s="143"/>
      <c r="O1060" s="384">
        <f t="shared" si="33"/>
        <v>0</v>
      </c>
      <c r="P1060" s="148">
        <v>4607109910702</v>
      </c>
      <c r="Q1060" s="385"/>
      <c r="R1060" s="149" t="s">
        <v>2936</v>
      </c>
      <c r="S1060" s="150" t="s">
        <v>1955</v>
      </c>
      <c r="T1060" s="364" t="s">
        <v>3879</v>
      </c>
    </row>
    <row r="1061" spans="1:20" ht="26.45" customHeight="1" x14ac:dyDescent="0.2">
      <c r="A1061" s="165">
        <v>1047</v>
      </c>
      <c r="B1061" s="282">
        <v>15728</v>
      </c>
      <c r="C1061" s="289" t="s">
        <v>4752</v>
      </c>
      <c r="D1061" s="144"/>
      <c r="E1061" s="229" t="s">
        <v>240</v>
      </c>
      <c r="F1061" s="151" t="s">
        <v>4814</v>
      </c>
      <c r="G1061" s="110" t="str">
        <f t="shared" si="32"/>
        <v>фото</v>
      </c>
      <c r="H1061" s="423" t="s">
        <v>4852</v>
      </c>
      <c r="I1061" s="141" t="s">
        <v>580</v>
      </c>
      <c r="J1061" s="365" t="s">
        <v>242</v>
      </c>
      <c r="K1061" s="147">
        <v>10</v>
      </c>
      <c r="L1061" s="443">
        <v>464.53000000000003</v>
      </c>
      <c r="M1061" s="187">
        <v>1</v>
      </c>
      <c r="N1061" s="143"/>
      <c r="O1061" s="384">
        <f t="shared" si="33"/>
        <v>0</v>
      </c>
      <c r="P1061" s="148">
        <v>4607105152502</v>
      </c>
      <c r="Q1061" s="385" t="s">
        <v>4718</v>
      </c>
      <c r="R1061" s="149" t="s">
        <v>4752</v>
      </c>
      <c r="S1061" s="150" t="s">
        <v>1955</v>
      </c>
      <c r="T1061" s="364" t="s">
        <v>3879</v>
      </c>
    </row>
    <row r="1062" spans="1:20" ht="26.45" customHeight="1" x14ac:dyDescent="0.2">
      <c r="A1062" s="165">
        <v>1048</v>
      </c>
      <c r="B1062" s="282">
        <v>6036</v>
      </c>
      <c r="C1062" s="289" t="s">
        <v>1549</v>
      </c>
      <c r="D1062" s="144"/>
      <c r="E1062" s="228" t="s">
        <v>240</v>
      </c>
      <c r="F1062" s="145" t="s">
        <v>1550</v>
      </c>
      <c r="G1062" s="110" t="str">
        <f t="shared" si="32"/>
        <v>фото</v>
      </c>
      <c r="H1062" s="220" t="s">
        <v>1551</v>
      </c>
      <c r="I1062" s="141" t="s">
        <v>588</v>
      </c>
      <c r="J1062" s="365" t="s">
        <v>241</v>
      </c>
      <c r="K1062" s="147">
        <v>10</v>
      </c>
      <c r="L1062" s="443">
        <v>321.53000000000003</v>
      </c>
      <c r="M1062" s="187">
        <v>1</v>
      </c>
      <c r="N1062" s="143"/>
      <c r="O1062" s="384">
        <f t="shared" si="33"/>
        <v>0</v>
      </c>
      <c r="P1062" s="148">
        <v>4607109931080</v>
      </c>
      <c r="Q1062" s="385"/>
      <c r="R1062" s="149" t="s">
        <v>1549</v>
      </c>
      <c r="S1062" s="150" t="s">
        <v>1955</v>
      </c>
      <c r="T1062" s="364" t="s">
        <v>3879</v>
      </c>
    </row>
    <row r="1063" spans="1:20" ht="26.45" customHeight="1" x14ac:dyDescent="0.2">
      <c r="A1063" s="165">
        <v>1049</v>
      </c>
      <c r="B1063" s="282">
        <v>11709</v>
      </c>
      <c r="C1063" s="289" t="s">
        <v>2213</v>
      </c>
      <c r="D1063" s="144"/>
      <c r="E1063" s="228" t="s">
        <v>240</v>
      </c>
      <c r="F1063" s="145" t="s">
        <v>2089</v>
      </c>
      <c r="G1063" s="110" t="str">
        <f t="shared" si="32"/>
        <v>фото</v>
      </c>
      <c r="H1063" s="220" t="s">
        <v>2142</v>
      </c>
      <c r="I1063" s="141" t="s">
        <v>593</v>
      </c>
      <c r="J1063" s="365" t="s">
        <v>242</v>
      </c>
      <c r="K1063" s="147">
        <v>10</v>
      </c>
      <c r="L1063" s="443">
        <v>385.77000000000004</v>
      </c>
      <c r="M1063" s="187">
        <v>1</v>
      </c>
      <c r="N1063" s="143"/>
      <c r="O1063" s="384">
        <f t="shared" si="33"/>
        <v>0</v>
      </c>
      <c r="P1063" s="148">
        <v>4607109923504</v>
      </c>
      <c r="Q1063" s="385"/>
      <c r="R1063" s="149" t="s">
        <v>2213</v>
      </c>
      <c r="S1063" s="150" t="s">
        <v>1955</v>
      </c>
      <c r="T1063" s="364" t="s">
        <v>3879</v>
      </c>
    </row>
    <row r="1064" spans="1:20" ht="26.45" customHeight="1" x14ac:dyDescent="0.2">
      <c r="A1064" s="165">
        <v>1050</v>
      </c>
      <c r="B1064" s="282">
        <v>15337</v>
      </c>
      <c r="C1064" s="289" t="s">
        <v>4753</v>
      </c>
      <c r="D1064" s="144"/>
      <c r="E1064" s="229" t="s">
        <v>240</v>
      </c>
      <c r="F1064" s="151" t="s">
        <v>4815</v>
      </c>
      <c r="G1064" s="110" t="str">
        <f t="shared" si="32"/>
        <v>фото</v>
      </c>
      <c r="H1064" s="428" t="s">
        <v>4853</v>
      </c>
      <c r="I1064" s="141" t="s">
        <v>588</v>
      </c>
      <c r="J1064" s="365" t="s">
        <v>242</v>
      </c>
      <c r="K1064" s="147">
        <v>10</v>
      </c>
      <c r="L1064" s="443">
        <v>420.97</v>
      </c>
      <c r="M1064" s="187">
        <v>1</v>
      </c>
      <c r="N1064" s="143"/>
      <c r="O1064" s="384">
        <f t="shared" si="33"/>
        <v>0</v>
      </c>
      <c r="P1064" s="148">
        <v>4607109940136</v>
      </c>
      <c r="Q1064" s="385" t="s">
        <v>4718</v>
      </c>
      <c r="R1064" s="149" t="s">
        <v>4753</v>
      </c>
      <c r="S1064" s="150" t="s">
        <v>1955</v>
      </c>
      <c r="T1064" s="364" t="s">
        <v>3879</v>
      </c>
    </row>
    <row r="1065" spans="1:20" ht="26.45" customHeight="1" x14ac:dyDescent="0.2">
      <c r="A1065" s="165">
        <v>1051</v>
      </c>
      <c r="B1065" s="282">
        <v>6464</v>
      </c>
      <c r="C1065" s="289" t="s">
        <v>1569</v>
      </c>
      <c r="D1065" s="144"/>
      <c r="E1065" s="228" t="s">
        <v>240</v>
      </c>
      <c r="F1065" s="145" t="s">
        <v>1570</v>
      </c>
      <c r="G1065" s="110" t="str">
        <f t="shared" si="32"/>
        <v>фото</v>
      </c>
      <c r="H1065" s="220" t="s">
        <v>1571</v>
      </c>
      <c r="I1065" s="141" t="s">
        <v>588</v>
      </c>
      <c r="J1065" s="365" t="s">
        <v>242</v>
      </c>
      <c r="K1065" s="147">
        <v>10</v>
      </c>
      <c r="L1065" s="443">
        <v>447.92</v>
      </c>
      <c r="M1065" s="187">
        <v>1</v>
      </c>
      <c r="N1065" s="143"/>
      <c r="O1065" s="384">
        <f t="shared" si="33"/>
        <v>0</v>
      </c>
      <c r="P1065" s="148">
        <v>4607109930861</v>
      </c>
      <c r="Q1065" s="385"/>
      <c r="R1065" s="149" t="s">
        <v>1569</v>
      </c>
      <c r="S1065" s="150" t="s">
        <v>1955</v>
      </c>
      <c r="T1065" s="364" t="s">
        <v>3879</v>
      </c>
    </row>
    <row r="1066" spans="1:20" ht="26.45" customHeight="1" x14ac:dyDescent="0.2">
      <c r="A1066" s="165">
        <v>1052</v>
      </c>
      <c r="B1066" s="282">
        <v>3395</v>
      </c>
      <c r="C1066" s="289" t="s">
        <v>1854</v>
      </c>
      <c r="D1066" s="144"/>
      <c r="E1066" s="228" t="s">
        <v>240</v>
      </c>
      <c r="F1066" s="145" t="s">
        <v>1749</v>
      </c>
      <c r="G1066" s="110" t="str">
        <f t="shared" si="32"/>
        <v>фото</v>
      </c>
      <c r="H1066" s="220" t="s">
        <v>1789</v>
      </c>
      <c r="I1066" s="141" t="s">
        <v>588</v>
      </c>
      <c r="J1066" s="365" t="s">
        <v>242</v>
      </c>
      <c r="K1066" s="147">
        <v>8</v>
      </c>
      <c r="L1066" s="443">
        <v>417.01000000000005</v>
      </c>
      <c r="M1066" s="187">
        <v>1</v>
      </c>
      <c r="N1066" s="143"/>
      <c r="O1066" s="384">
        <f t="shared" si="33"/>
        <v>0</v>
      </c>
      <c r="P1066" s="148">
        <v>4607109951002</v>
      </c>
      <c r="Q1066" s="385"/>
      <c r="R1066" s="149" t="s">
        <v>1854</v>
      </c>
      <c r="S1066" s="150" t="s">
        <v>1955</v>
      </c>
      <c r="T1066" s="364" t="s">
        <v>3879</v>
      </c>
    </row>
    <row r="1067" spans="1:20" ht="26.45" customHeight="1" x14ac:dyDescent="0.2">
      <c r="A1067" s="165">
        <v>1053</v>
      </c>
      <c r="B1067" s="282">
        <v>3389</v>
      </c>
      <c r="C1067" s="289" t="s">
        <v>1046</v>
      </c>
      <c r="D1067" s="144"/>
      <c r="E1067" s="228" t="s">
        <v>240</v>
      </c>
      <c r="F1067" s="145" t="s">
        <v>808</v>
      </c>
      <c r="G1067" s="110" t="str">
        <f t="shared" si="32"/>
        <v>фото</v>
      </c>
      <c r="H1067" s="220" t="s">
        <v>758</v>
      </c>
      <c r="I1067" s="141" t="s">
        <v>583</v>
      </c>
      <c r="J1067" s="365" t="s">
        <v>242</v>
      </c>
      <c r="K1067" s="147">
        <v>8</v>
      </c>
      <c r="L1067" s="443">
        <v>393.8</v>
      </c>
      <c r="M1067" s="187">
        <v>1</v>
      </c>
      <c r="N1067" s="143"/>
      <c r="O1067" s="384">
        <f t="shared" si="33"/>
        <v>0</v>
      </c>
      <c r="P1067" s="148">
        <v>4607109950616</v>
      </c>
      <c r="Q1067" s="385"/>
      <c r="R1067" s="149" t="s">
        <v>1046</v>
      </c>
      <c r="S1067" s="150" t="s">
        <v>1955</v>
      </c>
      <c r="T1067" s="364" t="s">
        <v>3879</v>
      </c>
    </row>
    <row r="1068" spans="1:20" ht="25.5" x14ac:dyDescent="0.2">
      <c r="A1068" s="165">
        <v>1054</v>
      </c>
      <c r="B1068" s="282">
        <v>17085</v>
      </c>
      <c r="C1068" s="289" t="s">
        <v>4754</v>
      </c>
      <c r="D1068" s="144"/>
      <c r="E1068" s="228" t="s">
        <v>240</v>
      </c>
      <c r="F1068" s="145" t="s">
        <v>4816</v>
      </c>
      <c r="G1068" s="110" t="str">
        <f t="shared" si="32"/>
        <v>фото</v>
      </c>
      <c r="H1068" s="220" t="s">
        <v>4854</v>
      </c>
      <c r="I1068" s="141" t="s">
        <v>583</v>
      </c>
      <c r="J1068" s="365" t="s">
        <v>242</v>
      </c>
      <c r="K1068" s="147">
        <v>8</v>
      </c>
      <c r="L1068" s="443">
        <v>385.55</v>
      </c>
      <c r="M1068" s="187">
        <v>1</v>
      </c>
      <c r="N1068" s="143"/>
      <c r="O1068" s="384">
        <f t="shared" si="33"/>
        <v>0</v>
      </c>
      <c r="P1068" s="148">
        <v>4607109981672</v>
      </c>
      <c r="Q1068" s="385" t="s">
        <v>4718</v>
      </c>
      <c r="R1068" s="149" t="s">
        <v>4754</v>
      </c>
      <c r="S1068" s="150" t="s">
        <v>1955</v>
      </c>
      <c r="T1068" s="364" t="s">
        <v>3879</v>
      </c>
    </row>
    <row r="1069" spans="1:20" ht="38.25" x14ac:dyDescent="0.2">
      <c r="A1069" s="165">
        <v>1055</v>
      </c>
      <c r="B1069" s="282">
        <v>16911</v>
      </c>
      <c r="C1069" s="289" t="s">
        <v>2937</v>
      </c>
      <c r="D1069" s="144"/>
      <c r="E1069" s="228" t="s">
        <v>240</v>
      </c>
      <c r="F1069" s="145" t="s">
        <v>2938</v>
      </c>
      <c r="G1069" s="110" t="str">
        <f t="shared" si="32"/>
        <v>фото</v>
      </c>
      <c r="H1069" s="220" t="s">
        <v>2939</v>
      </c>
      <c r="I1069" s="141" t="s">
        <v>593</v>
      </c>
      <c r="J1069" s="365" t="s">
        <v>242</v>
      </c>
      <c r="K1069" s="147">
        <v>8</v>
      </c>
      <c r="L1069" s="443">
        <v>360.69</v>
      </c>
      <c r="M1069" s="187">
        <v>1</v>
      </c>
      <c r="N1069" s="143"/>
      <c r="O1069" s="384">
        <f t="shared" si="33"/>
        <v>0</v>
      </c>
      <c r="P1069" s="148">
        <v>4607109911051</v>
      </c>
      <c r="Q1069" s="385"/>
      <c r="R1069" s="149" t="s">
        <v>2937</v>
      </c>
      <c r="S1069" s="150" t="s">
        <v>1955</v>
      </c>
      <c r="T1069" s="364" t="s">
        <v>3879</v>
      </c>
    </row>
    <row r="1070" spans="1:20" ht="26.45" customHeight="1" x14ac:dyDescent="0.2">
      <c r="A1070" s="165">
        <v>1056</v>
      </c>
      <c r="B1070" s="282">
        <v>3404</v>
      </c>
      <c r="C1070" s="289" t="s">
        <v>1045</v>
      </c>
      <c r="D1070" s="144"/>
      <c r="E1070" s="228" t="s">
        <v>240</v>
      </c>
      <c r="F1070" s="145" t="s">
        <v>809</v>
      </c>
      <c r="G1070" s="110" t="str">
        <f t="shared" si="32"/>
        <v>фото</v>
      </c>
      <c r="H1070" s="220" t="s">
        <v>151</v>
      </c>
      <c r="I1070" s="141" t="s">
        <v>588</v>
      </c>
      <c r="J1070" s="365" t="s">
        <v>242</v>
      </c>
      <c r="K1070" s="147">
        <v>8</v>
      </c>
      <c r="L1070" s="443">
        <v>455.18000000000006</v>
      </c>
      <c r="M1070" s="187">
        <v>1</v>
      </c>
      <c r="N1070" s="143"/>
      <c r="O1070" s="384">
        <f t="shared" si="33"/>
        <v>0</v>
      </c>
      <c r="P1070" s="148">
        <v>4607109950630</v>
      </c>
      <c r="Q1070" s="385"/>
      <c r="R1070" s="149" t="s">
        <v>1045</v>
      </c>
      <c r="S1070" s="150" t="s">
        <v>1955</v>
      </c>
      <c r="T1070" s="364" t="s">
        <v>3879</v>
      </c>
    </row>
    <row r="1071" spans="1:20" ht="26.45" customHeight="1" x14ac:dyDescent="0.2">
      <c r="A1071" s="165">
        <v>1057</v>
      </c>
      <c r="B1071" s="282">
        <v>2641</v>
      </c>
      <c r="C1071" s="289" t="s">
        <v>1071</v>
      </c>
      <c r="D1071" s="144"/>
      <c r="E1071" s="228" t="s">
        <v>240</v>
      </c>
      <c r="F1071" s="145" t="s">
        <v>295</v>
      </c>
      <c r="G1071" s="110" t="str">
        <f t="shared" si="32"/>
        <v>фото</v>
      </c>
      <c r="H1071" s="220" t="s">
        <v>296</v>
      </c>
      <c r="I1071" s="141" t="s">
        <v>583</v>
      </c>
      <c r="J1071" s="365" t="s">
        <v>242</v>
      </c>
      <c r="K1071" s="147">
        <v>10</v>
      </c>
      <c r="L1071" s="443">
        <v>406.45000000000005</v>
      </c>
      <c r="M1071" s="187">
        <v>1</v>
      </c>
      <c r="N1071" s="143"/>
      <c r="O1071" s="384">
        <f t="shared" si="33"/>
        <v>0</v>
      </c>
      <c r="P1071" s="148">
        <v>4607109956779</v>
      </c>
      <c r="Q1071" s="385"/>
      <c r="R1071" s="149" t="s">
        <v>1071</v>
      </c>
      <c r="S1071" s="150" t="s">
        <v>1955</v>
      </c>
      <c r="T1071" s="364" t="s">
        <v>3879</v>
      </c>
    </row>
    <row r="1072" spans="1:20" ht="17.25" customHeight="1" x14ac:dyDescent="0.2">
      <c r="A1072" s="165">
        <v>1058</v>
      </c>
      <c r="B1072" s="205"/>
      <c r="C1072" s="288"/>
      <c r="D1072" s="288"/>
      <c r="E1072" s="356" t="s">
        <v>812</v>
      </c>
      <c r="F1072" s="206"/>
      <c r="G1072" s="352"/>
      <c r="H1072" s="435"/>
      <c r="I1072" s="353"/>
      <c r="J1072" s="354"/>
      <c r="K1072" s="354"/>
      <c r="L1072" s="353"/>
      <c r="M1072" s="355"/>
      <c r="N1072" s="352"/>
      <c r="O1072" s="386"/>
      <c r="P1072" s="386"/>
      <c r="Q1072" s="386"/>
      <c r="R1072" s="386"/>
      <c r="S1072" s="386"/>
      <c r="T1072" s="363"/>
    </row>
    <row r="1073" spans="1:20" ht="26.45" customHeight="1" x14ac:dyDescent="0.2">
      <c r="A1073" s="165">
        <v>1059</v>
      </c>
      <c r="B1073" s="282">
        <v>2427</v>
      </c>
      <c r="C1073" s="289" t="s">
        <v>1830</v>
      </c>
      <c r="D1073" s="144"/>
      <c r="E1073" s="228" t="s">
        <v>240</v>
      </c>
      <c r="F1073" s="145" t="s">
        <v>1744</v>
      </c>
      <c r="G1073" s="110" t="str">
        <f t="shared" si="32"/>
        <v>фото</v>
      </c>
      <c r="H1073" s="220" t="s">
        <v>1782</v>
      </c>
      <c r="I1073" s="141" t="s">
        <v>580</v>
      </c>
      <c r="J1073" s="365" t="s">
        <v>242</v>
      </c>
      <c r="K1073" s="147">
        <v>7</v>
      </c>
      <c r="L1073" s="443">
        <v>437.47</v>
      </c>
      <c r="M1073" s="187">
        <v>1</v>
      </c>
      <c r="N1073" s="143"/>
      <c r="O1073" s="384">
        <f t="shared" si="33"/>
        <v>0</v>
      </c>
      <c r="P1073" s="148">
        <v>4607109966938</v>
      </c>
      <c r="Q1073" s="385"/>
      <c r="R1073" s="149" t="s">
        <v>1830</v>
      </c>
      <c r="S1073" s="150" t="s">
        <v>1963</v>
      </c>
      <c r="T1073" s="364" t="s">
        <v>3881</v>
      </c>
    </row>
    <row r="1074" spans="1:20" ht="26.45" customHeight="1" x14ac:dyDescent="0.2">
      <c r="A1074" s="165">
        <v>1060</v>
      </c>
      <c r="B1074" s="282">
        <v>5598</v>
      </c>
      <c r="C1074" s="289" t="s">
        <v>2441</v>
      </c>
      <c r="D1074" s="144"/>
      <c r="E1074" s="228" t="s">
        <v>240</v>
      </c>
      <c r="F1074" s="145" t="s">
        <v>502</v>
      </c>
      <c r="G1074" s="110" t="str">
        <f t="shared" si="32"/>
        <v>фото</v>
      </c>
      <c r="H1074" s="220" t="s">
        <v>615</v>
      </c>
      <c r="I1074" s="141" t="s">
        <v>588</v>
      </c>
      <c r="J1074" s="365" t="s">
        <v>242</v>
      </c>
      <c r="K1074" s="147">
        <v>8</v>
      </c>
      <c r="L1074" s="443">
        <v>428.67</v>
      </c>
      <c r="M1074" s="187">
        <v>1</v>
      </c>
      <c r="N1074" s="143"/>
      <c r="O1074" s="384">
        <f t="shared" si="33"/>
        <v>0</v>
      </c>
      <c r="P1074" s="148">
        <v>4607109916032</v>
      </c>
      <c r="Q1074" s="385"/>
      <c r="R1074" s="149" t="s">
        <v>2441</v>
      </c>
      <c r="S1074" s="150" t="s">
        <v>1963</v>
      </c>
      <c r="T1074" s="364" t="s">
        <v>3881</v>
      </c>
    </row>
    <row r="1075" spans="1:20" ht="26.45" customHeight="1" x14ac:dyDescent="0.2">
      <c r="A1075" s="165">
        <v>1061</v>
      </c>
      <c r="B1075" s="282">
        <v>3326</v>
      </c>
      <c r="C1075" s="289" t="s">
        <v>1964</v>
      </c>
      <c r="D1075" s="144"/>
      <c r="E1075" s="228" t="s">
        <v>240</v>
      </c>
      <c r="F1075" s="145" t="s">
        <v>1965</v>
      </c>
      <c r="G1075" s="110" t="str">
        <f t="shared" si="32"/>
        <v>фото</v>
      </c>
      <c r="H1075" s="220" t="s">
        <v>1966</v>
      </c>
      <c r="I1075" s="141" t="s">
        <v>1967</v>
      </c>
      <c r="J1075" s="365" t="s">
        <v>242</v>
      </c>
      <c r="K1075" s="147">
        <v>8</v>
      </c>
      <c r="L1075" s="443">
        <v>438.57000000000005</v>
      </c>
      <c r="M1075" s="187">
        <v>1</v>
      </c>
      <c r="N1075" s="143"/>
      <c r="O1075" s="384">
        <f t="shared" si="33"/>
        <v>0</v>
      </c>
      <c r="P1075" s="148">
        <v>4607109951309</v>
      </c>
      <c r="Q1075" s="385"/>
      <c r="R1075" s="149" t="s">
        <v>1964</v>
      </c>
      <c r="S1075" s="150" t="s">
        <v>1963</v>
      </c>
      <c r="T1075" s="364" t="s">
        <v>3881</v>
      </c>
    </row>
    <row r="1076" spans="1:20" ht="26.45" customHeight="1" x14ac:dyDescent="0.2">
      <c r="A1076" s="165">
        <v>1062</v>
      </c>
      <c r="B1076" s="282">
        <v>892</v>
      </c>
      <c r="C1076" s="289" t="s">
        <v>3466</v>
      </c>
      <c r="D1076" s="144"/>
      <c r="E1076" s="228" t="s">
        <v>240</v>
      </c>
      <c r="F1076" s="145" t="s">
        <v>3400</v>
      </c>
      <c r="G1076" s="110" t="str">
        <f t="shared" si="32"/>
        <v>фото</v>
      </c>
      <c r="H1076" s="220" t="s">
        <v>3436</v>
      </c>
      <c r="I1076" s="141" t="s">
        <v>593</v>
      </c>
      <c r="J1076" s="365" t="s">
        <v>242</v>
      </c>
      <c r="K1076" s="147">
        <v>7</v>
      </c>
      <c r="L1076" s="443">
        <v>414.26000000000005</v>
      </c>
      <c r="M1076" s="187">
        <v>1</v>
      </c>
      <c r="N1076" s="143"/>
      <c r="O1076" s="384">
        <f t="shared" si="33"/>
        <v>0</v>
      </c>
      <c r="P1076" s="148">
        <v>4607109985199</v>
      </c>
      <c r="Q1076" s="385"/>
      <c r="R1076" s="149" t="s">
        <v>3466</v>
      </c>
      <c r="S1076" s="150" t="s">
        <v>1963</v>
      </c>
      <c r="T1076" s="364" t="s">
        <v>3881</v>
      </c>
    </row>
    <row r="1077" spans="1:20" ht="26.45" customHeight="1" x14ac:dyDescent="0.2">
      <c r="A1077" s="165">
        <v>1063</v>
      </c>
      <c r="B1077" s="282">
        <v>1386</v>
      </c>
      <c r="C1077" s="289" t="s">
        <v>1051</v>
      </c>
      <c r="D1077" s="144"/>
      <c r="E1077" s="228" t="s">
        <v>240</v>
      </c>
      <c r="F1077" s="145" t="s">
        <v>814</v>
      </c>
      <c r="G1077" s="110" t="str">
        <f t="shared" ref="G1077:G1140" si="34">HYPERLINK("https://www.gardenbulbs.ru/images/summer_CL/thumbnails/"&amp;C1077&amp;".jpg","фото")</f>
        <v>фото</v>
      </c>
      <c r="H1077" s="220" t="s">
        <v>773</v>
      </c>
      <c r="I1077" s="141" t="s">
        <v>588</v>
      </c>
      <c r="J1077" s="365" t="s">
        <v>242</v>
      </c>
      <c r="K1077" s="147">
        <v>7</v>
      </c>
      <c r="L1077" s="443">
        <v>405.46000000000004</v>
      </c>
      <c r="M1077" s="187">
        <v>1</v>
      </c>
      <c r="N1077" s="143"/>
      <c r="O1077" s="384">
        <f t="shared" ref="O1077:O1140" si="35">IF(ISERROR(L1077*N1077),0,L1077*N1077)</f>
        <v>0</v>
      </c>
      <c r="P1077" s="148">
        <v>4607109962831</v>
      </c>
      <c r="Q1077" s="385"/>
      <c r="R1077" s="149" t="s">
        <v>1051</v>
      </c>
      <c r="S1077" s="150" t="s">
        <v>1963</v>
      </c>
      <c r="T1077" s="364" t="s">
        <v>3881</v>
      </c>
    </row>
    <row r="1078" spans="1:20" ht="26.45" customHeight="1" x14ac:dyDescent="0.2">
      <c r="A1078" s="165">
        <v>1064</v>
      </c>
      <c r="B1078" s="282">
        <v>1387</v>
      </c>
      <c r="C1078" s="289" t="s">
        <v>1552</v>
      </c>
      <c r="D1078" s="144"/>
      <c r="E1078" s="228" t="s">
        <v>240</v>
      </c>
      <c r="F1078" s="145" t="s">
        <v>815</v>
      </c>
      <c r="G1078" s="110" t="str">
        <f t="shared" si="34"/>
        <v>фото</v>
      </c>
      <c r="H1078" s="334" t="s">
        <v>816</v>
      </c>
      <c r="I1078" s="141" t="s">
        <v>588</v>
      </c>
      <c r="J1078" s="365" t="s">
        <v>242</v>
      </c>
      <c r="K1078" s="147">
        <v>7</v>
      </c>
      <c r="L1078" s="443">
        <v>405.46000000000004</v>
      </c>
      <c r="M1078" s="187">
        <v>1</v>
      </c>
      <c r="N1078" s="143"/>
      <c r="O1078" s="384">
        <f t="shared" si="35"/>
        <v>0</v>
      </c>
      <c r="P1078" s="148">
        <v>4607109963319</v>
      </c>
      <c r="Q1078" s="385"/>
      <c r="R1078" s="149" t="s">
        <v>1552</v>
      </c>
      <c r="S1078" s="150" t="s">
        <v>1963</v>
      </c>
      <c r="T1078" s="364" t="s">
        <v>3881</v>
      </c>
    </row>
    <row r="1079" spans="1:20" ht="26.45" customHeight="1" x14ac:dyDescent="0.2">
      <c r="A1079" s="165">
        <v>1065</v>
      </c>
      <c r="B1079" s="282">
        <v>11724</v>
      </c>
      <c r="C1079" s="289" t="s">
        <v>2217</v>
      </c>
      <c r="D1079" s="144"/>
      <c r="E1079" s="228" t="s">
        <v>240</v>
      </c>
      <c r="F1079" s="145" t="s">
        <v>2092</v>
      </c>
      <c r="G1079" s="110" t="str">
        <f t="shared" si="34"/>
        <v>фото</v>
      </c>
      <c r="H1079" s="220" t="s">
        <v>1450</v>
      </c>
      <c r="I1079" s="141" t="s">
        <v>583</v>
      </c>
      <c r="J1079" s="365" t="s">
        <v>241</v>
      </c>
      <c r="K1079" s="147">
        <v>8</v>
      </c>
      <c r="L1079" s="443">
        <v>344.08000000000004</v>
      </c>
      <c r="M1079" s="187">
        <v>1</v>
      </c>
      <c r="N1079" s="143"/>
      <c r="O1079" s="384">
        <f t="shared" si="35"/>
        <v>0</v>
      </c>
      <c r="P1079" s="148">
        <v>4607109923351</v>
      </c>
      <c r="Q1079" s="385"/>
      <c r="R1079" s="149" t="s">
        <v>2217</v>
      </c>
      <c r="S1079" s="150" t="s">
        <v>1963</v>
      </c>
      <c r="T1079" s="364" t="s">
        <v>3881</v>
      </c>
    </row>
    <row r="1080" spans="1:20" ht="26.45" customHeight="1" x14ac:dyDescent="0.2">
      <c r="A1080" s="165">
        <v>1066</v>
      </c>
      <c r="B1080" s="282">
        <v>5825</v>
      </c>
      <c r="C1080" s="289" t="s">
        <v>3345</v>
      </c>
      <c r="D1080" s="144"/>
      <c r="E1080" s="228" t="s">
        <v>240</v>
      </c>
      <c r="F1080" s="145" t="s">
        <v>3401</v>
      </c>
      <c r="G1080" s="110" t="str">
        <f t="shared" si="34"/>
        <v>фото</v>
      </c>
      <c r="H1080" s="334" t="s">
        <v>3437</v>
      </c>
      <c r="I1080" s="141" t="s">
        <v>583</v>
      </c>
      <c r="J1080" s="365" t="s">
        <v>242</v>
      </c>
      <c r="K1080" s="147">
        <v>7</v>
      </c>
      <c r="L1080" s="443">
        <v>492.58000000000004</v>
      </c>
      <c r="M1080" s="187">
        <v>1</v>
      </c>
      <c r="N1080" s="143"/>
      <c r="O1080" s="384">
        <f t="shared" si="35"/>
        <v>0</v>
      </c>
      <c r="P1080" s="148">
        <v>4607109943960</v>
      </c>
      <c r="Q1080" s="385"/>
      <c r="R1080" s="149" t="s">
        <v>3345</v>
      </c>
      <c r="S1080" s="150" t="s">
        <v>1963</v>
      </c>
      <c r="T1080" s="364" t="s">
        <v>3881</v>
      </c>
    </row>
    <row r="1081" spans="1:20" ht="26.45" customHeight="1" x14ac:dyDescent="0.2">
      <c r="A1081" s="165">
        <v>1067</v>
      </c>
      <c r="B1081" s="282">
        <v>6147</v>
      </c>
      <c r="C1081" s="289" t="s">
        <v>2442</v>
      </c>
      <c r="D1081" s="144"/>
      <c r="E1081" s="228" t="s">
        <v>240</v>
      </c>
      <c r="F1081" s="145" t="s">
        <v>2443</v>
      </c>
      <c r="G1081" s="110" t="str">
        <f t="shared" si="34"/>
        <v>фото</v>
      </c>
      <c r="H1081" s="220" t="s">
        <v>151</v>
      </c>
      <c r="I1081" s="141" t="s">
        <v>583</v>
      </c>
      <c r="J1081" s="365" t="s">
        <v>242</v>
      </c>
      <c r="K1081" s="147">
        <v>8</v>
      </c>
      <c r="L1081" s="443">
        <v>438.57000000000005</v>
      </c>
      <c r="M1081" s="187">
        <v>1</v>
      </c>
      <c r="N1081" s="143"/>
      <c r="O1081" s="384">
        <f t="shared" si="35"/>
        <v>0</v>
      </c>
      <c r="P1081" s="148">
        <v>4607109915998</v>
      </c>
      <c r="Q1081" s="385"/>
      <c r="R1081" s="149" t="s">
        <v>2442</v>
      </c>
      <c r="S1081" s="150" t="s">
        <v>1963</v>
      </c>
      <c r="T1081" s="364" t="s">
        <v>3881</v>
      </c>
    </row>
    <row r="1082" spans="1:20" ht="26.45" customHeight="1" x14ac:dyDescent="0.2">
      <c r="A1082" s="165">
        <v>1068</v>
      </c>
      <c r="B1082" s="282">
        <v>2601</v>
      </c>
      <c r="C1082" s="289" t="s">
        <v>1052</v>
      </c>
      <c r="D1082" s="144"/>
      <c r="E1082" s="228" t="s">
        <v>240</v>
      </c>
      <c r="F1082" s="145" t="s">
        <v>818</v>
      </c>
      <c r="G1082" s="110" t="str">
        <f t="shared" si="34"/>
        <v>фото</v>
      </c>
      <c r="H1082" s="334" t="s">
        <v>819</v>
      </c>
      <c r="I1082" s="141" t="s">
        <v>588</v>
      </c>
      <c r="J1082" s="365" t="s">
        <v>242</v>
      </c>
      <c r="K1082" s="147">
        <v>8</v>
      </c>
      <c r="L1082" s="443">
        <v>427.02000000000004</v>
      </c>
      <c r="M1082" s="187">
        <v>1</v>
      </c>
      <c r="N1082" s="143"/>
      <c r="O1082" s="384">
        <f t="shared" si="35"/>
        <v>0</v>
      </c>
      <c r="P1082" s="148">
        <v>4607109985731</v>
      </c>
      <c r="Q1082" s="385"/>
      <c r="R1082" s="149" t="s">
        <v>1052</v>
      </c>
      <c r="S1082" s="150" t="s">
        <v>1963</v>
      </c>
      <c r="T1082" s="364" t="s">
        <v>3881</v>
      </c>
    </row>
    <row r="1083" spans="1:20" ht="26.45" customHeight="1" x14ac:dyDescent="0.2">
      <c r="A1083" s="165">
        <v>1069</v>
      </c>
      <c r="B1083" s="282">
        <v>11726</v>
      </c>
      <c r="C1083" s="289" t="s">
        <v>2218</v>
      </c>
      <c r="D1083" s="144"/>
      <c r="E1083" s="228" t="s">
        <v>240</v>
      </c>
      <c r="F1083" s="145" t="s">
        <v>2093</v>
      </c>
      <c r="G1083" s="110" t="str">
        <f t="shared" si="34"/>
        <v>фото</v>
      </c>
      <c r="H1083" s="220" t="s">
        <v>2146</v>
      </c>
      <c r="I1083" s="141" t="s">
        <v>583</v>
      </c>
      <c r="J1083" s="365" t="s">
        <v>242</v>
      </c>
      <c r="K1083" s="147">
        <v>8</v>
      </c>
      <c r="L1083" s="443">
        <v>408.76000000000005</v>
      </c>
      <c r="M1083" s="187">
        <v>1</v>
      </c>
      <c r="N1083" s="143"/>
      <c r="O1083" s="384">
        <f t="shared" si="35"/>
        <v>0</v>
      </c>
      <c r="P1083" s="148">
        <v>4607109923337</v>
      </c>
      <c r="Q1083" s="385"/>
      <c r="R1083" s="149" t="s">
        <v>2218</v>
      </c>
      <c r="S1083" s="150" t="s">
        <v>1963</v>
      </c>
      <c r="T1083" s="364" t="s">
        <v>3881</v>
      </c>
    </row>
    <row r="1084" spans="1:20" ht="26.45" customHeight="1" x14ac:dyDescent="0.2">
      <c r="A1084" s="165">
        <v>1070</v>
      </c>
      <c r="B1084" s="282">
        <v>11727</v>
      </c>
      <c r="C1084" s="289" t="s">
        <v>2219</v>
      </c>
      <c r="D1084" s="144"/>
      <c r="E1084" s="228" t="s">
        <v>240</v>
      </c>
      <c r="F1084" s="145" t="s">
        <v>2094</v>
      </c>
      <c r="G1084" s="110" t="str">
        <f t="shared" si="34"/>
        <v>фото</v>
      </c>
      <c r="H1084" s="220" t="s">
        <v>2147</v>
      </c>
      <c r="I1084" s="141" t="s">
        <v>583</v>
      </c>
      <c r="J1084" s="365" t="s">
        <v>242</v>
      </c>
      <c r="K1084" s="147">
        <v>7</v>
      </c>
      <c r="L1084" s="443">
        <v>424.38000000000005</v>
      </c>
      <c r="M1084" s="187">
        <v>1</v>
      </c>
      <c r="N1084" s="143"/>
      <c r="O1084" s="384">
        <f t="shared" si="35"/>
        <v>0</v>
      </c>
      <c r="P1084" s="148">
        <v>4607109923320</v>
      </c>
      <c r="Q1084" s="385"/>
      <c r="R1084" s="149" t="s">
        <v>2219</v>
      </c>
      <c r="S1084" s="150" t="s">
        <v>1963</v>
      </c>
      <c r="T1084" s="364" t="s">
        <v>3881</v>
      </c>
    </row>
    <row r="1085" spans="1:20" ht="17.25" customHeight="1" x14ac:dyDescent="0.2">
      <c r="A1085" s="165">
        <v>1071</v>
      </c>
      <c r="B1085" s="205"/>
      <c r="C1085" s="288"/>
      <c r="D1085" s="288"/>
      <c r="E1085" s="356" t="s">
        <v>810</v>
      </c>
      <c r="F1085" s="206"/>
      <c r="G1085" s="352"/>
      <c r="H1085" s="435"/>
      <c r="I1085" s="353"/>
      <c r="J1085" s="354"/>
      <c r="K1085" s="354"/>
      <c r="L1085" s="353"/>
      <c r="M1085" s="355"/>
      <c r="N1085" s="352"/>
      <c r="O1085" s="386"/>
      <c r="P1085" s="386"/>
      <c r="Q1085" s="386"/>
      <c r="R1085" s="386"/>
      <c r="S1085" s="386"/>
      <c r="T1085" s="363"/>
    </row>
    <row r="1086" spans="1:20" ht="26.45" customHeight="1" x14ac:dyDescent="0.2">
      <c r="A1086" s="165">
        <v>1072</v>
      </c>
      <c r="B1086" s="282">
        <v>6326</v>
      </c>
      <c r="C1086" s="289" t="s">
        <v>2439</v>
      </c>
      <c r="D1086" s="144"/>
      <c r="E1086" s="228" t="s">
        <v>240</v>
      </c>
      <c r="F1086" s="145" t="s">
        <v>2940</v>
      </c>
      <c r="G1086" s="110" t="str">
        <f t="shared" si="34"/>
        <v>фото</v>
      </c>
      <c r="H1086" s="220" t="s">
        <v>2440</v>
      </c>
      <c r="I1086" s="141" t="s">
        <v>580</v>
      </c>
      <c r="J1086" s="365" t="s">
        <v>242</v>
      </c>
      <c r="K1086" s="147">
        <v>8</v>
      </c>
      <c r="L1086" s="443">
        <v>355.63000000000005</v>
      </c>
      <c r="M1086" s="187">
        <v>1</v>
      </c>
      <c r="N1086" s="143"/>
      <c r="O1086" s="384">
        <f t="shared" si="35"/>
        <v>0</v>
      </c>
      <c r="P1086" s="148">
        <v>4607109915608</v>
      </c>
      <c r="Q1086" s="385"/>
      <c r="R1086" s="149" t="s">
        <v>2439</v>
      </c>
      <c r="S1086" s="150" t="s">
        <v>1962</v>
      </c>
      <c r="T1086" s="364" t="s">
        <v>3880</v>
      </c>
    </row>
    <row r="1087" spans="1:20" ht="26.45" customHeight="1" x14ac:dyDescent="0.2">
      <c r="A1087" s="165">
        <v>1073</v>
      </c>
      <c r="B1087" s="282">
        <v>11720</v>
      </c>
      <c r="C1087" s="289" t="s">
        <v>2215</v>
      </c>
      <c r="D1087" s="144"/>
      <c r="E1087" s="228" t="s">
        <v>240</v>
      </c>
      <c r="F1087" s="145" t="s">
        <v>2091</v>
      </c>
      <c r="G1087" s="110" t="str">
        <f t="shared" si="34"/>
        <v>фото</v>
      </c>
      <c r="H1087" s="220" t="s">
        <v>2144</v>
      </c>
      <c r="I1087" s="141" t="s">
        <v>580</v>
      </c>
      <c r="J1087" s="365" t="s">
        <v>242</v>
      </c>
      <c r="K1087" s="147">
        <v>8</v>
      </c>
      <c r="L1087" s="443">
        <v>353.98</v>
      </c>
      <c r="M1087" s="187">
        <v>1</v>
      </c>
      <c r="N1087" s="143"/>
      <c r="O1087" s="384">
        <f t="shared" si="35"/>
        <v>0</v>
      </c>
      <c r="P1087" s="148">
        <v>4607109923399</v>
      </c>
      <c r="Q1087" s="385"/>
      <c r="R1087" s="149" t="s">
        <v>2215</v>
      </c>
      <c r="S1087" s="150" t="s">
        <v>1962</v>
      </c>
      <c r="T1087" s="364" t="s">
        <v>3880</v>
      </c>
    </row>
    <row r="1088" spans="1:20" ht="26.45" customHeight="1" x14ac:dyDescent="0.2">
      <c r="A1088" s="165">
        <v>1074</v>
      </c>
      <c r="B1088" s="282">
        <v>7453</v>
      </c>
      <c r="C1088" s="289" t="s">
        <v>1407</v>
      </c>
      <c r="D1088" s="144"/>
      <c r="E1088" s="228" t="s">
        <v>240</v>
      </c>
      <c r="F1088" s="145" t="s">
        <v>1048</v>
      </c>
      <c r="G1088" s="110" t="str">
        <f t="shared" si="34"/>
        <v>фото</v>
      </c>
      <c r="H1088" s="220" t="s">
        <v>1049</v>
      </c>
      <c r="I1088" s="141" t="s">
        <v>580</v>
      </c>
      <c r="J1088" s="365" t="s">
        <v>242</v>
      </c>
      <c r="K1088" s="147">
        <v>8</v>
      </c>
      <c r="L1088" s="443">
        <v>438.57000000000005</v>
      </c>
      <c r="M1088" s="187">
        <v>1</v>
      </c>
      <c r="N1088" s="143"/>
      <c r="O1088" s="384">
        <f t="shared" si="35"/>
        <v>0</v>
      </c>
      <c r="P1088" s="148">
        <v>4607109939109</v>
      </c>
      <c r="Q1088" s="385"/>
      <c r="R1088" s="149" t="s">
        <v>1407</v>
      </c>
      <c r="S1088" s="150" t="s">
        <v>1962</v>
      </c>
      <c r="T1088" s="364" t="s">
        <v>3880</v>
      </c>
    </row>
    <row r="1089" spans="1:20" ht="26.45" customHeight="1" x14ac:dyDescent="0.2">
      <c r="A1089" s="165">
        <v>1075</v>
      </c>
      <c r="B1089" s="282">
        <v>1383</v>
      </c>
      <c r="C1089" s="289" t="s">
        <v>1050</v>
      </c>
      <c r="D1089" s="144"/>
      <c r="E1089" s="228" t="s">
        <v>240</v>
      </c>
      <c r="F1089" s="145" t="s">
        <v>811</v>
      </c>
      <c r="G1089" s="110" t="str">
        <f t="shared" si="34"/>
        <v>фото</v>
      </c>
      <c r="H1089" s="220" t="s">
        <v>14</v>
      </c>
      <c r="I1089" s="141" t="s">
        <v>580</v>
      </c>
      <c r="J1089" s="365" t="s">
        <v>242</v>
      </c>
      <c r="K1089" s="147">
        <v>10</v>
      </c>
      <c r="L1089" s="443">
        <v>447.92</v>
      </c>
      <c r="M1089" s="187">
        <v>1</v>
      </c>
      <c r="N1089" s="143"/>
      <c r="O1089" s="384">
        <f t="shared" si="35"/>
        <v>0</v>
      </c>
      <c r="P1089" s="148">
        <v>4607109963302</v>
      </c>
      <c r="Q1089" s="385"/>
      <c r="R1089" s="149" t="s">
        <v>1050</v>
      </c>
      <c r="S1089" s="150" t="s">
        <v>1962</v>
      </c>
      <c r="T1089" s="364" t="s">
        <v>3880</v>
      </c>
    </row>
    <row r="1090" spans="1:20" ht="26.45" customHeight="1" x14ac:dyDescent="0.2">
      <c r="A1090" s="165">
        <v>1076</v>
      </c>
      <c r="B1090" s="282">
        <v>6703</v>
      </c>
      <c r="C1090" s="289" t="s">
        <v>1694</v>
      </c>
      <c r="D1090" s="144"/>
      <c r="E1090" s="228" t="s">
        <v>240</v>
      </c>
      <c r="F1090" s="145" t="s">
        <v>1743</v>
      </c>
      <c r="G1090" s="110" t="str">
        <f t="shared" si="34"/>
        <v>фото</v>
      </c>
      <c r="H1090" s="220" t="s">
        <v>1781</v>
      </c>
      <c r="I1090" s="141" t="s">
        <v>580</v>
      </c>
      <c r="J1090" s="365" t="s">
        <v>242</v>
      </c>
      <c r="K1090" s="147">
        <v>7</v>
      </c>
      <c r="L1090" s="443">
        <v>376.53000000000003</v>
      </c>
      <c r="M1090" s="187">
        <v>1</v>
      </c>
      <c r="N1090" s="143"/>
      <c r="O1090" s="384">
        <f t="shared" si="35"/>
        <v>0</v>
      </c>
      <c r="P1090" s="148">
        <v>4607109943472</v>
      </c>
      <c r="Q1090" s="385"/>
      <c r="R1090" s="149" t="s">
        <v>1694</v>
      </c>
      <c r="S1090" s="150" t="s">
        <v>1962</v>
      </c>
      <c r="T1090" s="364" t="s">
        <v>3880</v>
      </c>
    </row>
    <row r="1091" spans="1:20" ht="26.45" customHeight="1" x14ac:dyDescent="0.2">
      <c r="A1091" s="165">
        <v>1077</v>
      </c>
      <c r="B1091" s="282">
        <v>11722</v>
      </c>
      <c r="C1091" s="289" t="s">
        <v>2216</v>
      </c>
      <c r="D1091" s="144"/>
      <c r="E1091" s="228" t="s">
        <v>240</v>
      </c>
      <c r="F1091" s="145" t="s">
        <v>454</v>
      </c>
      <c r="G1091" s="110" t="str">
        <f t="shared" si="34"/>
        <v>фото</v>
      </c>
      <c r="H1091" s="220" t="s">
        <v>2145</v>
      </c>
      <c r="I1091" s="141" t="s">
        <v>580</v>
      </c>
      <c r="J1091" s="365" t="s">
        <v>242</v>
      </c>
      <c r="K1091" s="147">
        <v>8</v>
      </c>
      <c r="L1091" s="443">
        <v>393.8</v>
      </c>
      <c r="M1091" s="187">
        <v>1</v>
      </c>
      <c r="N1091" s="143"/>
      <c r="O1091" s="384">
        <f t="shared" si="35"/>
        <v>0</v>
      </c>
      <c r="P1091" s="148">
        <v>4607109923375</v>
      </c>
      <c r="Q1091" s="385"/>
      <c r="R1091" s="149" t="s">
        <v>2216</v>
      </c>
      <c r="S1091" s="150" t="s">
        <v>1962</v>
      </c>
      <c r="T1091" s="364" t="s">
        <v>3880</v>
      </c>
    </row>
    <row r="1092" spans="1:20" ht="26.45" customHeight="1" x14ac:dyDescent="0.2">
      <c r="A1092" s="165">
        <v>1078</v>
      </c>
      <c r="B1092" s="282">
        <v>15399</v>
      </c>
      <c r="C1092" s="289" t="s">
        <v>4755</v>
      </c>
      <c r="D1092" s="144"/>
      <c r="E1092" s="228" t="s">
        <v>240</v>
      </c>
      <c r="F1092" s="145" t="s">
        <v>4817</v>
      </c>
      <c r="G1092" s="110" t="str">
        <f t="shared" si="34"/>
        <v>фото</v>
      </c>
      <c r="H1092" s="220" t="s">
        <v>1541</v>
      </c>
      <c r="I1092" s="141" t="s">
        <v>580</v>
      </c>
      <c r="J1092" s="365" t="s">
        <v>242</v>
      </c>
      <c r="K1092" s="147">
        <v>7</v>
      </c>
      <c r="L1092" s="443">
        <v>338.8</v>
      </c>
      <c r="M1092" s="187">
        <v>1</v>
      </c>
      <c r="N1092" s="143"/>
      <c r="O1092" s="384">
        <f t="shared" si="35"/>
        <v>0</v>
      </c>
      <c r="P1092" s="148">
        <v>4607109972526</v>
      </c>
      <c r="Q1092" s="385" t="s">
        <v>4718</v>
      </c>
      <c r="R1092" s="149" t="s">
        <v>4755</v>
      </c>
      <c r="S1092" s="150" t="s">
        <v>1962</v>
      </c>
      <c r="T1092" s="364" t="s">
        <v>3880</v>
      </c>
    </row>
    <row r="1093" spans="1:20" ht="26.45" customHeight="1" x14ac:dyDescent="0.2">
      <c r="A1093" s="165">
        <v>1079</v>
      </c>
      <c r="B1093" s="282">
        <v>6704</v>
      </c>
      <c r="C1093" s="289" t="s">
        <v>1695</v>
      </c>
      <c r="D1093" s="144"/>
      <c r="E1093" s="228" t="s">
        <v>240</v>
      </c>
      <c r="F1093" s="145" t="s">
        <v>1742</v>
      </c>
      <c r="G1093" s="110" t="str">
        <f t="shared" si="34"/>
        <v>фото</v>
      </c>
      <c r="H1093" s="220" t="s">
        <v>1780</v>
      </c>
      <c r="I1093" s="141" t="s">
        <v>580</v>
      </c>
      <c r="J1093" s="365" t="s">
        <v>242</v>
      </c>
      <c r="K1093" s="147">
        <v>8</v>
      </c>
      <c r="L1093" s="443">
        <v>450.23000000000008</v>
      </c>
      <c r="M1093" s="187">
        <v>1</v>
      </c>
      <c r="N1093" s="143"/>
      <c r="O1093" s="384">
        <f t="shared" si="35"/>
        <v>0</v>
      </c>
      <c r="P1093" s="148">
        <v>4607109943489</v>
      </c>
      <c r="Q1093" s="385"/>
      <c r="R1093" s="149" t="s">
        <v>1695</v>
      </c>
      <c r="S1093" s="150" t="s">
        <v>1962</v>
      </c>
      <c r="T1093" s="364" t="s">
        <v>3880</v>
      </c>
    </row>
    <row r="1094" spans="1:20" ht="17.25" customHeight="1" x14ac:dyDescent="0.2">
      <c r="A1094" s="165">
        <v>1080</v>
      </c>
      <c r="B1094" s="205"/>
      <c r="C1094" s="288"/>
      <c r="D1094" s="288"/>
      <c r="E1094" s="356" t="s">
        <v>121</v>
      </c>
      <c r="F1094" s="206"/>
      <c r="G1094" s="352"/>
      <c r="H1094" s="435"/>
      <c r="I1094" s="353"/>
      <c r="J1094" s="354"/>
      <c r="K1094" s="354"/>
      <c r="L1094" s="353"/>
      <c r="M1094" s="355"/>
      <c r="N1094" s="352"/>
      <c r="O1094" s="386"/>
      <c r="P1094" s="386"/>
      <c r="Q1094" s="386"/>
      <c r="R1094" s="386"/>
      <c r="S1094" s="386"/>
      <c r="T1094" s="363"/>
    </row>
    <row r="1095" spans="1:20" ht="26.45" customHeight="1" x14ac:dyDescent="0.2">
      <c r="A1095" s="165">
        <v>1081</v>
      </c>
      <c r="B1095" s="282">
        <v>9271</v>
      </c>
      <c r="C1095" s="289" t="s">
        <v>2453</v>
      </c>
      <c r="D1095" s="144"/>
      <c r="E1095" s="228" t="s">
        <v>240</v>
      </c>
      <c r="F1095" s="145" t="s">
        <v>2454</v>
      </c>
      <c r="G1095" s="110" t="str">
        <f t="shared" si="34"/>
        <v>фото</v>
      </c>
      <c r="H1095" s="220" t="s">
        <v>2455</v>
      </c>
      <c r="I1095" s="141" t="s">
        <v>583</v>
      </c>
      <c r="J1095" s="365" t="s">
        <v>242</v>
      </c>
      <c r="K1095" s="147">
        <v>8</v>
      </c>
      <c r="L1095" s="443">
        <v>418.66000000000008</v>
      </c>
      <c r="M1095" s="187">
        <v>1</v>
      </c>
      <c r="N1095" s="143"/>
      <c r="O1095" s="384">
        <f t="shared" si="35"/>
        <v>0</v>
      </c>
      <c r="P1095" s="148">
        <v>4607109915455</v>
      </c>
      <c r="Q1095" s="385"/>
      <c r="R1095" s="149" t="s">
        <v>2453</v>
      </c>
      <c r="S1095" s="150" t="s">
        <v>1968</v>
      </c>
      <c r="T1095" s="364" t="s">
        <v>3882</v>
      </c>
    </row>
    <row r="1096" spans="1:20" ht="26.45" customHeight="1" x14ac:dyDescent="0.2">
      <c r="A1096" s="165">
        <v>1082</v>
      </c>
      <c r="B1096" s="282">
        <v>6178</v>
      </c>
      <c r="C1096" s="289" t="s">
        <v>2444</v>
      </c>
      <c r="D1096" s="144"/>
      <c r="E1096" s="228" t="s">
        <v>240</v>
      </c>
      <c r="F1096" s="145" t="s">
        <v>2445</v>
      </c>
      <c r="G1096" s="110" t="str">
        <f t="shared" si="34"/>
        <v>фото</v>
      </c>
      <c r="H1096" s="220" t="s">
        <v>2446</v>
      </c>
      <c r="I1096" s="141" t="s">
        <v>580</v>
      </c>
      <c r="J1096" s="365" t="s">
        <v>242</v>
      </c>
      <c r="K1096" s="147">
        <v>7</v>
      </c>
      <c r="L1096" s="443">
        <v>424.38000000000005</v>
      </c>
      <c r="M1096" s="187">
        <v>1</v>
      </c>
      <c r="N1096" s="143"/>
      <c r="O1096" s="384">
        <f t="shared" si="35"/>
        <v>0</v>
      </c>
      <c r="P1096" s="148">
        <v>4607109915875</v>
      </c>
      <c r="Q1096" s="385"/>
      <c r="R1096" s="149" t="s">
        <v>2444</v>
      </c>
      <c r="S1096" s="150" t="s">
        <v>1968</v>
      </c>
      <c r="T1096" s="364" t="s">
        <v>3882</v>
      </c>
    </row>
    <row r="1097" spans="1:20" ht="26.45" customHeight="1" x14ac:dyDescent="0.2">
      <c r="A1097" s="165">
        <v>1083</v>
      </c>
      <c r="B1097" s="282">
        <v>7456</v>
      </c>
      <c r="C1097" s="289" t="s">
        <v>1408</v>
      </c>
      <c r="D1097" s="144"/>
      <c r="E1097" s="228" t="s">
        <v>240</v>
      </c>
      <c r="F1097" s="145" t="s">
        <v>1054</v>
      </c>
      <c r="G1097" s="110" t="str">
        <f t="shared" si="34"/>
        <v>фото</v>
      </c>
      <c r="H1097" s="220" t="s">
        <v>1055</v>
      </c>
      <c r="I1097" s="141" t="s">
        <v>580</v>
      </c>
      <c r="J1097" s="365" t="s">
        <v>242</v>
      </c>
      <c r="K1097" s="147">
        <v>7</v>
      </c>
      <c r="L1097" s="443">
        <v>463.54</v>
      </c>
      <c r="M1097" s="187">
        <v>1</v>
      </c>
      <c r="N1097" s="143"/>
      <c r="O1097" s="384">
        <f t="shared" si="35"/>
        <v>0</v>
      </c>
      <c r="P1097" s="148">
        <v>4607109939079</v>
      </c>
      <c r="Q1097" s="385"/>
      <c r="R1097" s="149" t="s">
        <v>1408</v>
      </c>
      <c r="S1097" s="150" t="s">
        <v>1968</v>
      </c>
      <c r="T1097" s="364" t="s">
        <v>3882</v>
      </c>
    </row>
    <row r="1098" spans="1:20" ht="26.45" customHeight="1" x14ac:dyDescent="0.2">
      <c r="A1098" s="165">
        <v>1084</v>
      </c>
      <c r="B1098" s="282">
        <v>6038</v>
      </c>
      <c r="C1098" s="289" t="s">
        <v>1554</v>
      </c>
      <c r="D1098" s="144"/>
      <c r="E1098" s="228" t="s">
        <v>240</v>
      </c>
      <c r="F1098" s="145" t="s">
        <v>1555</v>
      </c>
      <c r="G1098" s="110" t="str">
        <f t="shared" si="34"/>
        <v>фото</v>
      </c>
      <c r="H1098" s="220" t="s">
        <v>277</v>
      </c>
      <c r="I1098" s="141" t="s">
        <v>580</v>
      </c>
      <c r="J1098" s="365" t="s">
        <v>242</v>
      </c>
      <c r="K1098" s="147">
        <v>7</v>
      </c>
      <c r="L1098" s="443">
        <v>437.47</v>
      </c>
      <c r="M1098" s="187">
        <v>1</v>
      </c>
      <c r="N1098" s="143"/>
      <c r="O1098" s="384">
        <f t="shared" si="35"/>
        <v>0</v>
      </c>
      <c r="P1098" s="148">
        <v>4607109931066</v>
      </c>
      <c r="Q1098" s="385"/>
      <c r="R1098" s="149" t="s">
        <v>1554</v>
      </c>
      <c r="S1098" s="150" t="s">
        <v>1968</v>
      </c>
      <c r="T1098" s="364" t="s">
        <v>3882</v>
      </c>
    </row>
    <row r="1099" spans="1:20" ht="26.45" customHeight="1" x14ac:dyDescent="0.2">
      <c r="A1099" s="165">
        <v>1085</v>
      </c>
      <c r="B1099" s="282">
        <v>11728</v>
      </c>
      <c r="C1099" s="289" t="s">
        <v>2220</v>
      </c>
      <c r="D1099" s="144"/>
      <c r="E1099" s="228" t="s">
        <v>240</v>
      </c>
      <c r="F1099" s="145" t="s">
        <v>2095</v>
      </c>
      <c r="G1099" s="110" t="str">
        <f t="shared" si="34"/>
        <v>фото</v>
      </c>
      <c r="H1099" s="220" t="s">
        <v>2148</v>
      </c>
      <c r="I1099" s="141" t="s">
        <v>580</v>
      </c>
      <c r="J1099" s="365" t="s">
        <v>242</v>
      </c>
      <c r="K1099" s="147">
        <v>7</v>
      </c>
      <c r="L1099" s="443">
        <v>434.50000000000006</v>
      </c>
      <c r="M1099" s="187">
        <v>1</v>
      </c>
      <c r="N1099" s="143"/>
      <c r="O1099" s="384">
        <f t="shared" si="35"/>
        <v>0</v>
      </c>
      <c r="P1099" s="148">
        <v>4607109923313</v>
      </c>
      <c r="Q1099" s="385"/>
      <c r="R1099" s="149" t="s">
        <v>2220</v>
      </c>
      <c r="S1099" s="150" t="s">
        <v>1968</v>
      </c>
      <c r="T1099" s="364" t="s">
        <v>3882</v>
      </c>
    </row>
    <row r="1100" spans="1:20" ht="26.45" customHeight="1" x14ac:dyDescent="0.2">
      <c r="A1100" s="165">
        <v>1086</v>
      </c>
      <c r="B1100" s="282">
        <v>3249</v>
      </c>
      <c r="C1100" s="289" t="s">
        <v>1053</v>
      </c>
      <c r="D1100" s="144"/>
      <c r="E1100" s="228" t="s">
        <v>240</v>
      </c>
      <c r="F1100" s="145" t="s">
        <v>122</v>
      </c>
      <c r="G1100" s="110" t="str">
        <f t="shared" si="34"/>
        <v>фото</v>
      </c>
      <c r="H1100" s="220" t="s">
        <v>758</v>
      </c>
      <c r="I1100" s="141" t="s">
        <v>580</v>
      </c>
      <c r="J1100" s="365" t="s">
        <v>242</v>
      </c>
      <c r="K1100" s="147">
        <v>10</v>
      </c>
      <c r="L1100" s="443">
        <v>435.49</v>
      </c>
      <c r="M1100" s="187">
        <v>1</v>
      </c>
      <c r="N1100" s="143"/>
      <c r="O1100" s="384">
        <f t="shared" si="35"/>
        <v>0</v>
      </c>
      <c r="P1100" s="148">
        <v>4607109950579</v>
      </c>
      <c r="Q1100" s="385"/>
      <c r="R1100" s="149" t="s">
        <v>1053</v>
      </c>
      <c r="S1100" s="150" t="s">
        <v>1968</v>
      </c>
      <c r="T1100" s="364" t="s">
        <v>3882</v>
      </c>
    </row>
    <row r="1101" spans="1:20" ht="26.45" customHeight="1" x14ac:dyDescent="0.2">
      <c r="A1101" s="165">
        <v>1087</v>
      </c>
      <c r="B1101" s="282">
        <v>6039</v>
      </c>
      <c r="C1101" s="289" t="s">
        <v>1556</v>
      </c>
      <c r="D1101" s="144"/>
      <c r="E1101" s="228" t="s">
        <v>240</v>
      </c>
      <c r="F1101" s="145" t="s">
        <v>1557</v>
      </c>
      <c r="G1101" s="110" t="str">
        <f t="shared" si="34"/>
        <v>фото</v>
      </c>
      <c r="H1101" s="220" t="s">
        <v>1558</v>
      </c>
      <c r="I1101" s="141" t="s">
        <v>580</v>
      </c>
      <c r="J1101" s="365" t="s">
        <v>242</v>
      </c>
      <c r="K1101" s="147">
        <v>8</v>
      </c>
      <c r="L1101" s="443">
        <v>438.57000000000005</v>
      </c>
      <c r="M1101" s="187">
        <v>1</v>
      </c>
      <c r="N1101" s="143"/>
      <c r="O1101" s="384">
        <f t="shared" si="35"/>
        <v>0</v>
      </c>
      <c r="P1101" s="148">
        <v>4607109931059</v>
      </c>
      <c r="Q1101" s="385"/>
      <c r="R1101" s="149" t="s">
        <v>1556</v>
      </c>
      <c r="S1101" s="150" t="s">
        <v>1968</v>
      </c>
      <c r="T1101" s="364" t="s">
        <v>3882</v>
      </c>
    </row>
    <row r="1102" spans="1:20" ht="26.45" customHeight="1" x14ac:dyDescent="0.2">
      <c r="A1102" s="165">
        <v>1088</v>
      </c>
      <c r="B1102" s="282">
        <v>1389</v>
      </c>
      <c r="C1102" s="289" t="s">
        <v>1056</v>
      </c>
      <c r="D1102" s="144"/>
      <c r="E1102" s="228" t="s">
        <v>240</v>
      </c>
      <c r="F1102" s="145" t="s">
        <v>123</v>
      </c>
      <c r="G1102" s="110" t="str">
        <f t="shared" si="34"/>
        <v>фото</v>
      </c>
      <c r="H1102" s="220" t="s">
        <v>124</v>
      </c>
      <c r="I1102" s="141" t="s">
        <v>580</v>
      </c>
      <c r="J1102" s="365" t="s">
        <v>242</v>
      </c>
      <c r="K1102" s="147">
        <v>7</v>
      </c>
      <c r="L1102" s="443">
        <v>437.47</v>
      </c>
      <c r="M1102" s="187">
        <v>1</v>
      </c>
      <c r="N1102" s="143"/>
      <c r="O1102" s="384">
        <f t="shared" si="35"/>
        <v>0</v>
      </c>
      <c r="P1102" s="148">
        <v>4607109962718</v>
      </c>
      <c r="Q1102" s="385"/>
      <c r="R1102" s="149" t="s">
        <v>1056</v>
      </c>
      <c r="S1102" s="150" t="s">
        <v>1968</v>
      </c>
      <c r="T1102" s="364" t="s">
        <v>3882</v>
      </c>
    </row>
    <row r="1103" spans="1:20" ht="26.45" customHeight="1" x14ac:dyDescent="0.2">
      <c r="A1103" s="165">
        <v>1089</v>
      </c>
      <c r="B1103" s="282">
        <v>3254</v>
      </c>
      <c r="C1103" s="289" t="s">
        <v>1057</v>
      </c>
      <c r="D1103" s="144"/>
      <c r="E1103" s="228" t="s">
        <v>240</v>
      </c>
      <c r="F1103" s="145" t="s">
        <v>125</v>
      </c>
      <c r="G1103" s="110" t="str">
        <f t="shared" si="34"/>
        <v>фото</v>
      </c>
      <c r="H1103" s="334" t="s">
        <v>126</v>
      </c>
      <c r="I1103" s="141" t="s">
        <v>580</v>
      </c>
      <c r="J1103" s="365" t="s">
        <v>242</v>
      </c>
      <c r="K1103" s="147">
        <v>10</v>
      </c>
      <c r="L1103" s="443">
        <v>489.39</v>
      </c>
      <c r="M1103" s="187">
        <v>1</v>
      </c>
      <c r="N1103" s="143"/>
      <c r="O1103" s="384">
        <f t="shared" si="35"/>
        <v>0</v>
      </c>
      <c r="P1103" s="148">
        <v>4607109950555</v>
      </c>
      <c r="Q1103" s="385"/>
      <c r="R1103" s="149" t="s">
        <v>1057</v>
      </c>
      <c r="S1103" s="150" t="s">
        <v>1968</v>
      </c>
      <c r="T1103" s="364" t="s">
        <v>3882</v>
      </c>
    </row>
    <row r="1104" spans="1:20" ht="25.5" x14ac:dyDescent="0.2">
      <c r="A1104" s="165">
        <v>1090</v>
      </c>
      <c r="B1104" s="282">
        <v>16914</v>
      </c>
      <c r="C1104" s="289" t="s">
        <v>3346</v>
      </c>
      <c r="D1104" s="144"/>
      <c r="E1104" s="228" t="s">
        <v>240</v>
      </c>
      <c r="F1104" s="145" t="s">
        <v>3402</v>
      </c>
      <c r="G1104" s="110" t="str">
        <f t="shared" si="34"/>
        <v>фото</v>
      </c>
      <c r="H1104" s="334" t="s">
        <v>3438</v>
      </c>
      <c r="I1104" s="141" t="s">
        <v>580</v>
      </c>
      <c r="J1104" s="365" t="s">
        <v>242</v>
      </c>
      <c r="K1104" s="147">
        <v>8</v>
      </c>
      <c r="L1104" s="443">
        <v>417.01000000000005</v>
      </c>
      <c r="M1104" s="187">
        <v>1</v>
      </c>
      <c r="N1104" s="143"/>
      <c r="O1104" s="384">
        <f t="shared" si="35"/>
        <v>0</v>
      </c>
      <c r="P1104" s="148">
        <v>4607109911020</v>
      </c>
      <c r="Q1104" s="385"/>
      <c r="R1104" s="149" t="s">
        <v>3346</v>
      </c>
      <c r="S1104" s="150" t="s">
        <v>1968</v>
      </c>
      <c r="T1104" s="364" t="s">
        <v>3882</v>
      </c>
    </row>
    <row r="1105" spans="1:20" ht="26.45" customHeight="1" x14ac:dyDescent="0.2">
      <c r="A1105" s="165">
        <v>1091</v>
      </c>
      <c r="B1105" s="282">
        <v>3334</v>
      </c>
      <c r="C1105" s="289" t="s">
        <v>1969</v>
      </c>
      <c r="D1105" s="144"/>
      <c r="E1105" s="228" t="s">
        <v>240</v>
      </c>
      <c r="F1105" s="145" t="s">
        <v>1970</v>
      </c>
      <c r="G1105" s="110" t="str">
        <f t="shared" si="34"/>
        <v>фото</v>
      </c>
      <c r="H1105" s="334" t="s">
        <v>1971</v>
      </c>
      <c r="I1105" s="141" t="s">
        <v>580</v>
      </c>
      <c r="J1105" s="365" t="s">
        <v>242</v>
      </c>
      <c r="K1105" s="147">
        <v>8</v>
      </c>
      <c r="L1105" s="443">
        <v>427.02000000000004</v>
      </c>
      <c r="M1105" s="187">
        <v>1</v>
      </c>
      <c r="N1105" s="143"/>
      <c r="O1105" s="384">
        <f t="shared" si="35"/>
        <v>0</v>
      </c>
      <c r="P1105" s="148">
        <v>4607109950388</v>
      </c>
      <c r="Q1105" s="385"/>
      <c r="R1105" s="149" t="s">
        <v>1969</v>
      </c>
      <c r="S1105" s="150" t="s">
        <v>1968</v>
      </c>
      <c r="T1105" s="364" t="s">
        <v>3882</v>
      </c>
    </row>
    <row r="1106" spans="1:20" ht="26.45" customHeight="1" x14ac:dyDescent="0.2">
      <c r="A1106" s="165">
        <v>1092</v>
      </c>
      <c r="B1106" s="282">
        <v>2612</v>
      </c>
      <c r="C1106" s="289" t="s">
        <v>1058</v>
      </c>
      <c r="D1106" s="144"/>
      <c r="E1106" s="228" t="s">
        <v>240</v>
      </c>
      <c r="F1106" s="145" t="s">
        <v>128</v>
      </c>
      <c r="G1106" s="110" t="str">
        <f t="shared" si="34"/>
        <v>фото</v>
      </c>
      <c r="H1106" s="220" t="s">
        <v>817</v>
      </c>
      <c r="I1106" s="141" t="s">
        <v>580</v>
      </c>
      <c r="J1106" s="365" t="s">
        <v>242</v>
      </c>
      <c r="K1106" s="147">
        <v>8</v>
      </c>
      <c r="L1106" s="443">
        <v>438.57000000000005</v>
      </c>
      <c r="M1106" s="187">
        <v>1</v>
      </c>
      <c r="N1106" s="143"/>
      <c r="O1106" s="384">
        <f t="shared" si="35"/>
        <v>0</v>
      </c>
      <c r="P1106" s="148">
        <v>4607109956380</v>
      </c>
      <c r="Q1106" s="385"/>
      <c r="R1106" s="149" t="s">
        <v>1058</v>
      </c>
      <c r="S1106" s="150" t="s">
        <v>1968</v>
      </c>
      <c r="T1106" s="364" t="s">
        <v>3882</v>
      </c>
    </row>
    <row r="1107" spans="1:20" ht="26.45" customHeight="1" x14ac:dyDescent="0.2">
      <c r="A1107" s="165">
        <v>1093</v>
      </c>
      <c r="B1107" s="282">
        <v>895</v>
      </c>
      <c r="C1107" s="289" t="s">
        <v>1059</v>
      </c>
      <c r="D1107" s="144"/>
      <c r="E1107" s="228" t="s">
        <v>240</v>
      </c>
      <c r="F1107" s="145" t="s">
        <v>129</v>
      </c>
      <c r="G1107" s="110" t="str">
        <f t="shared" si="34"/>
        <v>фото</v>
      </c>
      <c r="H1107" s="220" t="s">
        <v>1361</v>
      </c>
      <c r="I1107" s="141" t="s">
        <v>580</v>
      </c>
      <c r="J1107" s="365" t="s">
        <v>242</v>
      </c>
      <c r="K1107" s="147">
        <v>8</v>
      </c>
      <c r="L1107" s="443">
        <v>407.11000000000007</v>
      </c>
      <c r="M1107" s="187">
        <v>1</v>
      </c>
      <c r="N1107" s="143"/>
      <c r="O1107" s="384">
        <f t="shared" si="35"/>
        <v>0</v>
      </c>
      <c r="P1107" s="148">
        <v>4607109956403</v>
      </c>
      <c r="Q1107" s="385"/>
      <c r="R1107" s="149" t="s">
        <v>1059</v>
      </c>
      <c r="S1107" s="150" t="s">
        <v>1968</v>
      </c>
      <c r="T1107" s="364" t="s">
        <v>3882</v>
      </c>
    </row>
    <row r="1108" spans="1:20" ht="26.45" customHeight="1" x14ac:dyDescent="0.2">
      <c r="A1108" s="165">
        <v>1094</v>
      </c>
      <c r="B1108" s="282">
        <v>1758</v>
      </c>
      <c r="C1108" s="289" t="s">
        <v>3173</v>
      </c>
      <c r="D1108" s="144"/>
      <c r="E1108" s="228" t="s">
        <v>240</v>
      </c>
      <c r="F1108" s="145" t="s">
        <v>3214</v>
      </c>
      <c r="G1108" s="110" t="str">
        <f t="shared" si="34"/>
        <v>фото</v>
      </c>
      <c r="H1108" s="220" t="s">
        <v>3315</v>
      </c>
      <c r="I1108" s="141" t="s">
        <v>580</v>
      </c>
      <c r="J1108" s="365" t="s">
        <v>242</v>
      </c>
      <c r="K1108" s="147">
        <v>7</v>
      </c>
      <c r="L1108" s="443">
        <v>424.38000000000005</v>
      </c>
      <c r="M1108" s="187">
        <v>1</v>
      </c>
      <c r="N1108" s="143"/>
      <c r="O1108" s="384">
        <f t="shared" si="35"/>
        <v>0</v>
      </c>
      <c r="P1108" s="148">
        <v>4607105141605</v>
      </c>
      <c r="Q1108" s="385"/>
      <c r="R1108" s="149" t="s">
        <v>3173</v>
      </c>
      <c r="S1108" s="150" t="s">
        <v>1968</v>
      </c>
      <c r="T1108" s="364" t="s">
        <v>3882</v>
      </c>
    </row>
    <row r="1109" spans="1:20" ht="26.45" customHeight="1" x14ac:dyDescent="0.2">
      <c r="A1109" s="165">
        <v>1095</v>
      </c>
      <c r="B1109" s="282">
        <v>1049</v>
      </c>
      <c r="C1109" s="289" t="s">
        <v>4756</v>
      </c>
      <c r="D1109" s="144"/>
      <c r="E1109" s="228" t="s">
        <v>240</v>
      </c>
      <c r="F1109" s="145" t="s">
        <v>4818</v>
      </c>
      <c r="G1109" s="110" t="str">
        <f t="shared" si="34"/>
        <v>фото</v>
      </c>
      <c r="H1109" s="220" t="s">
        <v>4855</v>
      </c>
      <c r="I1109" s="141" t="s">
        <v>580</v>
      </c>
      <c r="J1109" s="365" t="s">
        <v>242</v>
      </c>
      <c r="K1109" s="147">
        <v>10</v>
      </c>
      <c r="L1109" s="443">
        <v>462.44</v>
      </c>
      <c r="M1109" s="187">
        <v>1</v>
      </c>
      <c r="N1109" s="143"/>
      <c r="O1109" s="384">
        <f t="shared" si="35"/>
        <v>0</v>
      </c>
      <c r="P1109" s="148">
        <v>4607105146532</v>
      </c>
      <c r="Q1109" s="385" t="s">
        <v>4718</v>
      </c>
      <c r="R1109" s="149" t="s">
        <v>4756</v>
      </c>
      <c r="S1109" s="150" t="s">
        <v>1968</v>
      </c>
      <c r="T1109" s="364" t="s">
        <v>3882</v>
      </c>
    </row>
    <row r="1110" spans="1:20" ht="26.45" customHeight="1" x14ac:dyDescent="0.2">
      <c r="A1110" s="165">
        <v>1096</v>
      </c>
      <c r="B1110" s="282">
        <v>1392</v>
      </c>
      <c r="C1110" s="289" t="s">
        <v>1064</v>
      </c>
      <c r="D1110" s="144"/>
      <c r="E1110" s="228" t="s">
        <v>240</v>
      </c>
      <c r="F1110" s="145" t="s">
        <v>130</v>
      </c>
      <c r="G1110" s="110" t="str">
        <f t="shared" si="34"/>
        <v>фото</v>
      </c>
      <c r="H1110" s="220" t="s">
        <v>131</v>
      </c>
      <c r="I1110" s="141" t="s">
        <v>580</v>
      </c>
      <c r="J1110" s="365" t="s">
        <v>242</v>
      </c>
      <c r="K1110" s="147">
        <v>8</v>
      </c>
      <c r="L1110" s="443">
        <v>445.28000000000003</v>
      </c>
      <c r="M1110" s="187">
        <v>1</v>
      </c>
      <c r="N1110" s="143"/>
      <c r="O1110" s="384">
        <f t="shared" si="35"/>
        <v>0</v>
      </c>
      <c r="P1110" s="148">
        <v>4607109963067</v>
      </c>
      <c r="Q1110" s="385"/>
      <c r="R1110" s="149" t="s">
        <v>1064</v>
      </c>
      <c r="S1110" s="150" t="s">
        <v>1968</v>
      </c>
      <c r="T1110" s="364" t="s">
        <v>3882</v>
      </c>
    </row>
    <row r="1111" spans="1:20" ht="26.45" customHeight="1" x14ac:dyDescent="0.2">
      <c r="A1111" s="165">
        <v>1097</v>
      </c>
      <c r="B1111" s="282">
        <v>2618</v>
      </c>
      <c r="C1111" s="289" t="s">
        <v>1065</v>
      </c>
      <c r="D1111" s="144"/>
      <c r="E1111" s="228" t="s">
        <v>240</v>
      </c>
      <c r="F1111" s="145" t="s">
        <v>132</v>
      </c>
      <c r="G1111" s="110" t="str">
        <f t="shared" si="34"/>
        <v>фото</v>
      </c>
      <c r="H1111" s="220" t="s">
        <v>133</v>
      </c>
      <c r="I1111" s="141" t="s">
        <v>580</v>
      </c>
      <c r="J1111" s="365" t="s">
        <v>242</v>
      </c>
      <c r="K1111" s="147">
        <v>8</v>
      </c>
      <c r="L1111" s="443">
        <v>456.83000000000004</v>
      </c>
      <c r="M1111" s="187">
        <v>1</v>
      </c>
      <c r="N1111" s="143"/>
      <c r="O1111" s="384">
        <f t="shared" si="35"/>
        <v>0</v>
      </c>
      <c r="P1111" s="148">
        <v>4607109956441</v>
      </c>
      <c r="Q1111" s="385"/>
      <c r="R1111" s="149" t="s">
        <v>1065</v>
      </c>
      <c r="S1111" s="150" t="s">
        <v>1968</v>
      </c>
      <c r="T1111" s="364" t="s">
        <v>3882</v>
      </c>
    </row>
    <row r="1112" spans="1:20" ht="26.45" customHeight="1" x14ac:dyDescent="0.2">
      <c r="A1112" s="165">
        <v>1098</v>
      </c>
      <c r="B1112" s="282">
        <v>7460</v>
      </c>
      <c r="C1112" s="289" t="s">
        <v>3347</v>
      </c>
      <c r="D1112" s="144"/>
      <c r="E1112" s="228" t="s">
        <v>240</v>
      </c>
      <c r="F1112" s="145" t="s">
        <v>3403</v>
      </c>
      <c r="G1112" s="110" t="str">
        <f t="shared" si="34"/>
        <v>фото</v>
      </c>
      <c r="H1112" s="220" t="s">
        <v>3439</v>
      </c>
      <c r="I1112" s="141" t="s">
        <v>583</v>
      </c>
      <c r="J1112" s="365" t="s">
        <v>242</v>
      </c>
      <c r="K1112" s="147">
        <v>7</v>
      </c>
      <c r="L1112" s="443">
        <v>385.22</v>
      </c>
      <c r="M1112" s="187">
        <v>1</v>
      </c>
      <c r="N1112" s="143"/>
      <c r="O1112" s="384">
        <f t="shared" si="35"/>
        <v>0</v>
      </c>
      <c r="P1112" s="148">
        <v>4607109939031</v>
      </c>
      <c r="Q1112" s="385"/>
      <c r="R1112" s="149" t="s">
        <v>3347</v>
      </c>
      <c r="S1112" s="150" t="s">
        <v>1968</v>
      </c>
      <c r="T1112" s="364" t="s">
        <v>3882</v>
      </c>
    </row>
    <row r="1113" spans="1:20" ht="26.45" customHeight="1" x14ac:dyDescent="0.2">
      <c r="A1113" s="165">
        <v>1099</v>
      </c>
      <c r="B1113" s="282">
        <v>7444</v>
      </c>
      <c r="C1113" s="289" t="s">
        <v>1833</v>
      </c>
      <c r="D1113" s="144"/>
      <c r="E1113" s="228" t="s">
        <v>240</v>
      </c>
      <c r="F1113" s="145" t="s">
        <v>1746</v>
      </c>
      <c r="G1113" s="110" t="str">
        <f t="shared" si="34"/>
        <v>фото</v>
      </c>
      <c r="H1113" s="220" t="s">
        <v>1786</v>
      </c>
      <c r="I1113" s="141" t="s">
        <v>583</v>
      </c>
      <c r="J1113" s="365" t="s">
        <v>242</v>
      </c>
      <c r="K1113" s="147">
        <v>7</v>
      </c>
      <c r="L1113" s="443">
        <v>415.69</v>
      </c>
      <c r="M1113" s="187">
        <v>1</v>
      </c>
      <c r="N1113" s="143"/>
      <c r="O1113" s="384">
        <f t="shared" si="35"/>
        <v>0</v>
      </c>
      <c r="P1113" s="148">
        <v>4607109939192</v>
      </c>
      <c r="Q1113" s="385"/>
      <c r="R1113" s="149" t="s">
        <v>1833</v>
      </c>
      <c r="S1113" s="150" t="s">
        <v>1968</v>
      </c>
      <c r="T1113" s="364" t="s">
        <v>3882</v>
      </c>
    </row>
    <row r="1114" spans="1:20" ht="26.45" customHeight="1" x14ac:dyDescent="0.2">
      <c r="A1114" s="165">
        <v>1100</v>
      </c>
      <c r="B1114" s="282">
        <v>1395</v>
      </c>
      <c r="C1114" s="289" t="s">
        <v>1072</v>
      </c>
      <c r="D1114" s="144"/>
      <c r="E1114" s="228" t="s">
        <v>240</v>
      </c>
      <c r="F1114" s="145" t="s">
        <v>134</v>
      </c>
      <c r="G1114" s="110" t="str">
        <f t="shared" si="34"/>
        <v>фото</v>
      </c>
      <c r="H1114" s="220" t="s">
        <v>135</v>
      </c>
      <c r="I1114" s="141" t="s">
        <v>580</v>
      </c>
      <c r="J1114" s="365" t="s">
        <v>242</v>
      </c>
      <c r="K1114" s="147">
        <v>8</v>
      </c>
      <c r="L1114" s="443">
        <v>438.57000000000005</v>
      </c>
      <c r="M1114" s="187">
        <v>1</v>
      </c>
      <c r="N1114" s="143"/>
      <c r="O1114" s="384">
        <f t="shared" si="35"/>
        <v>0</v>
      </c>
      <c r="P1114" s="148">
        <v>4607109963142</v>
      </c>
      <c r="Q1114" s="385"/>
      <c r="R1114" s="149" t="s">
        <v>1072</v>
      </c>
      <c r="S1114" s="150" t="s">
        <v>1968</v>
      </c>
      <c r="T1114" s="364" t="s">
        <v>3882</v>
      </c>
    </row>
    <row r="1115" spans="1:20" ht="38.25" x14ac:dyDescent="0.2">
      <c r="A1115" s="165">
        <v>1101</v>
      </c>
      <c r="B1115" s="282">
        <v>2421</v>
      </c>
      <c r="C1115" s="289" t="s">
        <v>1831</v>
      </c>
      <c r="D1115" s="144"/>
      <c r="E1115" s="228" t="s">
        <v>240</v>
      </c>
      <c r="F1115" s="145" t="s">
        <v>1745</v>
      </c>
      <c r="G1115" s="110" t="str">
        <f t="shared" si="34"/>
        <v>фото</v>
      </c>
      <c r="H1115" s="220" t="s">
        <v>1784</v>
      </c>
      <c r="I1115" s="141" t="s">
        <v>580</v>
      </c>
      <c r="J1115" s="365" t="s">
        <v>242</v>
      </c>
      <c r="K1115" s="147">
        <v>7</v>
      </c>
      <c r="L1115" s="443">
        <v>424.38000000000005</v>
      </c>
      <c r="M1115" s="187">
        <v>1</v>
      </c>
      <c r="N1115" s="143"/>
      <c r="O1115" s="384">
        <f t="shared" si="35"/>
        <v>0</v>
      </c>
      <c r="P1115" s="148">
        <v>4607109966914</v>
      </c>
      <c r="Q1115" s="385"/>
      <c r="R1115" s="149" t="s">
        <v>1831</v>
      </c>
      <c r="S1115" s="150" t="s">
        <v>1968</v>
      </c>
      <c r="T1115" s="364" t="s">
        <v>3882</v>
      </c>
    </row>
    <row r="1116" spans="1:20" ht="25.5" x14ac:dyDescent="0.2">
      <c r="A1116" s="165">
        <v>1102</v>
      </c>
      <c r="B1116" s="282">
        <v>3342</v>
      </c>
      <c r="C1116" s="289" t="s">
        <v>1832</v>
      </c>
      <c r="D1116" s="144"/>
      <c r="E1116" s="228" t="s">
        <v>240</v>
      </c>
      <c r="F1116" s="145" t="s">
        <v>1972</v>
      </c>
      <c r="G1116" s="110" t="str">
        <f t="shared" si="34"/>
        <v>фото</v>
      </c>
      <c r="H1116" s="220" t="s">
        <v>1785</v>
      </c>
      <c r="I1116" s="141" t="s">
        <v>583</v>
      </c>
      <c r="J1116" s="365" t="s">
        <v>242</v>
      </c>
      <c r="K1116" s="147">
        <v>10</v>
      </c>
      <c r="L1116" s="443">
        <v>435.49</v>
      </c>
      <c r="M1116" s="187">
        <v>1</v>
      </c>
      <c r="N1116" s="143"/>
      <c r="O1116" s="384">
        <f t="shared" si="35"/>
        <v>0</v>
      </c>
      <c r="P1116" s="148">
        <v>4607109950937</v>
      </c>
      <c r="Q1116" s="385"/>
      <c r="R1116" s="149" t="s">
        <v>1832</v>
      </c>
      <c r="S1116" s="150" t="s">
        <v>1968</v>
      </c>
      <c r="T1116" s="364" t="s">
        <v>3882</v>
      </c>
    </row>
    <row r="1117" spans="1:20" ht="26.45" customHeight="1" x14ac:dyDescent="0.2">
      <c r="A1117" s="165">
        <v>1103</v>
      </c>
      <c r="B1117" s="282">
        <v>11734</v>
      </c>
      <c r="C1117" s="289" t="s">
        <v>2222</v>
      </c>
      <c r="D1117" s="144"/>
      <c r="E1117" s="228" t="s">
        <v>240</v>
      </c>
      <c r="F1117" s="145" t="s">
        <v>2097</v>
      </c>
      <c r="G1117" s="110" t="str">
        <f t="shared" si="34"/>
        <v>фото</v>
      </c>
      <c r="H1117" s="220" t="s">
        <v>2941</v>
      </c>
      <c r="I1117" s="141" t="s">
        <v>580</v>
      </c>
      <c r="J1117" s="365" t="s">
        <v>242</v>
      </c>
      <c r="K1117" s="147">
        <v>8</v>
      </c>
      <c r="L1117" s="443">
        <v>438.57000000000005</v>
      </c>
      <c r="M1117" s="187">
        <v>1</v>
      </c>
      <c r="N1117" s="143"/>
      <c r="O1117" s="384">
        <f t="shared" si="35"/>
        <v>0</v>
      </c>
      <c r="P1117" s="148">
        <v>4607109923252</v>
      </c>
      <c r="Q1117" s="385"/>
      <c r="R1117" s="149" t="s">
        <v>2222</v>
      </c>
      <c r="S1117" s="150" t="s">
        <v>1968</v>
      </c>
      <c r="T1117" s="364" t="s">
        <v>3882</v>
      </c>
    </row>
    <row r="1118" spans="1:20" ht="26.45" customHeight="1" x14ac:dyDescent="0.2">
      <c r="A1118" s="165">
        <v>1104</v>
      </c>
      <c r="B1118" s="282">
        <v>7459</v>
      </c>
      <c r="C1118" s="289" t="s">
        <v>1409</v>
      </c>
      <c r="D1118" s="144"/>
      <c r="E1118" s="228" t="s">
        <v>240</v>
      </c>
      <c r="F1118" s="145" t="s">
        <v>1061</v>
      </c>
      <c r="G1118" s="110" t="str">
        <f t="shared" si="34"/>
        <v>фото</v>
      </c>
      <c r="H1118" s="220" t="s">
        <v>1062</v>
      </c>
      <c r="I1118" s="141" t="s">
        <v>580</v>
      </c>
      <c r="J1118" s="365" t="s">
        <v>242</v>
      </c>
      <c r="K1118" s="147">
        <v>8</v>
      </c>
      <c r="L1118" s="443">
        <v>438.57000000000005</v>
      </c>
      <c r="M1118" s="187">
        <v>1</v>
      </c>
      <c r="N1118" s="143"/>
      <c r="O1118" s="384">
        <f t="shared" si="35"/>
        <v>0</v>
      </c>
      <c r="P1118" s="148">
        <v>4607109939048</v>
      </c>
      <c r="Q1118" s="385"/>
      <c r="R1118" s="149" t="s">
        <v>1409</v>
      </c>
      <c r="S1118" s="150" t="s">
        <v>1968</v>
      </c>
      <c r="T1118" s="364" t="s">
        <v>3882</v>
      </c>
    </row>
    <row r="1119" spans="1:20" ht="26.45" customHeight="1" x14ac:dyDescent="0.2">
      <c r="A1119" s="165">
        <v>1105</v>
      </c>
      <c r="B1119" s="282">
        <v>2411</v>
      </c>
      <c r="C1119" s="289" t="s">
        <v>1083</v>
      </c>
      <c r="D1119" s="144"/>
      <c r="E1119" s="228" t="s">
        <v>240</v>
      </c>
      <c r="F1119" s="145" t="s">
        <v>136</v>
      </c>
      <c r="G1119" s="110" t="str">
        <f t="shared" si="34"/>
        <v>фото</v>
      </c>
      <c r="H1119" s="220" t="s">
        <v>137</v>
      </c>
      <c r="I1119" s="141" t="s">
        <v>580</v>
      </c>
      <c r="J1119" s="365" t="s">
        <v>242</v>
      </c>
      <c r="K1119" s="147">
        <v>7</v>
      </c>
      <c r="L1119" s="443">
        <v>502.70000000000005</v>
      </c>
      <c r="M1119" s="187">
        <v>1</v>
      </c>
      <c r="N1119" s="143"/>
      <c r="O1119" s="384">
        <f t="shared" si="35"/>
        <v>0</v>
      </c>
      <c r="P1119" s="148">
        <v>4607109967041</v>
      </c>
      <c r="Q1119" s="385"/>
      <c r="R1119" s="149" t="s">
        <v>1083</v>
      </c>
      <c r="S1119" s="150" t="s">
        <v>1968</v>
      </c>
      <c r="T1119" s="364" t="s">
        <v>3882</v>
      </c>
    </row>
    <row r="1120" spans="1:20" ht="26.45" customHeight="1" x14ac:dyDescent="0.2">
      <c r="A1120" s="165">
        <v>1106</v>
      </c>
      <c r="B1120" s="282">
        <v>11737</v>
      </c>
      <c r="C1120" s="289" t="s">
        <v>2221</v>
      </c>
      <c r="D1120" s="144"/>
      <c r="E1120" s="228" t="s">
        <v>240</v>
      </c>
      <c r="F1120" s="145" t="s">
        <v>2096</v>
      </c>
      <c r="G1120" s="110" t="str">
        <f t="shared" si="34"/>
        <v>фото</v>
      </c>
      <c r="H1120" s="220" t="s">
        <v>2149</v>
      </c>
      <c r="I1120" s="141" t="s">
        <v>580</v>
      </c>
      <c r="J1120" s="365" t="s">
        <v>242</v>
      </c>
      <c r="K1120" s="147">
        <v>10</v>
      </c>
      <c r="L1120" s="443">
        <v>489.39</v>
      </c>
      <c r="M1120" s="187">
        <v>1</v>
      </c>
      <c r="N1120" s="143"/>
      <c r="O1120" s="384">
        <f t="shared" si="35"/>
        <v>0</v>
      </c>
      <c r="P1120" s="148">
        <v>4607109923221</v>
      </c>
      <c r="Q1120" s="385"/>
      <c r="R1120" s="149" t="s">
        <v>2221</v>
      </c>
      <c r="S1120" s="150" t="s">
        <v>1968</v>
      </c>
      <c r="T1120" s="364" t="s">
        <v>3882</v>
      </c>
    </row>
    <row r="1121" spans="1:20" ht="26.45" customHeight="1" x14ac:dyDescent="0.2">
      <c r="A1121" s="165">
        <v>1107</v>
      </c>
      <c r="B1121" s="282">
        <v>16923</v>
      </c>
      <c r="C1121" s="289" t="s">
        <v>2942</v>
      </c>
      <c r="D1121" s="144"/>
      <c r="E1121" s="228" t="s">
        <v>240</v>
      </c>
      <c r="F1121" s="145" t="s">
        <v>2943</v>
      </c>
      <c r="G1121" s="110" t="str">
        <f t="shared" si="34"/>
        <v>фото</v>
      </c>
      <c r="H1121" s="220" t="s">
        <v>2944</v>
      </c>
      <c r="I1121" s="141" t="s">
        <v>580</v>
      </c>
      <c r="J1121" s="365" t="s">
        <v>242</v>
      </c>
      <c r="K1121" s="147">
        <v>10</v>
      </c>
      <c r="L1121" s="443">
        <v>462.44</v>
      </c>
      <c r="M1121" s="187">
        <v>1</v>
      </c>
      <c r="N1121" s="143"/>
      <c r="O1121" s="384">
        <f t="shared" si="35"/>
        <v>0</v>
      </c>
      <c r="P1121" s="148">
        <v>4607109910931</v>
      </c>
      <c r="Q1121" s="385"/>
      <c r="R1121" s="149" t="s">
        <v>2942</v>
      </c>
      <c r="S1121" s="150" t="s">
        <v>1968</v>
      </c>
      <c r="T1121" s="364" t="s">
        <v>3882</v>
      </c>
    </row>
    <row r="1122" spans="1:20" ht="25.5" x14ac:dyDescent="0.2">
      <c r="A1122" s="165">
        <v>1108</v>
      </c>
      <c r="B1122" s="282">
        <v>3311</v>
      </c>
      <c r="C1122" s="289" t="s">
        <v>1060</v>
      </c>
      <c r="D1122" s="144"/>
      <c r="E1122" s="228" t="s">
        <v>240</v>
      </c>
      <c r="F1122" s="145" t="s">
        <v>138</v>
      </c>
      <c r="G1122" s="110" t="str">
        <f t="shared" si="34"/>
        <v>фото</v>
      </c>
      <c r="H1122" s="220" t="s">
        <v>139</v>
      </c>
      <c r="I1122" s="141" t="s">
        <v>580</v>
      </c>
      <c r="J1122" s="365" t="s">
        <v>242</v>
      </c>
      <c r="K1122" s="147">
        <v>8</v>
      </c>
      <c r="L1122" s="443">
        <v>427.02000000000004</v>
      </c>
      <c r="M1122" s="187">
        <v>1</v>
      </c>
      <c r="N1122" s="143"/>
      <c r="O1122" s="384">
        <f t="shared" si="35"/>
        <v>0</v>
      </c>
      <c r="P1122" s="148">
        <v>4607109950524</v>
      </c>
      <c r="Q1122" s="385"/>
      <c r="R1122" s="149" t="s">
        <v>1060</v>
      </c>
      <c r="S1122" s="150" t="s">
        <v>1968</v>
      </c>
      <c r="T1122" s="364" t="s">
        <v>3882</v>
      </c>
    </row>
    <row r="1123" spans="1:20" ht="38.25" x14ac:dyDescent="0.2">
      <c r="A1123" s="165">
        <v>1109</v>
      </c>
      <c r="B1123" s="282">
        <v>17107</v>
      </c>
      <c r="C1123" s="289" t="s">
        <v>4757</v>
      </c>
      <c r="D1123" s="144"/>
      <c r="E1123" s="229" t="s">
        <v>240</v>
      </c>
      <c r="F1123" s="151" t="s">
        <v>4819</v>
      </c>
      <c r="G1123" s="110" t="str">
        <f t="shared" si="34"/>
        <v>фото</v>
      </c>
      <c r="H1123" s="220" t="s">
        <v>4856</v>
      </c>
      <c r="I1123" s="141" t="s">
        <v>580</v>
      </c>
      <c r="J1123" s="365" t="s">
        <v>242</v>
      </c>
      <c r="K1123" s="147">
        <v>8</v>
      </c>
      <c r="L1123" s="443">
        <v>393.8</v>
      </c>
      <c r="M1123" s="187">
        <v>1</v>
      </c>
      <c r="N1123" s="143"/>
      <c r="O1123" s="384">
        <f t="shared" si="35"/>
        <v>0</v>
      </c>
      <c r="P1123" s="148">
        <v>4607105148420</v>
      </c>
      <c r="Q1123" s="385" t="s">
        <v>4718</v>
      </c>
      <c r="R1123" s="149" t="s">
        <v>4757</v>
      </c>
      <c r="S1123" s="150" t="s">
        <v>1968</v>
      </c>
      <c r="T1123" s="364" t="s">
        <v>3882</v>
      </c>
    </row>
    <row r="1124" spans="1:20" ht="38.25" x14ac:dyDescent="0.2">
      <c r="A1124" s="165">
        <v>1110</v>
      </c>
      <c r="B1124" s="282">
        <v>12272</v>
      </c>
      <c r="C1124" s="289" t="s">
        <v>4907</v>
      </c>
      <c r="D1124" s="144"/>
      <c r="E1124" s="229" t="s">
        <v>240</v>
      </c>
      <c r="F1124" s="151" t="s">
        <v>4995</v>
      </c>
      <c r="G1124" s="110" t="str">
        <f t="shared" si="34"/>
        <v>фото</v>
      </c>
      <c r="H1124" s="220" t="s">
        <v>4943</v>
      </c>
      <c r="I1124" s="141" t="s">
        <v>580</v>
      </c>
      <c r="J1124" s="365" t="s">
        <v>242</v>
      </c>
      <c r="K1124" s="147">
        <v>7</v>
      </c>
      <c r="L1124" s="443">
        <v>475.20000000000005</v>
      </c>
      <c r="M1124" s="187">
        <v>1</v>
      </c>
      <c r="N1124" s="143"/>
      <c r="O1124" s="384">
        <f t="shared" si="35"/>
        <v>0</v>
      </c>
      <c r="P1124" s="148">
        <v>4607105148390</v>
      </c>
      <c r="Q1124" s="385" t="s">
        <v>4718</v>
      </c>
      <c r="R1124" s="149" t="s">
        <v>4907</v>
      </c>
      <c r="S1124" s="150" t="s">
        <v>1968</v>
      </c>
      <c r="T1124" s="364" t="s">
        <v>3882</v>
      </c>
    </row>
    <row r="1125" spans="1:20" ht="26.45" customHeight="1" x14ac:dyDescent="0.2">
      <c r="A1125" s="165">
        <v>1111</v>
      </c>
      <c r="B1125" s="282">
        <v>6052</v>
      </c>
      <c r="C1125" s="289" t="s">
        <v>1560</v>
      </c>
      <c r="D1125" s="144"/>
      <c r="E1125" s="228" t="s">
        <v>240</v>
      </c>
      <c r="F1125" s="145" t="s">
        <v>1561</v>
      </c>
      <c r="G1125" s="110" t="str">
        <f t="shared" si="34"/>
        <v>фото</v>
      </c>
      <c r="H1125" s="220" t="s">
        <v>1541</v>
      </c>
      <c r="I1125" s="141" t="s">
        <v>583</v>
      </c>
      <c r="J1125" s="365" t="s">
        <v>242</v>
      </c>
      <c r="K1125" s="147">
        <v>8</v>
      </c>
      <c r="L1125" s="443">
        <v>456.83000000000004</v>
      </c>
      <c r="M1125" s="187">
        <v>1</v>
      </c>
      <c r="N1125" s="143"/>
      <c r="O1125" s="384">
        <f t="shared" si="35"/>
        <v>0</v>
      </c>
      <c r="P1125" s="148">
        <v>4607109930922</v>
      </c>
      <c r="Q1125" s="385"/>
      <c r="R1125" s="149" t="s">
        <v>1560</v>
      </c>
      <c r="S1125" s="150" t="s">
        <v>1968</v>
      </c>
      <c r="T1125" s="364" t="s">
        <v>3882</v>
      </c>
    </row>
    <row r="1126" spans="1:20" ht="26.45" customHeight="1" x14ac:dyDescent="0.2">
      <c r="A1126" s="165">
        <v>1112</v>
      </c>
      <c r="B1126" s="282">
        <v>6189</v>
      </c>
      <c r="C1126" s="289" t="s">
        <v>2447</v>
      </c>
      <c r="D1126" s="144"/>
      <c r="E1126" s="228" t="s">
        <v>240</v>
      </c>
      <c r="F1126" s="145" t="s">
        <v>2448</v>
      </c>
      <c r="G1126" s="110" t="str">
        <f t="shared" si="34"/>
        <v>фото</v>
      </c>
      <c r="H1126" s="220" t="s">
        <v>2449</v>
      </c>
      <c r="I1126" s="141" t="s">
        <v>583</v>
      </c>
      <c r="J1126" s="365" t="s">
        <v>242</v>
      </c>
      <c r="K1126" s="147">
        <v>8</v>
      </c>
      <c r="L1126" s="443">
        <v>450.23000000000008</v>
      </c>
      <c r="M1126" s="187">
        <v>1</v>
      </c>
      <c r="N1126" s="143"/>
      <c r="O1126" s="384">
        <f t="shared" si="35"/>
        <v>0</v>
      </c>
      <c r="P1126" s="148">
        <v>4607109915783</v>
      </c>
      <c r="Q1126" s="385"/>
      <c r="R1126" s="149" t="s">
        <v>2447</v>
      </c>
      <c r="S1126" s="150" t="s">
        <v>1968</v>
      </c>
      <c r="T1126" s="364" t="s">
        <v>3882</v>
      </c>
    </row>
    <row r="1127" spans="1:20" ht="26.45" customHeight="1" x14ac:dyDescent="0.2">
      <c r="A1127" s="165">
        <v>1113</v>
      </c>
      <c r="B1127" s="282">
        <v>6696</v>
      </c>
      <c r="C1127" s="289" t="s">
        <v>1976</v>
      </c>
      <c r="D1127" s="144"/>
      <c r="E1127" s="228" t="s">
        <v>240</v>
      </c>
      <c r="F1127" s="145" t="s">
        <v>1977</v>
      </c>
      <c r="G1127" s="110" t="str">
        <f t="shared" si="34"/>
        <v>фото</v>
      </c>
      <c r="H1127" s="220" t="s">
        <v>1978</v>
      </c>
      <c r="I1127" s="141" t="s">
        <v>580</v>
      </c>
      <c r="J1127" s="365" t="s">
        <v>242</v>
      </c>
      <c r="K1127" s="147">
        <v>10</v>
      </c>
      <c r="L1127" s="443">
        <v>433.40000000000003</v>
      </c>
      <c r="M1127" s="187">
        <v>1</v>
      </c>
      <c r="N1127" s="143"/>
      <c r="O1127" s="384">
        <f t="shared" si="35"/>
        <v>0</v>
      </c>
      <c r="P1127" s="148">
        <v>4607109943403</v>
      </c>
      <c r="Q1127" s="385"/>
      <c r="R1127" s="149" t="s">
        <v>1976</v>
      </c>
      <c r="S1127" s="150" t="s">
        <v>1968</v>
      </c>
      <c r="T1127" s="364" t="s">
        <v>3882</v>
      </c>
    </row>
    <row r="1128" spans="1:20" ht="26.45" customHeight="1" x14ac:dyDescent="0.2">
      <c r="A1128" s="165">
        <v>1114</v>
      </c>
      <c r="B1128" s="282">
        <v>7462</v>
      </c>
      <c r="C1128" s="289" t="s">
        <v>1411</v>
      </c>
      <c r="D1128" s="144"/>
      <c r="E1128" s="228" t="s">
        <v>240</v>
      </c>
      <c r="F1128" s="145" t="s">
        <v>1075</v>
      </c>
      <c r="G1128" s="110" t="str">
        <f t="shared" si="34"/>
        <v>фото</v>
      </c>
      <c r="H1128" s="220" t="s">
        <v>1076</v>
      </c>
      <c r="I1128" s="141" t="s">
        <v>580</v>
      </c>
      <c r="J1128" s="365" t="s">
        <v>242</v>
      </c>
      <c r="K1128" s="147">
        <v>8</v>
      </c>
      <c r="L1128" s="443">
        <v>393.8</v>
      </c>
      <c r="M1128" s="187">
        <v>1</v>
      </c>
      <c r="N1128" s="143"/>
      <c r="O1128" s="384">
        <f t="shared" si="35"/>
        <v>0</v>
      </c>
      <c r="P1128" s="148">
        <v>4607109939017</v>
      </c>
      <c r="Q1128" s="385"/>
      <c r="R1128" s="149" t="s">
        <v>1411</v>
      </c>
      <c r="S1128" s="150" t="s">
        <v>1968</v>
      </c>
      <c r="T1128" s="364" t="s">
        <v>3882</v>
      </c>
    </row>
    <row r="1129" spans="1:20" ht="26.45" customHeight="1" x14ac:dyDescent="0.2">
      <c r="A1129" s="165">
        <v>1115</v>
      </c>
      <c r="B1129" s="282">
        <v>6085</v>
      </c>
      <c r="C1129" s="289" t="s">
        <v>1562</v>
      </c>
      <c r="D1129" s="144"/>
      <c r="E1129" s="228" t="s">
        <v>240</v>
      </c>
      <c r="F1129" s="145" t="s">
        <v>1344</v>
      </c>
      <c r="G1129" s="110" t="str">
        <f t="shared" si="34"/>
        <v>фото</v>
      </c>
      <c r="H1129" s="220" t="s">
        <v>7679</v>
      </c>
      <c r="I1129" s="141" t="s">
        <v>580</v>
      </c>
      <c r="J1129" s="365" t="s">
        <v>242</v>
      </c>
      <c r="K1129" s="147">
        <v>8</v>
      </c>
      <c r="L1129" s="443">
        <v>438.57000000000005</v>
      </c>
      <c r="M1129" s="187">
        <v>1</v>
      </c>
      <c r="N1129" s="143"/>
      <c r="O1129" s="384">
        <f t="shared" si="35"/>
        <v>0</v>
      </c>
      <c r="P1129" s="148">
        <v>4607109935170</v>
      </c>
      <c r="Q1129" s="385"/>
      <c r="R1129" s="149" t="s">
        <v>1562</v>
      </c>
      <c r="S1129" s="150" t="s">
        <v>1968</v>
      </c>
      <c r="T1129" s="364" t="s">
        <v>3882</v>
      </c>
    </row>
    <row r="1130" spans="1:20" ht="26.45" customHeight="1" x14ac:dyDescent="0.2">
      <c r="A1130" s="165">
        <v>1116</v>
      </c>
      <c r="B1130" s="282">
        <v>79</v>
      </c>
      <c r="C1130" s="289" t="s">
        <v>1073</v>
      </c>
      <c r="D1130" s="144"/>
      <c r="E1130" s="228" t="s">
        <v>240</v>
      </c>
      <c r="F1130" s="145" t="s">
        <v>618</v>
      </c>
      <c r="G1130" s="110" t="str">
        <f t="shared" si="34"/>
        <v>фото</v>
      </c>
      <c r="H1130" s="427" t="s">
        <v>619</v>
      </c>
      <c r="I1130" s="141" t="s">
        <v>580</v>
      </c>
      <c r="J1130" s="365" t="s">
        <v>242</v>
      </c>
      <c r="K1130" s="147">
        <v>8</v>
      </c>
      <c r="L1130" s="443">
        <v>417.01000000000005</v>
      </c>
      <c r="M1130" s="187">
        <v>1</v>
      </c>
      <c r="N1130" s="143"/>
      <c r="O1130" s="384">
        <f t="shared" si="35"/>
        <v>0</v>
      </c>
      <c r="P1130" s="148">
        <v>4607109979280</v>
      </c>
      <c r="Q1130" s="385"/>
      <c r="R1130" s="149" t="s">
        <v>1073</v>
      </c>
      <c r="S1130" s="150" t="s">
        <v>1968</v>
      </c>
      <c r="T1130" s="364" t="s">
        <v>3882</v>
      </c>
    </row>
    <row r="1131" spans="1:20" ht="26.45" customHeight="1" x14ac:dyDescent="0.2">
      <c r="A1131" s="165">
        <v>1117</v>
      </c>
      <c r="B1131" s="282">
        <v>1300</v>
      </c>
      <c r="C1131" s="289" t="s">
        <v>1074</v>
      </c>
      <c r="D1131" s="144"/>
      <c r="E1131" s="228" t="s">
        <v>240</v>
      </c>
      <c r="F1131" s="145" t="s">
        <v>620</v>
      </c>
      <c r="G1131" s="110" t="str">
        <f t="shared" si="34"/>
        <v>фото</v>
      </c>
      <c r="H1131" s="220" t="s">
        <v>1362</v>
      </c>
      <c r="I1131" s="141" t="s">
        <v>583</v>
      </c>
      <c r="J1131" s="365" t="s">
        <v>242</v>
      </c>
      <c r="K1131" s="147">
        <v>8</v>
      </c>
      <c r="L1131" s="443">
        <v>393.8</v>
      </c>
      <c r="M1131" s="187">
        <v>1</v>
      </c>
      <c r="N1131" s="143"/>
      <c r="O1131" s="384">
        <f t="shared" si="35"/>
        <v>0</v>
      </c>
      <c r="P1131" s="148">
        <v>4607109985618</v>
      </c>
      <c r="Q1131" s="385"/>
      <c r="R1131" s="149" t="s">
        <v>1074</v>
      </c>
      <c r="S1131" s="150" t="s">
        <v>1968</v>
      </c>
      <c r="T1131" s="364" t="s">
        <v>3882</v>
      </c>
    </row>
    <row r="1132" spans="1:20" ht="26.45" customHeight="1" x14ac:dyDescent="0.2">
      <c r="A1132" s="165">
        <v>1118</v>
      </c>
      <c r="B1132" s="282">
        <v>6054</v>
      </c>
      <c r="C1132" s="289" t="s">
        <v>1563</v>
      </c>
      <c r="D1132" s="144"/>
      <c r="E1132" s="228" t="s">
        <v>240</v>
      </c>
      <c r="F1132" s="145" t="s">
        <v>1564</v>
      </c>
      <c r="G1132" s="110" t="str">
        <f t="shared" si="34"/>
        <v>фото</v>
      </c>
      <c r="H1132" s="220" t="s">
        <v>127</v>
      </c>
      <c r="I1132" s="141" t="s">
        <v>580</v>
      </c>
      <c r="J1132" s="365" t="s">
        <v>242</v>
      </c>
      <c r="K1132" s="147">
        <v>10</v>
      </c>
      <c r="L1132" s="443">
        <v>416.90000000000003</v>
      </c>
      <c r="M1132" s="187">
        <v>1</v>
      </c>
      <c r="N1132" s="143"/>
      <c r="O1132" s="384">
        <f t="shared" si="35"/>
        <v>0</v>
      </c>
      <c r="P1132" s="148">
        <v>4607109930908</v>
      </c>
      <c r="Q1132" s="385"/>
      <c r="R1132" s="149" t="s">
        <v>1563</v>
      </c>
      <c r="S1132" s="150" t="s">
        <v>1968</v>
      </c>
      <c r="T1132" s="364" t="s">
        <v>3882</v>
      </c>
    </row>
    <row r="1133" spans="1:20" ht="26.45" customHeight="1" x14ac:dyDescent="0.2">
      <c r="A1133" s="165">
        <v>1119</v>
      </c>
      <c r="B1133" s="282">
        <v>16154</v>
      </c>
      <c r="C1133" s="289" t="s">
        <v>7817</v>
      </c>
      <c r="D1133" s="144"/>
      <c r="E1133" s="229" t="s">
        <v>240</v>
      </c>
      <c r="F1133" s="151" t="s">
        <v>7708</v>
      </c>
      <c r="G1133" s="110" t="str">
        <f t="shared" si="34"/>
        <v>фото</v>
      </c>
      <c r="H1133" s="220" t="s">
        <v>7775</v>
      </c>
      <c r="I1133" s="141" t="s">
        <v>580</v>
      </c>
      <c r="J1133" s="365" t="s">
        <v>242</v>
      </c>
      <c r="K1133" s="147">
        <v>5</v>
      </c>
      <c r="L1133" s="443">
        <v>390.39</v>
      </c>
      <c r="M1133" s="187">
        <v>1</v>
      </c>
      <c r="N1133" s="143"/>
      <c r="O1133" s="384">
        <f t="shared" si="35"/>
        <v>0</v>
      </c>
      <c r="P1133" s="148">
        <v>4607109927724</v>
      </c>
      <c r="Q1133" s="438" t="s">
        <v>5493</v>
      </c>
      <c r="R1133" s="149" t="s">
        <v>7817</v>
      </c>
      <c r="S1133" s="150" t="s">
        <v>1968</v>
      </c>
      <c r="T1133" s="364" t="s">
        <v>3882</v>
      </c>
    </row>
    <row r="1134" spans="1:20" ht="26.45" customHeight="1" x14ac:dyDescent="0.2">
      <c r="A1134" s="165">
        <v>1120</v>
      </c>
      <c r="B1134" s="282">
        <v>7056</v>
      </c>
      <c r="C1134" s="289" t="s">
        <v>7818</v>
      </c>
      <c r="D1134" s="144"/>
      <c r="E1134" s="229" t="s">
        <v>240</v>
      </c>
      <c r="F1134" s="151" t="s">
        <v>7709</v>
      </c>
      <c r="G1134" s="110" t="str">
        <f t="shared" si="34"/>
        <v>фото</v>
      </c>
      <c r="H1134" s="220" t="s">
        <v>7776</v>
      </c>
      <c r="I1134" s="141" t="s">
        <v>583</v>
      </c>
      <c r="J1134" s="365" t="s">
        <v>242</v>
      </c>
      <c r="K1134" s="147">
        <v>7</v>
      </c>
      <c r="L1134" s="443">
        <v>463.54</v>
      </c>
      <c r="M1134" s="187">
        <v>1</v>
      </c>
      <c r="N1134" s="143"/>
      <c r="O1134" s="384">
        <f t="shared" si="35"/>
        <v>0</v>
      </c>
      <c r="P1134" s="148">
        <v>4607109945506</v>
      </c>
      <c r="Q1134" s="438" t="s">
        <v>5493</v>
      </c>
      <c r="R1134" s="149" t="s">
        <v>7818</v>
      </c>
      <c r="S1134" s="150" t="s">
        <v>1968</v>
      </c>
      <c r="T1134" s="364" t="s">
        <v>3882</v>
      </c>
    </row>
    <row r="1135" spans="1:20" ht="26.45" customHeight="1" x14ac:dyDescent="0.2">
      <c r="A1135" s="165">
        <v>1121</v>
      </c>
      <c r="B1135" s="282">
        <v>2631</v>
      </c>
      <c r="C1135" s="289" t="s">
        <v>1077</v>
      </c>
      <c r="D1135" s="144"/>
      <c r="E1135" s="228" t="s">
        <v>240</v>
      </c>
      <c r="F1135" s="145" t="s">
        <v>143</v>
      </c>
      <c r="G1135" s="110" t="str">
        <f t="shared" si="34"/>
        <v>фото</v>
      </c>
      <c r="H1135" s="220" t="s">
        <v>144</v>
      </c>
      <c r="I1135" s="141" t="s">
        <v>583</v>
      </c>
      <c r="J1135" s="365" t="s">
        <v>242</v>
      </c>
      <c r="K1135" s="147">
        <v>8</v>
      </c>
      <c r="L1135" s="443">
        <v>461.78000000000003</v>
      </c>
      <c r="M1135" s="187">
        <v>1</v>
      </c>
      <c r="N1135" s="143"/>
      <c r="O1135" s="384">
        <f t="shared" si="35"/>
        <v>0</v>
      </c>
      <c r="P1135" s="148">
        <v>4607109963258</v>
      </c>
      <c r="Q1135" s="385"/>
      <c r="R1135" s="149" t="s">
        <v>1077</v>
      </c>
      <c r="S1135" s="150" t="s">
        <v>1968</v>
      </c>
      <c r="T1135" s="364" t="s">
        <v>3882</v>
      </c>
    </row>
    <row r="1136" spans="1:20" ht="26.45" customHeight="1" x14ac:dyDescent="0.2">
      <c r="A1136" s="165">
        <v>1122</v>
      </c>
      <c r="B1136" s="282">
        <v>2402</v>
      </c>
      <c r="C1136" s="289" t="s">
        <v>3348</v>
      </c>
      <c r="D1136" s="144"/>
      <c r="E1136" s="228" t="s">
        <v>240</v>
      </c>
      <c r="F1136" s="145" t="s">
        <v>3404</v>
      </c>
      <c r="G1136" s="110" t="str">
        <f t="shared" si="34"/>
        <v>фото</v>
      </c>
      <c r="H1136" s="220" t="s">
        <v>3440</v>
      </c>
      <c r="I1136" s="141" t="s">
        <v>583</v>
      </c>
      <c r="J1136" s="365" t="s">
        <v>242</v>
      </c>
      <c r="K1136" s="147">
        <v>7</v>
      </c>
      <c r="L1136" s="443">
        <v>366.3</v>
      </c>
      <c r="M1136" s="187">
        <v>1</v>
      </c>
      <c r="N1136" s="143"/>
      <c r="O1136" s="384">
        <f t="shared" si="35"/>
        <v>0</v>
      </c>
      <c r="P1136" s="148">
        <v>4607109966594</v>
      </c>
      <c r="Q1136" s="385"/>
      <c r="R1136" s="149" t="s">
        <v>3348</v>
      </c>
      <c r="S1136" s="150" t="s">
        <v>1968</v>
      </c>
      <c r="T1136" s="364" t="s">
        <v>3882</v>
      </c>
    </row>
    <row r="1137" spans="1:20" ht="26.45" customHeight="1" x14ac:dyDescent="0.2">
      <c r="A1137" s="165">
        <v>1123</v>
      </c>
      <c r="B1137" s="282">
        <v>12444</v>
      </c>
      <c r="C1137" s="289" t="s">
        <v>4908</v>
      </c>
      <c r="D1137" s="144"/>
      <c r="E1137" s="228" t="s">
        <v>240</v>
      </c>
      <c r="F1137" s="145" t="s">
        <v>4996</v>
      </c>
      <c r="G1137" s="110" t="str">
        <f t="shared" si="34"/>
        <v>фото</v>
      </c>
      <c r="H1137" s="220" t="s">
        <v>4944</v>
      </c>
      <c r="I1137" s="141" t="s">
        <v>580</v>
      </c>
      <c r="J1137" s="365" t="s">
        <v>242</v>
      </c>
      <c r="K1137" s="147">
        <v>10</v>
      </c>
      <c r="L1137" s="443">
        <v>447.92</v>
      </c>
      <c r="M1137" s="187">
        <v>1</v>
      </c>
      <c r="N1137" s="143"/>
      <c r="O1137" s="384">
        <f t="shared" si="35"/>
        <v>0</v>
      </c>
      <c r="P1137" s="148">
        <v>4607105153479</v>
      </c>
      <c r="Q1137" s="385" t="s">
        <v>4718</v>
      </c>
      <c r="R1137" s="149" t="s">
        <v>4908</v>
      </c>
      <c r="S1137" s="150" t="s">
        <v>1968</v>
      </c>
      <c r="T1137" s="364" t="s">
        <v>3882</v>
      </c>
    </row>
    <row r="1138" spans="1:20" ht="26.45" customHeight="1" x14ac:dyDescent="0.2">
      <c r="A1138" s="165">
        <v>1124</v>
      </c>
      <c r="B1138" s="282">
        <v>7465</v>
      </c>
      <c r="C1138" s="289" t="s">
        <v>1412</v>
      </c>
      <c r="D1138" s="144"/>
      <c r="E1138" s="228" t="s">
        <v>240</v>
      </c>
      <c r="F1138" s="145" t="s">
        <v>1078</v>
      </c>
      <c r="G1138" s="110" t="str">
        <f t="shared" si="34"/>
        <v>фото</v>
      </c>
      <c r="H1138" s="220" t="s">
        <v>1079</v>
      </c>
      <c r="I1138" s="141" t="s">
        <v>580</v>
      </c>
      <c r="J1138" s="365" t="s">
        <v>242</v>
      </c>
      <c r="K1138" s="147">
        <v>8</v>
      </c>
      <c r="L1138" s="443">
        <v>417.01000000000005</v>
      </c>
      <c r="M1138" s="187">
        <v>1</v>
      </c>
      <c r="N1138" s="143"/>
      <c r="O1138" s="384">
        <f t="shared" si="35"/>
        <v>0</v>
      </c>
      <c r="P1138" s="148">
        <v>4607109938980</v>
      </c>
      <c r="Q1138" s="385"/>
      <c r="R1138" s="149" t="s">
        <v>1412</v>
      </c>
      <c r="S1138" s="150" t="s">
        <v>1968</v>
      </c>
      <c r="T1138" s="364" t="s">
        <v>3882</v>
      </c>
    </row>
    <row r="1139" spans="1:20" ht="26.45" customHeight="1" x14ac:dyDescent="0.2">
      <c r="A1139" s="165">
        <v>1125</v>
      </c>
      <c r="B1139" s="282">
        <v>3276</v>
      </c>
      <c r="C1139" s="289" t="s">
        <v>1834</v>
      </c>
      <c r="D1139" s="144"/>
      <c r="E1139" s="228" t="s">
        <v>240</v>
      </c>
      <c r="F1139" s="145" t="s">
        <v>1747</v>
      </c>
      <c r="G1139" s="110" t="str">
        <f t="shared" si="34"/>
        <v>фото</v>
      </c>
      <c r="H1139" s="220" t="s">
        <v>1787</v>
      </c>
      <c r="I1139" s="141" t="s">
        <v>583</v>
      </c>
      <c r="J1139" s="365" t="s">
        <v>242</v>
      </c>
      <c r="K1139" s="147">
        <v>8</v>
      </c>
      <c r="L1139" s="443">
        <v>438.57000000000005</v>
      </c>
      <c r="M1139" s="187">
        <v>1</v>
      </c>
      <c r="N1139" s="143"/>
      <c r="O1139" s="384">
        <f t="shared" si="35"/>
        <v>0</v>
      </c>
      <c r="P1139" s="148">
        <v>4607109951378</v>
      </c>
      <c r="Q1139" s="385"/>
      <c r="R1139" s="149" t="s">
        <v>1834</v>
      </c>
      <c r="S1139" s="150" t="s">
        <v>1968</v>
      </c>
      <c r="T1139" s="364" t="s">
        <v>3882</v>
      </c>
    </row>
    <row r="1140" spans="1:20" ht="26.45" customHeight="1" x14ac:dyDescent="0.2">
      <c r="A1140" s="165">
        <v>1126</v>
      </c>
      <c r="B1140" s="282">
        <v>1398</v>
      </c>
      <c r="C1140" s="289" t="s">
        <v>1080</v>
      </c>
      <c r="D1140" s="144"/>
      <c r="E1140" s="228" t="s">
        <v>240</v>
      </c>
      <c r="F1140" s="145" t="s">
        <v>178</v>
      </c>
      <c r="G1140" s="110" t="str">
        <f t="shared" si="34"/>
        <v>фото</v>
      </c>
      <c r="H1140" s="220" t="s">
        <v>179</v>
      </c>
      <c r="I1140" s="141" t="s">
        <v>580</v>
      </c>
      <c r="J1140" s="365" t="s">
        <v>242</v>
      </c>
      <c r="K1140" s="147">
        <v>10</v>
      </c>
      <c r="L1140" s="443">
        <v>433.40000000000003</v>
      </c>
      <c r="M1140" s="187">
        <v>1</v>
      </c>
      <c r="N1140" s="143"/>
      <c r="O1140" s="384">
        <f t="shared" si="35"/>
        <v>0</v>
      </c>
      <c r="P1140" s="148">
        <v>4607109963340</v>
      </c>
      <c r="Q1140" s="385"/>
      <c r="R1140" s="149" t="s">
        <v>1080</v>
      </c>
      <c r="S1140" s="150" t="s">
        <v>1968</v>
      </c>
      <c r="T1140" s="364" t="s">
        <v>3882</v>
      </c>
    </row>
    <row r="1141" spans="1:20" ht="26.45" customHeight="1" x14ac:dyDescent="0.2">
      <c r="A1141" s="165">
        <v>1127</v>
      </c>
      <c r="B1141" s="282">
        <v>2633</v>
      </c>
      <c r="C1141" s="289" t="s">
        <v>1081</v>
      </c>
      <c r="D1141" s="144"/>
      <c r="E1141" s="228" t="s">
        <v>240</v>
      </c>
      <c r="F1141" s="145" t="s">
        <v>180</v>
      </c>
      <c r="G1141" s="110" t="str">
        <f t="shared" ref="G1141:G1204" si="36">HYPERLINK("https://www.gardenbulbs.ru/images/summer_CL/thumbnails/"&amp;C1141&amp;".jpg","фото")</f>
        <v>фото</v>
      </c>
      <c r="H1141" s="220" t="s">
        <v>181</v>
      </c>
      <c r="I1141" s="141" t="s">
        <v>580</v>
      </c>
      <c r="J1141" s="365" t="s">
        <v>242</v>
      </c>
      <c r="K1141" s="147">
        <v>8</v>
      </c>
      <c r="L1141" s="443">
        <v>428.67</v>
      </c>
      <c r="M1141" s="187">
        <v>1</v>
      </c>
      <c r="N1141" s="143"/>
      <c r="O1141" s="384">
        <f t="shared" ref="O1141:O1204" si="37">IF(ISERROR(L1141*N1141),0,L1141*N1141)</f>
        <v>0</v>
      </c>
      <c r="P1141" s="148">
        <v>4607109963449</v>
      </c>
      <c r="Q1141" s="385"/>
      <c r="R1141" s="149" t="s">
        <v>1081</v>
      </c>
      <c r="S1141" s="150" t="s">
        <v>1968</v>
      </c>
      <c r="T1141" s="364" t="s">
        <v>3882</v>
      </c>
    </row>
    <row r="1142" spans="1:20" ht="26.45" customHeight="1" x14ac:dyDescent="0.2">
      <c r="A1142" s="165">
        <v>1128</v>
      </c>
      <c r="B1142" s="282">
        <v>11314</v>
      </c>
      <c r="C1142" s="289" t="s">
        <v>2450</v>
      </c>
      <c r="D1142" s="144"/>
      <c r="E1142" s="228" t="s">
        <v>240</v>
      </c>
      <c r="F1142" s="145" t="s">
        <v>2451</v>
      </c>
      <c r="G1142" s="110" t="str">
        <f t="shared" si="36"/>
        <v>фото</v>
      </c>
      <c r="H1142" s="220" t="s">
        <v>2452</v>
      </c>
      <c r="I1142" s="141" t="s">
        <v>583</v>
      </c>
      <c r="J1142" s="365" t="s">
        <v>242</v>
      </c>
      <c r="K1142" s="147">
        <v>10</v>
      </c>
      <c r="L1142" s="443">
        <v>462.44</v>
      </c>
      <c r="M1142" s="187">
        <v>1</v>
      </c>
      <c r="N1142" s="143"/>
      <c r="O1142" s="384">
        <f t="shared" si="37"/>
        <v>0</v>
      </c>
      <c r="P1142" s="148">
        <v>4607109915578</v>
      </c>
      <c r="Q1142" s="385"/>
      <c r="R1142" s="149" t="s">
        <v>2450</v>
      </c>
      <c r="S1142" s="150" t="s">
        <v>1968</v>
      </c>
      <c r="T1142" s="364" t="s">
        <v>3882</v>
      </c>
    </row>
    <row r="1143" spans="1:20" ht="26.45" customHeight="1" x14ac:dyDescent="0.2">
      <c r="A1143" s="165">
        <v>1129</v>
      </c>
      <c r="B1143" s="282">
        <v>3290</v>
      </c>
      <c r="C1143" s="289" t="s">
        <v>1835</v>
      </c>
      <c r="D1143" s="144"/>
      <c r="E1143" s="228" t="s">
        <v>240</v>
      </c>
      <c r="F1143" s="145" t="s">
        <v>1748</v>
      </c>
      <c r="G1143" s="110" t="str">
        <f t="shared" si="36"/>
        <v>фото</v>
      </c>
      <c r="H1143" s="220" t="s">
        <v>1788</v>
      </c>
      <c r="I1143" s="141" t="s">
        <v>588</v>
      </c>
      <c r="J1143" s="365" t="s">
        <v>242</v>
      </c>
      <c r="K1143" s="147">
        <v>8</v>
      </c>
      <c r="L1143" s="443">
        <v>382.25000000000006</v>
      </c>
      <c r="M1143" s="187">
        <v>1</v>
      </c>
      <c r="N1143" s="143"/>
      <c r="O1143" s="384">
        <f t="shared" si="37"/>
        <v>0</v>
      </c>
      <c r="P1143" s="148">
        <v>4607109951903</v>
      </c>
      <c r="Q1143" s="385"/>
      <c r="R1143" s="149" t="s">
        <v>1835</v>
      </c>
      <c r="S1143" s="150" t="s">
        <v>1968</v>
      </c>
      <c r="T1143" s="364" t="s">
        <v>3882</v>
      </c>
    </row>
    <row r="1144" spans="1:20" ht="25.5" x14ac:dyDescent="0.2">
      <c r="A1144" s="165">
        <v>1130</v>
      </c>
      <c r="B1144" s="282">
        <v>6090</v>
      </c>
      <c r="C1144" s="289" t="s">
        <v>1565</v>
      </c>
      <c r="D1144" s="144"/>
      <c r="E1144" s="228" t="s">
        <v>240</v>
      </c>
      <c r="F1144" s="145" t="s">
        <v>1345</v>
      </c>
      <c r="G1144" s="110" t="str">
        <f t="shared" si="36"/>
        <v>фото</v>
      </c>
      <c r="H1144" s="220" t="s">
        <v>1363</v>
      </c>
      <c r="I1144" s="141" t="s">
        <v>580</v>
      </c>
      <c r="J1144" s="365" t="s">
        <v>242</v>
      </c>
      <c r="K1144" s="147">
        <v>8</v>
      </c>
      <c r="L1144" s="443">
        <v>393.8</v>
      </c>
      <c r="M1144" s="187">
        <v>1</v>
      </c>
      <c r="N1144" s="143"/>
      <c r="O1144" s="384">
        <f t="shared" si="37"/>
        <v>0</v>
      </c>
      <c r="P1144" s="148">
        <v>4607109935132</v>
      </c>
      <c r="Q1144" s="385"/>
      <c r="R1144" s="149" t="s">
        <v>1565</v>
      </c>
      <c r="S1144" s="150" t="s">
        <v>1968</v>
      </c>
      <c r="T1144" s="364" t="s">
        <v>3882</v>
      </c>
    </row>
    <row r="1145" spans="1:20" ht="76.5" x14ac:dyDescent="0.2">
      <c r="A1145" s="165">
        <v>1131</v>
      </c>
      <c r="B1145" s="282">
        <v>6093</v>
      </c>
      <c r="C1145" s="289" t="s">
        <v>1566</v>
      </c>
      <c r="D1145" s="144"/>
      <c r="E1145" s="228" t="s">
        <v>240</v>
      </c>
      <c r="F1145" s="145" t="s">
        <v>1346</v>
      </c>
      <c r="G1145" s="110" t="str">
        <f t="shared" si="36"/>
        <v>фото</v>
      </c>
      <c r="H1145" s="220" t="s">
        <v>7680</v>
      </c>
      <c r="I1145" s="141" t="s">
        <v>580</v>
      </c>
      <c r="J1145" s="365" t="s">
        <v>242</v>
      </c>
      <c r="K1145" s="147">
        <v>8</v>
      </c>
      <c r="L1145" s="443">
        <v>393.8</v>
      </c>
      <c r="M1145" s="187">
        <v>1</v>
      </c>
      <c r="N1145" s="143"/>
      <c r="O1145" s="384">
        <f t="shared" si="37"/>
        <v>0</v>
      </c>
      <c r="P1145" s="148">
        <v>4607109935118</v>
      </c>
      <c r="Q1145" s="385"/>
      <c r="R1145" s="149" t="s">
        <v>1566</v>
      </c>
      <c r="S1145" s="150" t="s">
        <v>1968</v>
      </c>
      <c r="T1145" s="364" t="s">
        <v>3882</v>
      </c>
    </row>
    <row r="1146" spans="1:20" ht="25.5" x14ac:dyDescent="0.2">
      <c r="A1146" s="165">
        <v>1132</v>
      </c>
      <c r="B1146" s="282">
        <v>5807</v>
      </c>
      <c r="C1146" s="289" t="s">
        <v>1567</v>
      </c>
      <c r="D1146" s="144"/>
      <c r="E1146" s="228" t="s">
        <v>240</v>
      </c>
      <c r="F1146" s="145" t="s">
        <v>1347</v>
      </c>
      <c r="G1146" s="110" t="str">
        <f t="shared" si="36"/>
        <v>фото</v>
      </c>
      <c r="H1146" s="220" t="s">
        <v>1364</v>
      </c>
      <c r="I1146" s="141" t="s">
        <v>583</v>
      </c>
      <c r="J1146" s="365" t="s">
        <v>242</v>
      </c>
      <c r="K1146" s="147">
        <v>8</v>
      </c>
      <c r="L1146" s="443">
        <v>417.01000000000005</v>
      </c>
      <c r="M1146" s="187">
        <v>1</v>
      </c>
      <c r="N1146" s="143"/>
      <c r="O1146" s="384">
        <f t="shared" si="37"/>
        <v>0</v>
      </c>
      <c r="P1146" s="148">
        <v>4607109935095</v>
      </c>
      <c r="Q1146" s="385"/>
      <c r="R1146" s="149" t="s">
        <v>1567</v>
      </c>
      <c r="S1146" s="150" t="s">
        <v>1968</v>
      </c>
      <c r="T1146" s="364" t="s">
        <v>3882</v>
      </c>
    </row>
    <row r="1147" spans="1:20" ht="26.45" customHeight="1" x14ac:dyDescent="0.2">
      <c r="A1147" s="165">
        <v>1133</v>
      </c>
      <c r="B1147" s="282">
        <v>5808</v>
      </c>
      <c r="C1147" s="289" t="s">
        <v>1568</v>
      </c>
      <c r="D1147" s="144"/>
      <c r="E1147" s="228" t="s">
        <v>240</v>
      </c>
      <c r="F1147" s="145" t="s">
        <v>1348</v>
      </c>
      <c r="G1147" s="110" t="str">
        <f t="shared" si="36"/>
        <v>фото</v>
      </c>
      <c r="H1147" s="220" t="s">
        <v>1365</v>
      </c>
      <c r="I1147" s="141" t="s">
        <v>583</v>
      </c>
      <c r="J1147" s="365" t="s">
        <v>242</v>
      </c>
      <c r="K1147" s="147">
        <v>8</v>
      </c>
      <c r="L1147" s="443">
        <v>431.97</v>
      </c>
      <c r="M1147" s="187">
        <v>1</v>
      </c>
      <c r="N1147" s="143"/>
      <c r="O1147" s="384">
        <f t="shared" si="37"/>
        <v>0</v>
      </c>
      <c r="P1147" s="148">
        <v>4607109935088</v>
      </c>
      <c r="Q1147" s="385"/>
      <c r="R1147" s="149" t="s">
        <v>1568</v>
      </c>
      <c r="S1147" s="150" t="s">
        <v>1968</v>
      </c>
      <c r="T1147" s="364" t="s">
        <v>3882</v>
      </c>
    </row>
    <row r="1148" spans="1:20" ht="26.45" customHeight="1" x14ac:dyDescent="0.2">
      <c r="A1148" s="165">
        <v>1134</v>
      </c>
      <c r="B1148" s="282">
        <v>16944</v>
      </c>
      <c r="C1148" s="289" t="s">
        <v>2947</v>
      </c>
      <c r="D1148" s="144"/>
      <c r="E1148" s="228" t="s">
        <v>240</v>
      </c>
      <c r="F1148" s="145" t="s">
        <v>2945</v>
      </c>
      <c r="G1148" s="110" t="str">
        <f t="shared" si="36"/>
        <v>фото</v>
      </c>
      <c r="H1148" s="334" t="s">
        <v>2946</v>
      </c>
      <c r="I1148" s="141" t="s">
        <v>580</v>
      </c>
      <c r="J1148" s="365" t="s">
        <v>242</v>
      </c>
      <c r="K1148" s="147">
        <v>8</v>
      </c>
      <c r="L1148" s="443">
        <v>438.57000000000005</v>
      </c>
      <c r="M1148" s="187">
        <v>1</v>
      </c>
      <c r="N1148" s="143"/>
      <c r="O1148" s="384">
        <f t="shared" si="37"/>
        <v>0</v>
      </c>
      <c r="P1148" s="148">
        <v>4607109910726</v>
      </c>
      <c r="Q1148" s="385"/>
      <c r="R1148" s="149" t="s">
        <v>2947</v>
      </c>
      <c r="S1148" s="150" t="s">
        <v>1968</v>
      </c>
      <c r="T1148" s="364" t="s">
        <v>3882</v>
      </c>
    </row>
    <row r="1149" spans="1:20" ht="26.45" customHeight="1" x14ac:dyDescent="0.2">
      <c r="A1149" s="165">
        <v>1135</v>
      </c>
      <c r="B1149" s="282">
        <v>896</v>
      </c>
      <c r="C1149" s="289" t="s">
        <v>1082</v>
      </c>
      <c r="D1149" s="144"/>
      <c r="E1149" s="228" t="s">
        <v>240</v>
      </c>
      <c r="F1149" s="145" t="s">
        <v>36</v>
      </c>
      <c r="G1149" s="110" t="str">
        <f t="shared" si="36"/>
        <v>фото</v>
      </c>
      <c r="H1149" s="220" t="s">
        <v>37</v>
      </c>
      <c r="I1149" s="141" t="s">
        <v>580</v>
      </c>
      <c r="J1149" s="365" t="s">
        <v>242</v>
      </c>
      <c r="K1149" s="147">
        <v>10</v>
      </c>
      <c r="L1149" s="443">
        <v>410.63000000000005</v>
      </c>
      <c r="M1149" s="187">
        <v>1</v>
      </c>
      <c r="N1149" s="143"/>
      <c r="O1149" s="384">
        <f t="shared" si="37"/>
        <v>0</v>
      </c>
      <c r="P1149" s="148">
        <v>4607109956717</v>
      </c>
      <c r="Q1149" s="385"/>
      <c r="R1149" s="149" t="s">
        <v>1082</v>
      </c>
      <c r="S1149" s="150" t="s">
        <v>1968</v>
      </c>
      <c r="T1149" s="364" t="s">
        <v>3882</v>
      </c>
    </row>
    <row r="1150" spans="1:20" ht="26.45" customHeight="1" x14ac:dyDescent="0.2">
      <c r="A1150" s="165">
        <v>1136</v>
      </c>
      <c r="B1150" s="282">
        <v>3589</v>
      </c>
      <c r="C1150" s="289" t="s">
        <v>7819</v>
      </c>
      <c r="D1150" s="144"/>
      <c r="E1150" s="229" t="s">
        <v>240</v>
      </c>
      <c r="F1150" s="151" t="s">
        <v>7710</v>
      </c>
      <c r="G1150" s="110" t="str">
        <f t="shared" si="36"/>
        <v>фото</v>
      </c>
      <c r="H1150" s="220" t="s">
        <v>7777</v>
      </c>
      <c r="I1150" s="141" t="s">
        <v>580</v>
      </c>
      <c r="J1150" s="365" t="s">
        <v>242</v>
      </c>
      <c r="K1150" s="147">
        <v>7</v>
      </c>
      <c r="L1150" s="443">
        <v>424.38000000000005</v>
      </c>
      <c r="M1150" s="187">
        <v>1</v>
      </c>
      <c r="N1150" s="143"/>
      <c r="O1150" s="384">
        <f t="shared" si="37"/>
        <v>0</v>
      </c>
      <c r="P1150" s="148">
        <v>4607109968925</v>
      </c>
      <c r="Q1150" s="438" t="s">
        <v>5493</v>
      </c>
      <c r="R1150" s="149" t="s">
        <v>7819</v>
      </c>
      <c r="S1150" s="150" t="s">
        <v>1968</v>
      </c>
      <c r="T1150" s="364" t="s">
        <v>3882</v>
      </c>
    </row>
    <row r="1151" spans="1:20" ht="38.25" x14ac:dyDescent="0.2">
      <c r="A1151" s="165">
        <v>1137</v>
      </c>
      <c r="B1151" s="282">
        <v>3329</v>
      </c>
      <c r="C1151" s="289" t="s">
        <v>1973</v>
      </c>
      <c r="D1151" s="144"/>
      <c r="E1151" s="228" t="s">
        <v>240</v>
      </c>
      <c r="F1151" s="145" t="s">
        <v>1974</v>
      </c>
      <c r="G1151" s="110" t="str">
        <f t="shared" si="36"/>
        <v>фото</v>
      </c>
      <c r="H1151" s="220" t="s">
        <v>1975</v>
      </c>
      <c r="I1151" s="141" t="s">
        <v>580</v>
      </c>
      <c r="J1151" s="365" t="s">
        <v>242</v>
      </c>
      <c r="K1151" s="147">
        <v>8</v>
      </c>
      <c r="L1151" s="443">
        <v>405.46000000000004</v>
      </c>
      <c r="M1151" s="187">
        <v>1</v>
      </c>
      <c r="N1151" s="143"/>
      <c r="O1151" s="384">
        <f t="shared" si="37"/>
        <v>0</v>
      </c>
      <c r="P1151" s="148">
        <v>4607109951316</v>
      </c>
      <c r="Q1151" s="385"/>
      <c r="R1151" s="149" t="s">
        <v>1973</v>
      </c>
      <c r="S1151" s="150" t="s">
        <v>1968</v>
      </c>
      <c r="T1151" s="364" t="s">
        <v>3882</v>
      </c>
    </row>
    <row r="1152" spans="1:20" ht="25.5" x14ac:dyDescent="0.2">
      <c r="A1152" s="165">
        <v>1138</v>
      </c>
      <c r="B1152" s="282">
        <v>13185</v>
      </c>
      <c r="C1152" s="289" t="s">
        <v>4909</v>
      </c>
      <c r="D1152" s="144"/>
      <c r="E1152" s="229" t="s">
        <v>240</v>
      </c>
      <c r="F1152" s="151" t="s">
        <v>4997</v>
      </c>
      <c r="G1152" s="110" t="str">
        <f t="shared" si="36"/>
        <v>фото</v>
      </c>
      <c r="H1152" s="220" t="s">
        <v>4945</v>
      </c>
      <c r="I1152" s="141" t="s">
        <v>580</v>
      </c>
      <c r="J1152" s="365" t="s">
        <v>242</v>
      </c>
      <c r="K1152" s="147">
        <v>8</v>
      </c>
      <c r="L1152" s="443">
        <v>438.57000000000005</v>
      </c>
      <c r="M1152" s="187">
        <v>1</v>
      </c>
      <c r="N1152" s="143"/>
      <c r="O1152" s="384">
        <f t="shared" si="37"/>
        <v>0</v>
      </c>
      <c r="P1152" s="148">
        <v>4607105147010</v>
      </c>
      <c r="Q1152" s="385" t="s">
        <v>4718</v>
      </c>
      <c r="R1152" s="149" t="s">
        <v>4909</v>
      </c>
      <c r="S1152" s="150" t="s">
        <v>1968</v>
      </c>
      <c r="T1152" s="364" t="s">
        <v>3882</v>
      </c>
    </row>
    <row r="1153" spans="1:20" ht="26.45" customHeight="1" x14ac:dyDescent="0.2">
      <c r="A1153" s="165">
        <v>1139</v>
      </c>
      <c r="B1153" s="282">
        <v>3393</v>
      </c>
      <c r="C1153" s="289" t="s">
        <v>1063</v>
      </c>
      <c r="D1153" s="144"/>
      <c r="E1153" s="228" t="s">
        <v>240</v>
      </c>
      <c r="F1153" s="145" t="s">
        <v>38</v>
      </c>
      <c r="G1153" s="110" t="str">
        <f t="shared" si="36"/>
        <v>фото</v>
      </c>
      <c r="H1153" s="220" t="s">
        <v>39</v>
      </c>
      <c r="I1153" s="141" t="s">
        <v>580</v>
      </c>
      <c r="J1153" s="365" t="s">
        <v>242</v>
      </c>
      <c r="K1153" s="147">
        <v>10</v>
      </c>
      <c r="L1153" s="443">
        <v>462.44</v>
      </c>
      <c r="M1153" s="187">
        <v>1</v>
      </c>
      <c r="N1153" s="143"/>
      <c r="O1153" s="384">
        <f t="shared" si="37"/>
        <v>0</v>
      </c>
      <c r="P1153" s="148">
        <v>4607109950494</v>
      </c>
      <c r="Q1153" s="385"/>
      <c r="R1153" s="149" t="s">
        <v>1063</v>
      </c>
      <c r="S1153" s="150" t="s">
        <v>1968</v>
      </c>
      <c r="T1153" s="364" t="s">
        <v>3882</v>
      </c>
    </row>
    <row r="1154" spans="1:20" ht="26.45" customHeight="1" x14ac:dyDescent="0.2">
      <c r="A1154" s="165">
        <v>1140</v>
      </c>
      <c r="B1154" s="282">
        <v>6685</v>
      </c>
      <c r="C1154" s="289" t="s">
        <v>1559</v>
      </c>
      <c r="D1154" s="144"/>
      <c r="E1154" s="228" t="s">
        <v>240</v>
      </c>
      <c r="F1154" s="145" t="s">
        <v>59</v>
      </c>
      <c r="G1154" s="110" t="str">
        <f t="shared" si="36"/>
        <v>фото</v>
      </c>
      <c r="H1154" s="220" t="s">
        <v>60</v>
      </c>
      <c r="I1154" s="141" t="s">
        <v>580</v>
      </c>
      <c r="J1154" s="365" t="s">
        <v>242</v>
      </c>
      <c r="K1154" s="147">
        <v>7</v>
      </c>
      <c r="L1154" s="443">
        <v>444.73000000000008</v>
      </c>
      <c r="M1154" s="187">
        <v>1</v>
      </c>
      <c r="N1154" s="143"/>
      <c r="O1154" s="384">
        <f t="shared" si="37"/>
        <v>0</v>
      </c>
      <c r="P1154" s="148">
        <v>4607109943298</v>
      </c>
      <c r="Q1154" s="385"/>
      <c r="R1154" s="149" t="s">
        <v>1559</v>
      </c>
      <c r="S1154" s="150" t="s">
        <v>1968</v>
      </c>
      <c r="T1154" s="364" t="s">
        <v>3882</v>
      </c>
    </row>
    <row r="1155" spans="1:20" ht="26.45" customHeight="1" x14ac:dyDescent="0.2">
      <c r="A1155" s="165">
        <v>1141</v>
      </c>
      <c r="B1155" s="282">
        <v>2639</v>
      </c>
      <c r="C1155" s="289" t="s">
        <v>1069</v>
      </c>
      <c r="D1155" s="144"/>
      <c r="E1155" s="228" t="s">
        <v>240</v>
      </c>
      <c r="F1155" s="145" t="s">
        <v>141</v>
      </c>
      <c r="G1155" s="110" t="str">
        <f t="shared" si="36"/>
        <v>фото</v>
      </c>
      <c r="H1155" s="220" t="s">
        <v>142</v>
      </c>
      <c r="I1155" s="141" t="s">
        <v>580</v>
      </c>
      <c r="J1155" s="365" t="s">
        <v>241</v>
      </c>
      <c r="K1155" s="147">
        <v>10</v>
      </c>
      <c r="L1155" s="443">
        <v>435.49</v>
      </c>
      <c r="M1155" s="187">
        <v>1</v>
      </c>
      <c r="N1155" s="143"/>
      <c r="O1155" s="384">
        <f t="shared" si="37"/>
        <v>0</v>
      </c>
      <c r="P1155" s="148">
        <v>4607109956748</v>
      </c>
      <c r="Q1155" s="385"/>
      <c r="R1155" s="149" t="s">
        <v>1069</v>
      </c>
      <c r="S1155" s="150" t="s">
        <v>1968</v>
      </c>
      <c r="T1155" s="364" t="s">
        <v>3882</v>
      </c>
    </row>
    <row r="1156" spans="1:20" ht="26.45" customHeight="1" x14ac:dyDescent="0.2">
      <c r="A1156" s="165">
        <v>1142</v>
      </c>
      <c r="B1156" s="282">
        <v>2445</v>
      </c>
      <c r="C1156" s="289" t="s">
        <v>1070</v>
      </c>
      <c r="D1156" s="144"/>
      <c r="E1156" s="228" t="s">
        <v>240</v>
      </c>
      <c r="F1156" s="145" t="s">
        <v>291</v>
      </c>
      <c r="G1156" s="110" t="str">
        <f t="shared" si="36"/>
        <v>фото</v>
      </c>
      <c r="H1156" s="430" t="s">
        <v>292</v>
      </c>
      <c r="I1156" s="141" t="s">
        <v>580</v>
      </c>
      <c r="J1156" s="365" t="s">
        <v>242</v>
      </c>
      <c r="K1156" s="147">
        <v>8</v>
      </c>
      <c r="L1156" s="443">
        <v>430.32000000000005</v>
      </c>
      <c r="M1156" s="187">
        <v>1</v>
      </c>
      <c r="N1156" s="143"/>
      <c r="O1156" s="384">
        <f t="shared" si="37"/>
        <v>0</v>
      </c>
      <c r="P1156" s="148">
        <v>4607109967003</v>
      </c>
      <c r="Q1156" s="385"/>
      <c r="R1156" s="149" t="s">
        <v>1070</v>
      </c>
      <c r="S1156" s="150" t="s">
        <v>1968</v>
      </c>
      <c r="T1156" s="364" t="s">
        <v>3882</v>
      </c>
    </row>
    <row r="1157" spans="1:20" ht="26.45" customHeight="1" x14ac:dyDescent="0.2">
      <c r="A1157" s="165">
        <v>1143</v>
      </c>
      <c r="B1157" s="282">
        <v>1393</v>
      </c>
      <c r="C1157" s="289" t="s">
        <v>1066</v>
      </c>
      <c r="D1157" s="144"/>
      <c r="E1157" s="228" t="s">
        <v>240</v>
      </c>
      <c r="F1157" s="145" t="s">
        <v>293</v>
      </c>
      <c r="G1157" s="110" t="str">
        <f t="shared" si="36"/>
        <v>фото</v>
      </c>
      <c r="H1157" s="334" t="s">
        <v>294</v>
      </c>
      <c r="I1157" s="141" t="s">
        <v>580</v>
      </c>
      <c r="J1157" s="365" t="s">
        <v>242</v>
      </c>
      <c r="K1157" s="147">
        <v>10</v>
      </c>
      <c r="L1157" s="443">
        <v>447.92</v>
      </c>
      <c r="M1157" s="187">
        <v>1</v>
      </c>
      <c r="N1157" s="143"/>
      <c r="O1157" s="384">
        <f t="shared" si="37"/>
        <v>0</v>
      </c>
      <c r="P1157" s="148">
        <v>4607109963111</v>
      </c>
      <c r="Q1157" s="385"/>
      <c r="R1157" s="149" t="s">
        <v>1066</v>
      </c>
      <c r="S1157" s="150" t="s">
        <v>1968</v>
      </c>
      <c r="T1157" s="364" t="s">
        <v>3882</v>
      </c>
    </row>
    <row r="1158" spans="1:20" ht="38.25" x14ac:dyDescent="0.2">
      <c r="A1158" s="165">
        <v>1144</v>
      </c>
      <c r="B1158" s="282">
        <v>7461</v>
      </c>
      <c r="C1158" s="289" t="s">
        <v>1410</v>
      </c>
      <c r="D1158" s="144"/>
      <c r="E1158" s="228" t="s">
        <v>240</v>
      </c>
      <c r="F1158" s="145" t="s">
        <v>1067</v>
      </c>
      <c r="G1158" s="110" t="str">
        <f t="shared" si="36"/>
        <v>фото</v>
      </c>
      <c r="H1158" s="334" t="s">
        <v>1068</v>
      </c>
      <c r="I1158" s="141" t="s">
        <v>583</v>
      </c>
      <c r="J1158" s="365" t="s">
        <v>242</v>
      </c>
      <c r="K1158" s="147">
        <v>7</v>
      </c>
      <c r="L1158" s="443">
        <v>395.34000000000003</v>
      </c>
      <c r="M1158" s="187">
        <v>1</v>
      </c>
      <c r="N1158" s="143"/>
      <c r="O1158" s="384">
        <f t="shared" si="37"/>
        <v>0</v>
      </c>
      <c r="P1158" s="148">
        <v>4607109939024</v>
      </c>
      <c r="Q1158" s="385"/>
      <c r="R1158" s="149" t="s">
        <v>1410</v>
      </c>
      <c r="S1158" s="150" t="s">
        <v>1968</v>
      </c>
      <c r="T1158" s="364" t="s">
        <v>3882</v>
      </c>
    </row>
    <row r="1159" spans="1:20" ht="26.45" customHeight="1" x14ac:dyDescent="0.2">
      <c r="A1159" s="165">
        <v>1145</v>
      </c>
      <c r="B1159" s="282">
        <v>15313</v>
      </c>
      <c r="C1159" s="289" t="s">
        <v>4758</v>
      </c>
      <c r="D1159" s="144"/>
      <c r="E1159" s="229" t="s">
        <v>240</v>
      </c>
      <c r="F1159" s="151" t="s">
        <v>4820</v>
      </c>
      <c r="G1159" s="110" t="str">
        <f t="shared" si="36"/>
        <v>фото</v>
      </c>
      <c r="H1159" s="334" t="s">
        <v>4857</v>
      </c>
      <c r="I1159" s="141" t="s">
        <v>580</v>
      </c>
      <c r="J1159" s="365" t="s">
        <v>242</v>
      </c>
      <c r="K1159" s="147">
        <v>8</v>
      </c>
      <c r="L1159" s="443">
        <v>405.46000000000004</v>
      </c>
      <c r="M1159" s="187">
        <v>1</v>
      </c>
      <c r="N1159" s="143"/>
      <c r="O1159" s="384">
        <f t="shared" si="37"/>
        <v>0</v>
      </c>
      <c r="P1159" s="148">
        <v>4607105147560</v>
      </c>
      <c r="Q1159" s="385" t="s">
        <v>4718</v>
      </c>
      <c r="R1159" s="149" t="s">
        <v>4758</v>
      </c>
      <c r="S1159" s="150" t="s">
        <v>1968</v>
      </c>
      <c r="T1159" s="364" t="s">
        <v>3882</v>
      </c>
    </row>
    <row r="1160" spans="1:20" ht="26.45" customHeight="1" x14ac:dyDescent="0.2">
      <c r="A1160" s="165">
        <v>1146</v>
      </c>
      <c r="B1160" s="282">
        <v>6662</v>
      </c>
      <c r="C1160" s="289" t="s">
        <v>1553</v>
      </c>
      <c r="D1160" s="144"/>
      <c r="E1160" s="228" t="s">
        <v>240</v>
      </c>
      <c r="F1160" s="145" t="s">
        <v>61</v>
      </c>
      <c r="G1160" s="110" t="str">
        <f t="shared" si="36"/>
        <v>фото</v>
      </c>
      <c r="H1160" s="334" t="s">
        <v>777</v>
      </c>
      <c r="I1160" s="141" t="s">
        <v>580</v>
      </c>
      <c r="J1160" s="365" t="s">
        <v>242</v>
      </c>
      <c r="K1160" s="147">
        <v>8</v>
      </c>
      <c r="L1160" s="443">
        <v>483.34000000000003</v>
      </c>
      <c r="M1160" s="187">
        <v>1</v>
      </c>
      <c r="N1160" s="143"/>
      <c r="O1160" s="384">
        <f t="shared" si="37"/>
        <v>0</v>
      </c>
      <c r="P1160" s="148">
        <v>4607109943069</v>
      </c>
      <c r="Q1160" s="385"/>
      <c r="R1160" s="149" t="s">
        <v>1553</v>
      </c>
      <c r="S1160" s="150" t="s">
        <v>1968</v>
      </c>
      <c r="T1160" s="364" t="s">
        <v>3882</v>
      </c>
    </row>
    <row r="1161" spans="1:20" ht="17.25" customHeight="1" x14ac:dyDescent="0.2">
      <c r="A1161" s="165">
        <v>1147</v>
      </c>
      <c r="B1161" s="205"/>
      <c r="C1161" s="288"/>
      <c r="D1161" s="288"/>
      <c r="E1161" s="356" t="s">
        <v>297</v>
      </c>
      <c r="F1161" s="206"/>
      <c r="G1161" s="352"/>
      <c r="H1161" s="435"/>
      <c r="I1161" s="353"/>
      <c r="J1161" s="354"/>
      <c r="K1161" s="354"/>
      <c r="L1161" s="353"/>
      <c r="M1161" s="355"/>
      <c r="N1161" s="352"/>
      <c r="O1161" s="386"/>
      <c r="P1161" s="386"/>
      <c r="Q1161" s="386"/>
      <c r="R1161" s="386"/>
      <c r="S1161" s="386"/>
      <c r="T1161" s="363"/>
    </row>
    <row r="1162" spans="1:20" ht="26.45" customHeight="1" x14ac:dyDescent="0.2">
      <c r="A1162" s="165">
        <v>1148</v>
      </c>
      <c r="B1162" s="282">
        <v>2773</v>
      </c>
      <c r="C1162" s="289" t="s">
        <v>7820</v>
      </c>
      <c r="D1162" s="144"/>
      <c r="E1162" s="229" t="s">
        <v>240</v>
      </c>
      <c r="F1162" s="151" t="s">
        <v>7711</v>
      </c>
      <c r="G1162" s="110" t="str">
        <f t="shared" si="36"/>
        <v>фото</v>
      </c>
      <c r="H1162" s="334" t="s">
        <v>7778</v>
      </c>
      <c r="I1162" s="141" t="s">
        <v>607</v>
      </c>
      <c r="J1162" s="365" t="s">
        <v>242</v>
      </c>
      <c r="K1162" s="147">
        <v>10</v>
      </c>
      <c r="L1162" s="443">
        <v>418.88000000000005</v>
      </c>
      <c r="M1162" s="187">
        <v>1</v>
      </c>
      <c r="N1162" s="143"/>
      <c r="O1162" s="384">
        <f t="shared" si="37"/>
        <v>0</v>
      </c>
      <c r="P1162" s="148">
        <v>4607109977125</v>
      </c>
      <c r="Q1162" s="438" t="s">
        <v>5493</v>
      </c>
      <c r="R1162" s="149" t="s">
        <v>7820</v>
      </c>
      <c r="S1162" s="150" t="s">
        <v>1979</v>
      </c>
      <c r="T1162" s="364" t="s">
        <v>4211</v>
      </c>
    </row>
    <row r="1163" spans="1:20" ht="26.45" customHeight="1" x14ac:dyDescent="0.2">
      <c r="A1163" s="165">
        <v>1149</v>
      </c>
      <c r="B1163" s="282">
        <v>3245</v>
      </c>
      <c r="C1163" s="289" t="s">
        <v>1084</v>
      </c>
      <c r="D1163" s="144"/>
      <c r="E1163" s="228" t="s">
        <v>240</v>
      </c>
      <c r="F1163" s="145" t="s">
        <v>298</v>
      </c>
      <c r="G1163" s="110" t="str">
        <f t="shared" si="36"/>
        <v>фото</v>
      </c>
      <c r="H1163" s="334" t="s">
        <v>299</v>
      </c>
      <c r="I1163" s="141" t="s">
        <v>594</v>
      </c>
      <c r="J1163" s="365" t="s">
        <v>242</v>
      </c>
      <c r="K1163" s="147">
        <v>10</v>
      </c>
      <c r="L1163" s="443">
        <v>435.49</v>
      </c>
      <c r="M1163" s="187">
        <v>1</v>
      </c>
      <c r="N1163" s="143"/>
      <c r="O1163" s="384">
        <f t="shared" si="37"/>
        <v>0</v>
      </c>
      <c r="P1163" s="148">
        <v>4607109950210</v>
      </c>
      <c r="Q1163" s="385"/>
      <c r="R1163" s="149" t="s">
        <v>1084</v>
      </c>
      <c r="S1163" s="150" t="s">
        <v>1979</v>
      </c>
      <c r="T1163" s="364" t="s">
        <v>4211</v>
      </c>
    </row>
    <row r="1164" spans="1:20" ht="26.45" customHeight="1" x14ac:dyDescent="0.2">
      <c r="A1164" s="165">
        <v>1150</v>
      </c>
      <c r="B1164" s="282">
        <v>5309</v>
      </c>
      <c r="C1164" s="289" t="s">
        <v>7821</v>
      </c>
      <c r="D1164" s="144"/>
      <c r="E1164" s="229" t="s">
        <v>240</v>
      </c>
      <c r="F1164" s="151" t="s">
        <v>7712</v>
      </c>
      <c r="G1164" s="110" t="str">
        <f t="shared" si="36"/>
        <v>фото</v>
      </c>
      <c r="H1164" s="334" t="s">
        <v>7779</v>
      </c>
      <c r="I1164" s="141" t="s">
        <v>607</v>
      </c>
      <c r="J1164" s="365" t="s">
        <v>242</v>
      </c>
      <c r="K1164" s="147">
        <v>10</v>
      </c>
      <c r="L1164" s="443">
        <v>435.49</v>
      </c>
      <c r="M1164" s="187">
        <v>1</v>
      </c>
      <c r="N1164" s="143"/>
      <c r="O1164" s="384">
        <f t="shared" si="37"/>
        <v>0</v>
      </c>
      <c r="P1164" s="148">
        <v>4607109954973</v>
      </c>
      <c r="Q1164" s="438" t="s">
        <v>5493</v>
      </c>
      <c r="R1164" s="149" t="s">
        <v>7821</v>
      </c>
      <c r="S1164" s="150" t="s">
        <v>1979</v>
      </c>
      <c r="T1164" s="364" t="s">
        <v>4211</v>
      </c>
    </row>
    <row r="1165" spans="1:20" ht="26.45" customHeight="1" x14ac:dyDescent="0.2">
      <c r="A1165" s="165">
        <v>1151</v>
      </c>
      <c r="B1165" s="282">
        <v>3256</v>
      </c>
      <c r="C1165" s="289" t="s">
        <v>1085</v>
      </c>
      <c r="D1165" s="144"/>
      <c r="E1165" s="228" t="s">
        <v>240</v>
      </c>
      <c r="F1165" s="145" t="s">
        <v>300</v>
      </c>
      <c r="G1165" s="110" t="str">
        <f t="shared" si="36"/>
        <v>фото</v>
      </c>
      <c r="H1165" s="334" t="s">
        <v>301</v>
      </c>
      <c r="I1165" s="141" t="s">
        <v>594</v>
      </c>
      <c r="J1165" s="365" t="s">
        <v>242</v>
      </c>
      <c r="K1165" s="147">
        <v>10</v>
      </c>
      <c r="L1165" s="443">
        <v>425.15000000000003</v>
      </c>
      <c r="M1165" s="187">
        <v>1</v>
      </c>
      <c r="N1165" s="143"/>
      <c r="O1165" s="384">
        <f t="shared" si="37"/>
        <v>0</v>
      </c>
      <c r="P1165" s="148">
        <v>4607109950203</v>
      </c>
      <c r="Q1165" s="385"/>
      <c r="R1165" s="149" t="s">
        <v>1085</v>
      </c>
      <c r="S1165" s="150" t="s">
        <v>1979</v>
      </c>
      <c r="T1165" s="364" t="s">
        <v>4211</v>
      </c>
    </row>
    <row r="1166" spans="1:20" ht="26.45" customHeight="1" x14ac:dyDescent="0.2">
      <c r="A1166" s="165">
        <v>1152</v>
      </c>
      <c r="B1166" s="282">
        <v>11755</v>
      </c>
      <c r="C1166" s="289" t="s">
        <v>2223</v>
      </c>
      <c r="D1166" s="144"/>
      <c r="E1166" s="228" t="s">
        <v>240</v>
      </c>
      <c r="F1166" s="145" t="s">
        <v>2098</v>
      </c>
      <c r="G1166" s="110" t="str">
        <f t="shared" si="36"/>
        <v>фото</v>
      </c>
      <c r="H1166" s="334" t="s">
        <v>2150</v>
      </c>
      <c r="I1166" s="141" t="s">
        <v>607</v>
      </c>
      <c r="J1166" s="365" t="s">
        <v>242</v>
      </c>
      <c r="K1166" s="147">
        <v>8</v>
      </c>
      <c r="L1166" s="443">
        <v>372.24</v>
      </c>
      <c r="M1166" s="187">
        <v>1</v>
      </c>
      <c r="N1166" s="143"/>
      <c r="O1166" s="384">
        <f t="shared" si="37"/>
        <v>0</v>
      </c>
      <c r="P1166" s="148">
        <v>4607109923047</v>
      </c>
      <c r="Q1166" s="385"/>
      <c r="R1166" s="149" t="s">
        <v>2223</v>
      </c>
      <c r="S1166" s="150" t="s">
        <v>1979</v>
      </c>
      <c r="T1166" s="364" t="s">
        <v>4211</v>
      </c>
    </row>
    <row r="1167" spans="1:20" ht="26.45" customHeight="1" x14ac:dyDescent="0.2">
      <c r="A1167" s="165">
        <v>1153</v>
      </c>
      <c r="B1167" s="282">
        <v>2342</v>
      </c>
      <c r="C1167" s="289" t="s">
        <v>1087</v>
      </c>
      <c r="D1167" s="144"/>
      <c r="E1167" s="228" t="s">
        <v>240</v>
      </c>
      <c r="F1167" s="145" t="s">
        <v>304</v>
      </c>
      <c r="G1167" s="110" t="str">
        <f t="shared" si="36"/>
        <v>фото</v>
      </c>
      <c r="H1167" s="334" t="s">
        <v>305</v>
      </c>
      <c r="I1167" s="141" t="s">
        <v>607</v>
      </c>
      <c r="J1167" s="365" t="s">
        <v>242</v>
      </c>
      <c r="K1167" s="147">
        <v>10</v>
      </c>
      <c r="L1167" s="443">
        <v>476.96000000000004</v>
      </c>
      <c r="M1167" s="187">
        <v>1</v>
      </c>
      <c r="N1167" s="143"/>
      <c r="O1167" s="384">
        <f t="shared" si="37"/>
        <v>0</v>
      </c>
      <c r="P1167" s="148">
        <v>4607109985458</v>
      </c>
      <c r="Q1167" s="385"/>
      <c r="R1167" s="149" t="s">
        <v>1087</v>
      </c>
      <c r="S1167" s="150" t="s">
        <v>1979</v>
      </c>
      <c r="T1167" s="364" t="s">
        <v>4211</v>
      </c>
    </row>
    <row r="1168" spans="1:20" ht="26.45" customHeight="1" x14ac:dyDescent="0.2">
      <c r="A1168" s="165">
        <v>1154</v>
      </c>
      <c r="B1168" s="282">
        <v>6697</v>
      </c>
      <c r="C1168" s="289" t="s">
        <v>1088</v>
      </c>
      <c r="D1168" s="144"/>
      <c r="E1168" s="228" t="s">
        <v>240</v>
      </c>
      <c r="F1168" s="145" t="s">
        <v>62</v>
      </c>
      <c r="G1168" s="110" t="str">
        <f t="shared" si="36"/>
        <v>фото</v>
      </c>
      <c r="H1168" s="334" t="s">
        <v>63</v>
      </c>
      <c r="I1168" s="141" t="s">
        <v>303</v>
      </c>
      <c r="J1168" s="365" t="s">
        <v>242</v>
      </c>
      <c r="K1168" s="147">
        <v>8</v>
      </c>
      <c r="L1168" s="443">
        <v>320.87</v>
      </c>
      <c r="M1168" s="187">
        <v>1</v>
      </c>
      <c r="N1168" s="143"/>
      <c r="O1168" s="384">
        <f t="shared" si="37"/>
        <v>0</v>
      </c>
      <c r="P1168" s="148">
        <v>4607109943410</v>
      </c>
      <c r="Q1168" s="385"/>
      <c r="R1168" s="149" t="s">
        <v>1088</v>
      </c>
      <c r="S1168" s="150" t="s">
        <v>1979</v>
      </c>
      <c r="T1168" s="364" t="s">
        <v>4211</v>
      </c>
    </row>
    <row r="1169" spans="1:20" ht="26.45" customHeight="1" x14ac:dyDescent="0.2">
      <c r="A1169" s="165">
        <v>1155</v>
      </c>
      <c r="B1169" s="282">
        <v>8753</v>
      </c>
      <c r="C1169" s="289" t="s">
        <v>7822</v>
      </c>
      <c r="D1169" s="144"/>
      <c r="E1169" s="229" t="s">
        <v>240</v>
      </c>
      <c r="F1169" s="151" t="s">
        <v>7713</v>
      </c>
      <c r="G1169" s="110" t="str">
        <f t="shared" si="36"/>
        <v>фото</v>
      </c>
      <c r="H1169" s="220" t="s">
        <v>7780</v>
      </c>
      <c r="I1169" s="141" t="s">
        <v>607</v>
      </c>
      <c r="J1169" s="365" t="s">
        <v>242</v>
      </c>
      <c r="K1169" s="147">
        <v>10</v>
      </c>
      <c r="L1169" s="443">
        <v>406.45000000000005</v>
      </c>
      <c r="M1169" s="187">
        <v>1</v>
      </c>
      <c r="N1169" s="143"/>
      <c r="O1169" s="384">
        <f t="shared" si="37"/>
        <v>0</v>
      </c>
      <c r="P1169" s="148">
        <v>4607109984369</v>
      </c>
      <c r="Q1169" s="438" t="s">
        <v>5493</v>
      </c>
      <c r="R1169" s="149" t="s">
        <v>7822</v>
      </c>
      <c r="S1169" s="150" t="s">
        <v>1979</v>
      </c>
      <c r="T1169" s="364" t="s">
        <v>4211</v>
      </c>
    </row>
    <row r="1170" spans="1:20" ht="26.45" customHeight="1" x14ac:dyDescent="0.2">
      <c r="A1170" s="165">
        <v>1156</v>
      </c>
      <c r="B1170" s="282">
        <v>3401</v>
      </c>
      <c r="C1170" s="289" t="s">
        <v>1836</v>
      </c>
      <c r="D1170" s="144"/>
      <c r="E1170" s="228" t="s">
        <v>240</v>
      </c>
      <c r="F1170" s="145" t="s">
        <v>1750</v>
      </c>
      <c r="G1170" s="110" t="str">
        <f t="shared" si="36"/>
        <v>фото</v>
      </c>
      <c r="H1170" s="334" t="s">
        <v>1790</v>
      </c>
      <c r="I1170" s="141" t="s">
        <v>613</v>
      </c>
      <c r="J1170" s="365" t="s">
        <v>242</v>
      </c>
      <c r="K1170" s="147">
        <v>8</v>
      </c>
      <c r="L1170" s="443">
        <v>417.01000000000005</v>
      </c>
      <c r="M1170" s="187">
        <v>1</v>
      </c>
      <c r="N1170" s="143"/>
      <c r="O1170" s="384">
        <f t="shared" si="37"/>
        <v>0</v>
      </c>
      <c r="P1170" s="148">
        <v>4607109950807</v>
      </c>
      <c r="Q1170" s="385"/>
      <c r="R1170" s="149" t="s">
        <v>1836</v>
      </c>
      <c r="S1170" s="150" t="s">
        <v>1979</v>
      </c>
      <c r="T1170" s="364" t="s">
        <v>4211</v>
      </c>
    </row>
    <row r="1171" spans="1:20" ht="26.45" customHeight="1" x14ac:dyDescent="0.2">
      <c r="A1171" s="165">
        <v>1157</v>
      </c>
      <c r="B1171" s="282">
        <v>3407</v>
      </c>
      <c r="C1171" s="289" t="s">
        <v>1086</v>
      </c>
      <c r="D1171" s="144"/>
      <c r="E1171" s="228" t="s">
        <v>240</v>
      </c>
      <c r="F1171" s="145" t="s">
        <v>306</v>
      </c>
      <c r="G1171" s="110" t="str">
        <f t="shared" si="36"/>
        <v>фото</v>
      </c>
      <c r="H1171" s="334" t="s">
        <v>307</v>
      </c>
      <c r="I1171" s="141" t="s">
        <v>611</v>
      </c>
      <c r="J1171" s="365" t="s">
        <v>242</v>
      </c>
      <c r="K1171" s="147">
        <v>10</v>
      </c>
      <c r="L1171" s="443">
        <v>420.97</v>
      </c>
      <c r="M1171" s="187">
        <v>1</v>
      </c>
      <c r="N1171" s="143"/>
      <c r="O1171" s="384">
        <f t="shared" si="37"/>
        <v>0</v>
      </c>
      <c r="P1171" s="148">
        <v>4607109950197</v>
      </c>
      <c r="Q1171" s="385"/>
      <c r="R1171" s="149" t="s">
        <v>1086</v>
      </c>
      <c r="S1171" s="150" t="s">
        <v>1979</v>
      </c>
      <c r="T1171" s="364" t="s">
        <v>4211</v>
      </c>
    </row>
    <row r="1172" spans="1:20" ht="17.25" customHeight="1" x14ac:dyDescent="0.2">
      <c r="A1172" s="165">
        <v>1158</v>
      </c>
      <c r="B1172" s="205"/>
      <c r="C1172" s="288"/>
      <c r="D1172" s="288"/>
      <c r="E1172" s="356" t="s">
        <v>790</v>
      </c>
      <c r="F1172" s="206"/>
      <c r="G1172" s="352"/>
      <c r="H1172" s="435"/>
      <c r="I1172" s="353"/>
      <c r="J1172" s="354"/>
      <c r="K1172" s="354"/>
      <c r="L1172" s="353"/>
      <c r="M1172" s="355"/>
      <c r="N1172" s="352"/>
      <c r="O1172" s="386"/>
      <c r="P1172" s="386"/>
      <c r="Q1172" s="386"/>
      <c r="R1172" s="386"/>
      <c r="S1172" s="386"/>
      <c r="T1172" s="363"/>
    </row>
    <row r="1173" spans="1:20" ht="26.45" customHeight="1" x14ac:dyDescent="0.2">
      <c r="A1173" s="165">
        <v>1159</v>
      </c>
      <c r="B1173" s="282">
        <v>3255</v>
      </c>
      <c r="C1173" s="289" t="s">
        <v>1405</v>
      </c>
      <c r="D1173" s="144"/>
      <c r="E1173" s="228" t="s">
        <v>240</v>
      </c>
      <c r="F1173" s="145" t="s">
        <v>791</v>
      </c>
      <c r="G1173" s="110" t="str">
        <f t="shared" si="36"/>
        <v>фото</v>
      </c>
      <c r="H1173" s="419" t="s">
        <v>792</v>
      </c>
      <c r="I1173" s="141" t="s">
        <v>596</v>
      </c>
      <c r="J1173" s="365" t="s">
        <v>242</v>
      </c>
      <c r="K1173" s="147">
        <v>8</v>
      </c>
      <c r="L1173" s="443">
        <v>438.57000000000005</v>
      </c>
      <c r="M1173" s="187">
        <v>1</v>
      </c>
      <c r="N1173" s="143"/>
      <c r="O1173" s="384">
        <f t="shared" si="37"/>
        <v>0</v>
      </c>
      <c r="P1173" s="148">
        <v>4607109950739</v>
      </c>
      <c r="Q1173" s="385"/>
      <c r="R1173" s="149" t="s">
        <v>1405</v>
      </c>
      <c r="S1173" s="150" t="s">
        <v>1954</v>
      </c>
      <c r="T1173" s="364" t="s">
        <v>3883</v>
      </c>
    </row>
    <row r="1174" spans="1:20" ht="26.45" customHeight="1" x14ac:dyDescent="0.2">
      <c r="A1174" s="165">
        <v>1160</v>
      </c>
      <c r="B1174" s="282">
        <v>3273</v>
      </c>
      <c r="C1174" s="289" t="s">
        <v>1406</v>
      </c>
      <c r="D1174" s="144"/>
      <c r="E1174" s="228" t="s">
        <v>240</v>
      </c>
      <c r="F1174" s="145" t="s">
        <v>793</v>
      </c>
      <c r="G1174" s="110" t="str">
        <f t="shared" si="36"/>
        <v>фото</v>
      </c>
      <c r="H1174" s="220" t="s">
        <v>794</v>
      </c>
      <c r="I1174" s="141" t="s">
        <v>596</v>
      </c>
      <c r="J1174" s="365" t="s">
        <v>242</v>
      </c>
      <c r="K1174" s="147">
        <v>7</v>
      </c>
      <c r="L1174" s="443">
        <v>411.29</v>
      </c>
      <c r="M1174" s="187">
        <v>1</v>
      </c>
      <c r="N1174" s="143"/>
      <c r="O1174" s="384">
        <f t="shared" si="37"/>
        <v>0</v>
      </c>
      <c r="P1174" s="148">
        <v>4607109950715</v>
      </c>
      <c r="Q1174" s="385"/>
      <c r="R1174" s="149" t="s">
        <v>1406</v>
      </c>
      <c r="S1174" s="150" t="s">
        <v>1954</v>
      </c>
      <c r="T1174" s="364" t="s">
        <v>3883</v>
      </c>
    </row>
    <row r="1175" spans="1:20" ht="26.45" customHeight="1" x14ac:dyDescent="0.2">
      <c r="A1175" s="165">
        <v>1161</v>
      </c>
      <c r="B1175" s="282">
        <v>1380</v>
      </c>
      <c r="C1175" s="289" t="s">
        <v>1041</v>
      </c>
      <c r="D1175" s="144"/>
      <c r="E1175" s="228" t="s">
        <v>240</v>
      </c>
      <c r="F1175" s="145" t="s">
        <v>795</v>
      </c>
      <c r="G1175" s="110" t="str">
        <f t="shared" si="36"/>
        <v>фото</v>
      </c>
      <c r="H1175" s="351" t="s">
        <v>796</v>
      </c>
      <c r="I1175" s="141" t="s">
        <v>583</v>
      </c>
      <c r="J1175" s="365" t="s">
        <v>275</v>
      </c>
      <c r="K1175" s="147">
        <v>7</v>
      </c>
      <c r="L1175" s="443">
        <v>494.01000000000005</v>
      </c>
      <c r="M1175" s="187">
        <v>1</v>
      </c>
      <c r="N1175" s="143"/>
      <c r="O1175" s="384">
        <f t="shared" si="37"/>
        <v>0</v>
      </c>
      <c r="P1175" s="148">
        <v>4607109963098</v>
      </c>
      <c r="Q1175" s="385"/>
      <c r="R1175" s="149" t="s">
        <v>1041</v>
      </c>
      <c r="S1175" s="150" t="s">
        <v>1954</v>
      </c>
      <c r="T1175" s="364" t="s">
        <v>3883</v>
      </c>
    </row>
    <row r="1176" spans="1:20" ht="26.45" customHeight="1" x14ac:dyDescent="0.2">
      <c r="A1176" s="165">
        <v>1162</v>
      </c>
      <c r="B1176" s="282">
        <v>12308</v>
      </c>
      <c r="C1176" s="289" t="s">
        <v>4759</v>
      </c>
      <c r="D1176" s="144"/>
      <c r="E1176" s="229" t="s">
        <v>240</v>
      </c>
      <c r="F1176" s="151" t="s">
        <v>4821</v>
      </c>
      <c r="G1176" s="110" t="str">
        <f t="shared" si="36"/>
        <v>фото</v>
      </c>
      <c r="H1176" s="423" t="s">
        <v>4858</v>
      </c>
      <c r="I1176" s="141" t="s">
        <v>596</v>
      </c>
      <c r="J1176" s="365" t="s">
        <v>242</v>
      </c>
      <c r="K1176" s="147">
        <v>7</v>
      </c>
      <c r="L1176" s="443">
        <v>434.50000000000006</v>
      </c>
      <c r="M1176" s="187">
        <v>1</v>
      </c>
      <c r="N1176" s="143"/>
      <c r="O1176" s="384">
        <f t="shared" si="37"/>
        <v>0</v>
      </c>
      <c r="P1176" s="148">
        <v>4607105147546</v>
      </c>
      <c r="Q1176" s="385" t="s">
        <v>4718</v>
      </c>
      <c r="R1176" s="149" t="s">
        <v>4759</v>
      </c>
      <c r="S1176" s="150" t="s">
        <v>1954</v>
      </c>
      <c r="T1176" s="364" t="s">
        <v>3883</v>
      </c>
    </row>
    <row r="1177" spans="1:20" ht="26.45" customHeight="1" x14ac:dyDescent="0.2">
      <c r="A1177" s="165">
        <v>1163</v>
      </c>
      <c r="B1177" s="282">
        <v>1378</v>
      </c>
      <c r="C1177" s="289" t="s">
        <v>1039</v>
      </c>
      <c r="D1177" s="144"/>
      <c r="E1177" s="228" t="s">
        <v>240</v>
      </c>
      <c r="F1177" s="145" t="s">
        <v>797</v>
      </c>
      <c r="G1177" s="110" t="str">
        <f t="shared" si="36"/>
        <v>фото</v>
      </c>
      <c r="H1177" s="334" t="s">
        <v>798</v>
      </c>
      <c r="I1177" s="141" t="s">
        <v>596</v>
      </c>
      <c r="J1177" s="365" t="s">
        <v>242</v>
      </c>
      <c r="K1177" s="147">
        <v>7</v>
      </c>
      <c r="L1177" s="443">
        <v>438.90000000000003</v>
      </c>
      <c r="M1177" s="187">
        <v>1</v>
      </c>
      <c r="N1177" s="143"/>
      <c r="O1177" s="384">
        <f t="shared" si="37"/>
        <v>0</v>
      </c>
      <c r="P1177" s="148">
        <v>4607109962909</v>
      </c>
      <c r="Q1177" s="385"/>
      <c r="R1177" s="149" t="s">
        <v>1039</v>
      </c>
      <c r="S1177" s="150" t="s">
        <v>1954</v>
      </c>
      <c r="T1177" s="364" t="s">
        <v>3883</v>
      </c>
    </row>
    <row r="1178" spans="1:20" ht="26.45" customHeight="1" x14ac:dyDescent="0.2">
      <c r="A1178" s="165">
        <v>1164</v>
      </c>
      <c r="B1178" s="282">
        <v>3414</v>
      </c>
      <c r="C1178" s="289" t="s">
        <v>1040</v>
      </c>
      <c r="D1178" s="144"/>
      <c r="E1178" s="228" t="s">
        <v>240</v>
      </c>
      <c r="F1178" s="145" t="s">
        <v>799</v>
      </c>
      <c r="G1178" s="110" t="str">
        <f t="shared" si="36"/>
        <v>фото</v>
      </c>
      <c r="H1178" s="220" t="s">
        <v>800</v>
      </c>
      <c r="I1178" s="141" t="s">
        <v>596</v>
      </c>
      <c r="J1178" s="365" t="s">
        <v>242</v>
      </c>
      <c r="K1178" s="147">
        <v>7</v>
      </c>
      <c r="L1178" s="443">
        <v>454.85</v>
      </c>
      <c r="M1178" s="187">
        <v>1</v>
      </c>
      <c r="N1178" s="143"/>
      <c r="O1178" s="384">
        <f t="shared" si="37"/>
        <v>0</v>
      </c>
      <c r="P1178" s="148">
        <v>4607109950722</v>
      </c>
      <c r="Q1178" s="385"/>
      <c r="R1178" s="149" t="s">
        <v>1040</v>
      </c>
      <c r="S1178" s="150" t="s">
        <v>1954</v>
      </c>
      <c r="T1178" s="364" t="s">
        <v>3883</v>
      </c>
    </row>
    <row r="1179" spans="1:20" ht="17.25" customHeight="1" x14ac:dyDescent="0.2">
      <c r="A1179" s="165">
        <v>1165</v>
      </c>
      <c r="B1179" s="205"/>
      <c r="C1179" s="288"/>
      <c r="D1179" s="288"/>
      <c r="E1179" s="356" t="s">
        <v>308</v>
      </c>
      <c r="F1179" s="206"/>
      <c r="G1179" s="352"/>
      <c r="H1179" s="435"/>
      <c r="I1179" s="353"/>
      <c r="J1179" s="354"/>
      <c r="K1179" s="354"/>
      <c r="L1179" s="353"/>
      <c r="M1179" s="355"/>
      <c r="N1179" s="352"/>
      <c r="O1179" s="386"/>
      <c r="P1179" s="386"/>
      <c r="Q1179" s="386"/>
      <c r="R1179" s="386"/>
      <c r="S1179" s="386"/>
      <c r="T1179" s="363"/>
    </row>
    <row r="1180" spans="1:20" ht="26.45" customHeight="1" x14ac:dyDescent="0.2">
      <c r="A1180" s="165">
        <v>1166</v>
      </c>
      <c r="B1180" s="282">
        <v>3250</v>
      </c>
      <c r="C1180" s="289" t="s">
        <v>1090</v>
      </c>
      <c r="D1180" s="144"/>
      <c r="E1180" s="228" t="s">
        <v>240</v>
      </c>
      <c r="F1180" s="145" t="s">
        <v>309</v>
      </c>
      <c r="G1180" s="110" t="str">
        <f t="shared" si="36"/>
        <v>фото</v>
      </c>
      <c r="H1180" s="220" t="s">
        <v>310</v>
      </c>
      <c r="I1180" s="141" t="s">
        <v>594</v>
      </c>
      <c r="J1180" s="365" t="s">
        <v>242</v>
      </c>
      <c r="K1180" s="147">
        <v>10</v>
      </c>
      <c r="L1180" s="443">
        <v>435.49</v>
      </c>
      <c r="M1180" s="187">
        <v>1</v>
      </c>
      <c r="N1180" s="143"/>
      <c r="O1180" s="384">
        <f t="shared" si="37"/>
        <v>0</v>
      </c>
      <c r="P1180" s="148">
        <v>4607109950159</v>
      </c>
      <c r="Q1180" s="385"/>
      <c r="R1180" s="149" t="s">
        <v>1090</v>
      </c>
      <c r="S1180" s="150" t="s">
        <v>1980</v>
      </c>
      <c r="T1180" s="364" t="s">
        <v>4212</v>
      </c>
    </row>
    <row r="1181" spans="1:20" ht="26.45" customHeight="1" x14ac:dyDescent="0.2">
      <c r="A1181" s="165">
        <v>1167</v>
      </c>
      <c r="B1181" s="282">
        <v>3314</v>
      </c>
      <c r="C1181" s="289" t="s">
        <v>1091</v>
      </c>
      <c r="D1181" s="144"/>
      <c r="E1181" s="228" t="s">
        <v>240</v>
      </c>
      <c r="F1181" s="145" t="s">
        <v>311</v>
      </c>
      <c r="G1181" s="110" t="str">
        <f t="shared" si="36"/>
        <v>фото</v>
      </c>
      <c r="H1181" s="220" t="s">
        <v>312</v>
      </c>
      <c r="I1181" s="141" t="s">
        <v>303</v>
      </c>
      <c r="J1181" s="365" t="s">
        <v>241</v>
      </c>
      <c r="K1181" s="147">
        <v>10</v>
      </c>
      <c r="L1181" s="443">
        <v>391.93000000000006</v>
      </c>
      <c r="M1181" s="187">
        <v>1</v>
      </c>
      <c r="N1181" s="143"/>
      <c r="O1181" s="384">
        <f t="shared" si="37"/>
        <v>0</v>
      </c>
      <c r="P1181" s="148">
        <v>4607109950142</v>
      </c>
      <c r="Q1181" s="385"/>
      <c r="R1181" s="149" t="s">
        <v>1091</v>
      </c>
      <c r="S1181" s="150" t="s">
        <v>1980</v>
      </c>
      <c r="T1181" s="364" t="s">
        <v>4212</v>
      </c>
    </row>
    <row r="1182" spans="1:20" ht="26.45" customHeight="1" x14ac:dyDescent="0.2">
      <c r="A1182" s="165">
        <v>1168</v>
      </c>
      <c r="B1182" s="282">
        <v>6713</v>
      </c>
      <c r="C1182" s="289" t="s">
        <v>1573</v>
      </c>
      <c r="D1182" s="144"/>
      <c r="E1182" s="228" t="s">
        <v>240</v>
      </c>
      <c r="F1182" s="145" t="s">
        <v>64</v>
      </c>
      <c r="G1182" s="110" t="str">
        <f t="shared" si="36"/>
        <v>фото</v>
      </c>
      <c r="H1182" s="220" t="s">
        <v>65</v>
      </c>
      <c r="I1182" s="141" t="s">
        <v>607</v>
      </c>
      <c r="J1182" s="365" t="s">
        <v>242</v>
      </c>
      <c r="K1182" s="147">
        <v>10</v>
      </c>
      <c r="L1182" s="443">
        <v>435.49</v>
      </c>
      <c r="M1182" s="187">
        <v>1</v>
      </c>
      <c r="N1182" s="143"/>
      <c r="O1182" s="384">
        <f t="shared" si="37"/>
        <v>0</v>
      </c>
      <c r="P1182" s="148">
        <v>4607109943571</v>
      </c>
      <c r="Q1182" s="385"/>
      <c r="R1182" s="149" t="s">
        <v>1573</v>
      </c>
      <c r="S1182" s="150" t="s">
        <v>1980</v>
      </c>
      <c r="T1182" s="364" t="s">
        <v>4212</v>
      </c>
    </row>
    <row r="1183" spans="1:20" ht="26.45" customHeight="1" x14ac:dyDescent="0.2">
      <c r="A1183" s="165">
        <v>1169</v>
      </c>
      <c r="B1183" s="282">
        <v>3408</v>
      </c>
      <c r="C1183" s="289" t="s">
        <v>1092</v>
      </c>
      <c r="D1183" s="144"/>
      <c r="E1183" s="228" t="s">
        <v>240</v>
      </c>
      <c r="F1183" s="145" t="s">
        <v>314</v>
      </c>
      <c r="G1183" s="110" t="str">
        <f t="shared" si="36"/>
        <v>фото</v>
      </c>
      <c r="H1183" s="220" t="s">
        <v>315</v>
      </c>
      <c r="I1183" s="141" t="s">
        <v>594</v>
      </c>
      <c r="J1183" s="365" t="s">
        <v>242</v>
      </c>
      <c r="K1183" s="147">
        <v>10</v>
      </c>
      <c r="L1183" s="443">
        <v>425.15000000000003</v>
      </c>
      <c r="M1183" s="187">
        <v>1</v>
      </c>
      <c r="N1183" s="143"/>
      <c r="O1183" s="384">
        <f t="shared" si="37"/>
        <v>0</v>
      </c>
      <c r="P1183" s="148">
        <v>4607109950111</v>
      </c>
      <c r="Q1183" s="385"/>
      <c r="R1183" s="149" t="s">
        <v>1092</v>
      </c>
      <c r="S1183" s="150" t="s">
        <v>1980</v>
      </c>
      <c r="T1183" s="364" t="s">
        <v>4212</v>
      </c>
    </row>
    <row r="1184" spans="1:20" ht="26.45" customHeight="1" x14ac:dyDescent="0.2">
      <c r="A1184" s="165">
        <v>1170</v>
      </c>
      <c r="B1184" s="282">
        <v>2883</v>
      </c>
      <c r="C1184" s="289" t="s">
        <v>1093</v>
      </c>
      <c r="D1184" s="144"/>
      <c r="E1184" s="228" t="s">
        <v>240</v>
      </c>
      <c r="F1184" s="145" t="s">
        <v>316</v>
      </c>
      <c r="G1184" s="110" t="str">
        <f t="shared" si="36"/>
        <v>фото</v>
      </c>
      <c r="H1184" s="427" t="s">
        <v>759</v>
      </c>
      <c r="I1184" s="141" t="s">
        <v>607</v>
      </c>
      <c r="J1184" s="365" t="s">
        <v>242</v>
      </c>
      <c r="K1184" s="147">
        <v>10</v>
      </c>
      <c r="L1184" s="443">
        <v>394.02000000000004</v>
      </c>
      <c r="M1184" s="187">
        <v>1</v>
      </c>
      <c r="N1184" s="143"/>
      <c r="O1184" s="384">
        <f t="shared" si="37"/>
        <v>0</v>
      </c>
      <c r="P1184" s="148">
        <v>4607109979327</v>
      </c>
      <c r="Q1184" s="385"/>
      <c r="R1184" s="149" t="s">
        <v>1093</v>
      </c>
      <c r="S1184" s="150" t="s">
        <v>1980</v>
      </c>
      <c r="T1184" s="364" t="s">
        <v>4212</v>
      </c>
    </row>
    <row r="1185" spans="1:20" ht="17.25" customHeight="1" x14ac:dyDescent="0.2">
      <c r="A1185" s="165">
        <v>1171</v>
      </c>
      <c r="B1185" s="205"/>
      <c r="C1185" s="288"/>
      <c r="D1185" s="288"/>
      <c r="E1185" s="356" t="s">
        <v>317</v>
      </c>
      <c r="F1185" s="206"/>
      <c r="G1185" s="352"/>
      <c r="H1185" s="435"/>
      <c r="I1185" s="353"/>
      <c r="J1185" s="354"/>
      <c r="K1185" s="354"/>
      <c r="L1185" s="353"/>
      <c r="M1185" s="355"/>
      <c r="N1185" s="352"/>
      <c r="O1185" s="386"/>
      <c r="P1185" s="386"/>
      <c r="Q1185" s="386"/>
      <c r="R1185" s="386"/>
      <c r="S1185" s="386"/>
      <c r="T1185" s="363"/>
    </row>
    <row r="1186" spans="1:20" ht="26.45" customHeight="1" x14ac:dyDescent="0.2">
      <c r="A1186" s="165">
        <v>1172</v>
      </c>
      <c r="B1186" s="282">
        <v>7092</v>
      </c>
      <c r="C1186" s="289" t="s">
        <v>7823</v>
      </c>
      <c r="D1186" s="144"/>
      <c r="E1186" s="229" t="s">
        <v>240</v>
      </c>
      <c r="F1186" s="151" t="s">
        <v>7714</v>
      </c>
      <c r="G1186" s="110" t="str">
        <f t="shared" si="36"/>
        <v>фото</v>
      </c>
      <c r="H1186" s="334" t="s">
        <v>7781</v>
      </c>
      <c r="I1186" s="141" t="s">
        <v>3461</v>
      </c>
      <c r="J1186" s="365" t="s">
        <v>242</v>
      </c>
      <c r="K1186" s="147">
        <v>10</v>
      </c>
      <c r="L1186" s="443">
        <v>418.88000000000005</v>
      </c>
      <c r="M1186" s="187">
        <v>1</v>
      </c>
      <c r="N1186" s="143"/>
      <c r="O1186" s="384">
        <f t="shared" si="37"/>
        <v>0</v>
      </c>
      <c r="P1186" s="148">
        <v>4607109990841</v>
      </c>
      <c r="Q1186" s="438" t="s">
        <v>5493</v>
      </c>
      <c r="R1186" s="149" t="s">
        <v>7823</v>
      </c>
      <c r="S1186" s="150" t="s">
        <v>1981</v>
      </c>
      <c r="T1186" s="364" t="s">
        <v>3884</v>
      </c>
    </row>
    <row r="1187" spans="1:20" ht="26.45" customHeight="1" x14ac:dyDescent="0.2">
      <c r="A1187" s="165">
        <v>1173</v>
      </c>
      <c r="B1187" s="282">
        <v>7745</v>
      </c>
      <c r="C1187" s="289" t="s">
        <v>7824</v>
      </c>
      <c r="D1187" s="144"/>
      <c r="E1187" s="229" t="s">
        <v>240</v>
      </c>
      <c r="F1187" s="151" t="s">
        <v>7715</v>
      </c>
      <c r="G1187" s="110" t="str">
        <f t="shared" si="36"/>
        <v>фото</v>
      </c>
      <c r="H1187" s="220" t="s">
        <v>7782</v>
      </c>
      <c r="I1187" s="141" t="s">
        <v>613</v>
      </c>
      <c r="J1187" s="365" t="s">
        <v>242</v>
      </c>
      <c r="K1187" s="147">
        <v>10</v>
      </c>
      <c r="L1187" s="443">
        <v>447.92</v>
      </c>
      <c r="M1187" s="187">
        <v>1</v>
      </c>
      <c r="N1187" s="143"/>
      <c r="O1187" s="384">
        <f t="shared" si="37"/>
        <v>0</v>
      </c>
      <c r="P1187" s="148">
        <v>4607109984338</v>
      </c>
      <c r="Q1187" s="438" t="s">
        <v>5493</v>
      </c>
      <c r="R1187" s="149" t="s">
        <v>7824</v>
      </c>
      <c r="S1187" s="150" t="s">
        <v>1981</v>
      </c>
      <c r="T1187" s="364" t="s">
        <v>3884</v>
      </c>
    </row>
    <row r="1188" spans="1:20" ht="38.25" x14ac:dyDescent="0.2">
      <c r="A1188" s="165">
        <v>1174</v>
      </c>
      <c r="B1188" s="282">
        <v>2998</v>
      </c>
      <c r="C1188" s="289" t="s">
        <v>7825</v>
      </c>
      <c r="D1188" s="144"/>
      <c r="E1188" s="229" t="s">
        <v>240</v>
      </c>
      <c r="F1188" s="151" t="s">
        <v>7716</v>
      </c>
      <c r="G1188" s="110" t="str">
        <f t="shared" si="36"/>
        <v>фото</v>
      </c>
      <c r="H1188" s="220" t="s">
        <v>7783</v>
      </c>
      <c r="I1188" s="141" t="s">
        <v>596</v>
      </c>
      <c r="J1188" s="365" t="s">
        <v>242</v>
      </c>
      <c r="K1188" s="147">
        <v>10</v>
      </c>
      <c r="L1188" s="443">
        <v>435.49</v>
      </c>
      <c r="M1188" s="187">
        <v>1</v>
      </c>
      <c r="N1188" s="143"/>
      <c r="O1188" s="384">
        <f t="shared" si="37"/>
        <v>0</v>
      </c>
      <c r="P1188" s="148">
        <v>4607109955437</v>
      </c>
      <c r="Q1188" s="438" t="s">
        <v>5493</v>
      </c>
      <c r="R1188" s="149" t="s">
        <v>7825</v>
      </c>
      <c r="S1188" s="150" t="s">
        <v>1981</v>
      </c>
      <c r="T1188" s="364" t="s">
        <v>3884</v>
      </c>
    </row>
    <row r="1189" spans="1:20" ht="38.25" x14ac:dyDescent="0.2">
      <c r="A1189" s="165">
        <v>1175</v>
      </c>
      <c r="B1189" s="282">
        <v>11762</v>
      </c>
      <c r="C1189" s="289" t="s">
        <v>7826</v>
      </c>
      <c r="D1189" s="144"/>
      <c r="E1189" s="228" t="s">
        <v>240</v>
      </c>
      <c r="F1189" s="145" t="s">
        <v>7717</v>
      </c>
      <c r="G1189" s="110" t="str">
        <f t="shared" si="36"/>
        <v>фото</v>
      </c>
      <c r="H1189" s="220" t="s">
        <v>7784</v>
      </c>
      <c r="I1189" s="141" t="s">
        <v>596</v>
      </c>
      <c r="J1189" s="365" t="s">
        <v>242</v>
      </c>
      <c r="K1189" s="147">
        <v>10</v>
      </c>
      <c r="L1189" s="443">
        <v>420.97</v>
      </c>
      <c r="M1189" s="187">
        <v>1</v>
      </c>
      <c r="N1189" s="143"/>
      <c r="O1189" s="384">
        <f t="shared" si="37"/>
        <v>0</v>
      </c>
      <c r="P1189" s="148">
        <v>4607109922972</v>
      </c>
      <c r="Q1189" s="385"/>
      <c r="R1189" s="149" t="s">
        <v>7826</v>
      </c>
      <c r="S1189" s="150" t="s">
        <v>1981</v>
      </c>
      <c r="T1189" s="364" t="s">
        <v>3884</v>
      </c>
    </row>
    <row r="1190" spans="1:20" ht="26.45" customHeight="1" x14ac:dyDescent="0.2">
      <c r="A1190" s="165">
        <v>1176</v>
      </c>
      <c r="B1190" s="282">
        <v>14042</v>
      </c>
      <c r="C1190" s="289" t="s">
        <v>7827</v>
      </c>
      <c r="D1190" s="144"/>
      <c r="E1190" s="229" t="s">
        <v>240</v>
      </c>
      <c r="F1190" s="151" t="s">
        <v>7718</v>
      </c>
      <c r="G1190" s="110" t="str">
        <f t="shared" si="36"/>
        <v>фото</v>
      </c>
      <c r="H1190" s="220" t="s">
        <v>7785</v>
      </c>
      <c r="I1190" s="141" t="s">
        <v>613</v>
      </c>
      <c r="J1190" s="365" t="s">
        <v>242</v>
      </c>
      <c r="K1190" s="147">
        <v>10</v>
      </c>
      <c r="L1190" s="443">
        <v>420.97</v>
      </c>
      <c r="M1190" s="187">
        <v>1</v>
      </c>
      <c r="N1190" s="143"/>
      <c r="O1190" s="384">
        <f t="shared" si="37"/>
        <v>0</v>
      </c>
      <c r="P1190" s="148">
        <v>4607109925027</v>
      </c>
      <c r="Q1190" s="438" t="s">
        <v>5493</v>
      </c>
      <c r="R1190" s="149" t="s">
        <v>7827</v>
      </c>
      <c r="S1190" s="150" t="s">
        <v>1981</v>
      </c>
      <c r="T1190" s="364" t="s">
        <v>3884</v>
      </c>
    </row>
    <row r="1191" spans="1:20" ht="26.45" customHeight="1" x14ac:dyDescent="0.2">
      <c r="A1191" s="165">
        <v>1177</v>
      </c>
      <c r="B1191" s="282">
        <v>11764</v>
      </c>
      <c r="C1191" s="289" t="s">
        <v>7828</v>
      </c>
      <c r="D1191" s="144"/>
      <c r="E1191" s="228" t="s">
        <v>240</v>
      </c>
      <c r="F1191" s="145" t="s">
        <v>7719</v>
      </c>
      <c r="G1191" s="110" t="str">
        <f t="shared" si="36"/>
        <v>фото</v>
      </c>
      <c r="H1191" s="220" t="s">
        <v>7786</v>
      </c>
      <c r="I1191" s="141" t="s">
        <v>596</v>
      </c>
      <c r="J1191" s="365" t="s">
        <v>242</v>
      </c>
      <c r="K1191" s="147">
        <v>10</v>
      </c>
      <c r="L1191" s="443">
        <v>391.93000000000006</v>
      </c>
      <c r="M1191" s="187">
        <v>1</v>
      </c>
      <c r="N1191" s="143"/>
      <c r="O1191" s="384">
        <f t="shared" si="37"/>
        <v>0</v>
      </c>
      <c r="P1191" s="148">
        <v>4607109922958</v>
      </c>
      <c r="Q1191" s="385"/>
      <c r="R1191" s="149" t="s">
        <v>7828</v>
      </c>
      <c r="S1191" s="150" t="s">
        <v>1981</v>
      </c>
      <c r="T1191" s="364" t="s">
        <v>3884</v>
      </c>
    </row>
    <row r="1192" spans="1:20" ht="26.45" customHeight="1" x14ac:dyDescent="0.2">
      <c r="A1192" s="165">
        <v>1178</v>
      </c>
      <c r="B1192" s="282">
        <v>12462</v>
      </c>
      <c r="C1192" s="289" t="s">
        <v>4910</v>
      </c>
      <c r="D1192" s="144"/>
      <c r="E1192" s="229" t="s">
        <v>240</v>
      </c>
      <c r="F1192" s="151" t="s">
        <v>4998</v>
      </c>
      <c r="G1192" s="110" t="str">
        <f t="shared" si="36"/>
        <v>фото</v>
      </c>
      <c r="H1192" s="220" t="s">
        <v>4946</v>
      </c>
      <c r="I1192" s="141" t="s">
        <v>580</v>
      </c>
      <c r="J1192" s="365" t="s">
        <v>242</v>
      </c>
      <c r="K1192" s="147">
        <v>10</v>
      </c>
      <c r="L1192" s="443">
        <v>406.45000000000005</v>
      </c>
      <c r="M1192" s="187">
        <v>1</v>
      </c>
      <c r="N1192" s="143"/>
      <c r="O1192" s="384">
        <f t="shared" si="37"/>
        <v>0</v>
      </c>
      <c r="P1192" s="148">
        <v>4607105146822</v>
      </c>
      <c r="Q1192" s="385" t="s">
        <v>4718</v>
      </c>
      <c r="R1192" s="149" t="s">
        <v>4910</v>
      </c>
      <c r="S1192" s="150" t="s">
        <v>1981</v>
      </c>
      <c r="T1192" s="364" t="s">
        <v>3884</v>
      </c>
    </row>
    <row r="1193" spans="1:20" ht="26.45" customHeight="1" x14ac:dyDescent="0.2">
      <c r="A1193" s="165">
        <v>1179</v>
      </c>
      <c r="B1193" s="282">
        <v>14043</v>
      </c>
      <c r="C1193" s="289" t="s">
        <v>7829</v>
      </c>
      <c r="D1193" s="144"/>
      <c r="E1193" s="229" t="s">
        <v>240</v>
      </c>
      <c r="F1193" s="151" t="s">
        <v>7720</v>
      </c>
      <c r="G1193" s="110" t="str">
        <f t="shared" si="36"/>
        <v>фото</v>
      </c>
      <c r="H1193" s="334" t="s">
        <v>7787</v>
      </c>
      <c r="I1193" s="141" t="s">
        <v>596</v>
      </c>
      <c r="J1193" s="365" t="s">
        <v>242</v>
      </c>
      <c r="K1193" s="147">
        <v>10</v>
      </c>
      <c r="L1193" s="443">
        <v>532.95000000000005</v>
      </c>
      <c r="M1193" s="187">
        <v>1</v>
      </c>
      <c r="N1193" s="143"/>
      <c r="O1193" s="384">
        <f t="shared" si="37"/>
        <v>0</v>
      </c>
      <c r="P1193" s="148">
        <v>4607109913789</v>
      </c>
      <c r="Q1193" s="438" t="s">
        <v>5493</v>
      </c>
      <c r="R1193" s="149" t="s">
        <v>7829</v>
      </c>
      <c r="S1193" s="150" t="s">
        <v>1981</v>
      </c>
      <c r="T1193" s="364" t="s">
        <v>3884</v>
      </c>
    </row>
    <row r="1194" spans="1:20" ht="17.25" customHeight="1" x14ac:dyDescent="0.2">
      <c r="A1194" s="165">
        <v>1180</v>
      </c>
      <c r="B1194" s="205"/>
      <c r="C1194" s="288"/>
      <c r="D1194" s="288"/>
      <c r="E1194" s="356" t="s">
        <v>2064</v>
      </c>
      <c r="F1194" s="206"/>
      <c r="G1194" s="352"/>
      <c r="H1194" s="435"/>
      <c r="I1194" s="353"/>
      <c r="J1194" s="354"/>
      <c r="K1194" s="354"/>
      <c r="L1194" s="353"/>
      <c r="M1194" s="355"/>
      <c r="N1194" s="352"/>
      <c r="O1194" s="386"/>
      <c r="P1194" s="386"/>
      <c r="Q1194" s="386"/>
      <c r="R1194" s="386"/>
      <c r="S1194" s="386"/>
      <c r="T1194" s="363"/>
    </row>
    <row r="1195" spans="1:20" ht="26.45" customHeight="1" x14ac:dyDescent="0.2">
      <c r="A1195" s="165">
        <v>1181</v>
      </c>
      <c r="B1195" s="282">
        <v>10275</v>
      </c>
      <c r="C1195" s="289" t="s">
        <v>2948</v>
      </c>
      <c r="D1195" s="144"/>
      <c r="E1195" s="228" t="s">
        <v>240</v>
      </c>
      <c r="F1195" s="145" t="s">
        <v>2949</v>
      </c>
      <c r="G1195" s="110" t="str">
        <f t="shared" si="36"/>
        <v>фото</v>
      </c>
      <c r="H1195" s="220" t="s">
        <v>2950</v>
      </c>
      <c r="I1195" s="141" t="s">
        <v>2951</v>
      </c>
      <c r="J1195" s="365" t="s">
        <v>2952</v>
      </c>
      <c r="K1195" s="147">
        <v>10</v>
      </c>
      <c r="L1195" s="443">
        <v>252.67000000000002</v>
      </c>
      <c r="M1195" s="187">
        <v>1</v>
      </c>
      <c r="N1195" s="143"/>
      <c r="O1195" s="384">
        <f t="shared" si="37"/>
        <v>0</v>
      </c>
      <c r="P1195" s="148">
        <v>4607109910290</v>
      </c>
      <c r="Q1195" s="385"/>
      <c r="R1195" s="149" t="s">
        <v>2948</v>
      </c>
      <c r="S1195" s="150" t="s">
        <v>2456</v>
      </c>
      <c r="T1195" s="364" t="s">
        <v>4213</v>
      </c>
    </row>
    <row r="1196" spans="1:20" ht="26.45" customHeight="1" x14ac:dyDescent="0.2">
      <c r="A1196" s="165">
        <v>1182</v>
      </c>
      <c r="B1196" s="282">
        <v>3761</v>
      </c>
      <c r="C1196" s="289" t="s">
        <v>1574</v>
      </c>
      <c r="D1196" s="144"/>
      <c r="E1196" s="228" t="s">
        <v>240</v>
      </c>
      <c r="F1196" s="145" t="s">
        <v>318</v>
      </c>
      <c r="G1196" s="110" t="str">
        <f t="shared" si="36"/>
        <v>фото</v>
      </c>
      <c r="H1196" s="427" t="s">
        <v>1791</v>
      </c>
      <c r="I1196" s="141" t="s">
        <v>586</v>
      </c>
      <c r="J1196" s="365" t="s">
        <v>273</v>
      </c>
      <c r="K1196" s="147">
        <v>5</v>
      </c>
      <c r="L1196" s="443">
        <v>537.35</v>
      </c>
      <c r="M1196" s="187">
        <v>1</v>
      </c>
      <c r="N1196" s="143"/>
      <c r="O1196" s="384">
        <f t="shared" si="37"/>
        <v>0</v>
      </c>
      <c r="P1196" s="148">
        <v>4607109985342</v>
      </c>
      <c r="Q1196" s="385"/>
      <c r="R1196" s="149" t="s">
        <v>1574</v>
      </c>
      <c r="S1196" s="150" t="s">
        <v>2456</v>
      </c>
      <c r="T1196" s="364" t="s">
        <v>4213</v>
      </c>
    </row>
    <row r="1197" spans="1:20" ht="26.45" customHeight="1" x14ac:dyDescent="0.2">
      <c r="A1197" s="165">
        <v>1183</v>
      </c>
      <c r="B1197" s="282">
        <v>1187</v>
      </c>
      <c r="C1197" s="289" t="s">
        <v>1094</v>
      </c>
      <c r="D1197" s="144"/>
      <c r="E1197" s="228" t="s">
        <v>240</v>
      </c>
      <c r="F1197" s="145" t="s">
        <v>319</v>
      </c>
      <c r="G1197" s="110" t="str">
        <f t="shared" si="36"/>
        <v>фото</v>
      </c>
      <c r="H1197" s="427" t="s">
        <v>320</v>
      </c>
      <c r="I1197" s="141" t="s">
        <v>586</v>
      </c>
      <c r="J1197" s="365" t="s">
        <v>273</v>
      </c>
      <c r="K1197" s="147">
        <v>10</v>
      </c>
      <c r="L1197" s="443">
        <v>198.77</v>
      </c>
      <c r="M1197" s="187">
        <v>1</v>
      </c>
      <c r="N1197" s="143"/>
      <c r="O1197" s="384">
        <f t="shared" si="37"/>
        <v>0</v>
      </c>
      <c r="P1197" s="148">
        <v>4607109985830</v>
      </c>
      <c r="Q1197" s="385"/>
      <c r="R1197" s="149" t="s">
        <v>1094</v>
      </c>
      <c r="S1197" s="150" t="s">
        <v>2456</v>
      </c>
      <c r="T1197" s="364" t="s">
        <v>4213</v>
      </c>
    </row>
    <row r="1198" spans="1:20" ht="26.45" customHeight="1" x14ac:dyDescent="0.2">
      <c r="A1198" s="165">
        <v>1184</v>
      </c>
      <c r="B1198" s="282">
        <v>6468</v>
      </c>
      <c r="C1198" s="289" t="s">
        <v>1575</v>
      </c>
      <c r="D1198" s="144"/>
      <c r="E1198" s="228" t="s">
        <v>240</v>
      </c>
      <c r="F1198" s="145" t="s">
        <v>1576</v>
      </c>
      <c r="G1198" s="110" t="str">
        <f t="shared" si="36"/>
        <v>фото</v>
      </c>
      <c r="H1198" s="220" t="s">
        <v>1577</v>
      </c>
      <c r="I1198" s="141" t="s">
        <v>586</v>
      </c>
      <c r="J1198" s="365" t="s">
        <v>273</v>
      </c>
      <c r="K1198" s="147">
        <v>10</v>
      </c>
      <c r="L1198" s="443">
        <v>273.35000000000002</v>
      </c>
      <c r="M1198" s="187">
        <v>1</v>
      </c>
      <c r="N1198" s="143"/>
      <c r="O1198" s="384">
        <f t="shared" si="37"/>
        <v>0</v>
      </c>
      <c r="P1198" s="148">
        <v>4607109930847</v>
      </c>
      <c r="Q1198" s="385"/>
      <c r="R1198" s="149" t="s">
        <v>1575</v>
      </c>
      <c r="S1198" s="150" t="s">
        <v>2456</v>
      </c>
      <c r="T1198" s="364" t="s">
        <v>4213</v>
      </c>
    </row>
    <row r="1199" spans="1:20" ht="26.45" customHeight="1" x14ac:dyDescent="0.2">
      <c r="A1199" s="165">
        <v>1185</v>
      </c>
      <c r="B1199" s="282">
        <v>16959</v>
      </c>
      <c r="C1199" s="289" t="s">
        <v>2953</v>
      </c>
      <c r="D1199" s="144"/>
      <c r="E1199" s="228" t="s">
        <v>240</v>
      </c>
      <c r="F1199" s="145" t="s">
        <v>2954</v>
      </c>
      <c r="G1199" s="110" t="str">
        <f t="shared" si="36"/>
        <v>фото</v>
      </c>
      <c r="H1199" s="220" t="s">
        <v>2955</v>
      </c>
      <c r="I1199" s="141" t="s">
        <v>586</v>
      </c>
      <c r="J1199" s="365" t="s">
        <v>254</v>
      </c>
      <c r="K1199" s="147">
        <v>10</v>
      </c>
      <c r="L1199" s="443">
        <v>294.14</v>
      </c>
      <c r="M1199" s="187">
        <v>1</v>
      </c>
      <c r="N1199" s="143"/>
      <c r="O1199" s="384">
        <f t="shared" si="37"/>
        <v>0</v>
      </c>
      <c r="P1199" s="148">
        <v>4607109910566</v>
      </c>
      <c r="Q1199" s="385"/>
      <c r="R1199" s="149" t="s">
        <v>2953</v>
      </c>
      <c r="S1199" s="150" t="s">
        <v>2456</v>
      </c>
      <c r="T1199" s="364" t="s">
        <v>4213</v>
      </c>
    </row>
    <row r="1200" spans="1:20" ht="26.45" customHeight="1" x14ac:dyDescent="0.2">
      <c r="A1200" s="165">
        <v>1186</v>
      </c>
      <c r="B1200" s="282">
        <v>1196</v>
      </c>
      <c r="C1200" s="289" t="s">
        <v>7830</v>
      </c>
      <c r="D1200" s="144"/>
      <c r="E1200" s="228" t="s">
        <v>240</v>
      </c>
      <c r="F1200" s="145" t="s">
        <v>7721</v>
      </c>
      <c r="G1200" s="110" t="str">
        <f t="shared" si="36"/>
        <v>фото</v>
      </c>
      <c r="H1200" s="427" t="s">
        <v>7788</v>
      </c>
      <c r="I1200" s="141" t="s">
        <v>607</v>
      </c>
      <c r="J1200" s="365" t="s">
        <v>273</v>
      </c>
      <c r="K1200" s="147">
        <v>8</v>
      </c>
      <c r="L1200" s="443">
        <v>335.39</v>
      </c>
      <c r="M1200" s="187">
        <v>1</v>
      </c>
      <c r="N1200" s="143"/>
      <c r="O1200" s="384">
        <f t="shared" si="37"/>
        <v>0</v>
      </c>
      <c r="P1200" s="148">
        <v>4607109985847</v>
      </c>
      <c r="Q1200" s="385"/>
      <c r="R1200" s="149" t="s">
        <v>7830</v>
      </c>
      <c r="S1200" s="150" t="s">
        <v>2456</v>
      </c>
      <c r="T1200" s="364" t="s">
        <v>4213</v>
      </c>
    </row>
    <row r="1201" spans="1:20" ht="26.45" customHeight="1" x14ac:dyDescent="0.2">
      <c r="A1201" s="165">
        <v>1187</v>
      </c>
      <c r="B1201" s="282">
        <v>15293</v>
      </c>
      <c r="C1201" s="289" t="s">
        <v>4911</v>
      </c>
      <c r="D1201" s="144"/>
      <c r="E1201" s="229" t="s">
        <v>240</v>
      </c>
      <c r="F1201" s="151" t="s">
        <v>4999</v>
      </c>
      <c r="G1201" s="110" t="str">
        <f t="shared" si="36"/>
        <v>фото</v>
      </c>
      <c r="H1201" s="220" t="s">
        <v>4947</v>
      </c>
      <c r="I1201" s="141" t="s">
        <v>607</v>
      </c>
      <c r="J1201" s="365" t="s">
        <v>262</v>
      </c>
      <c r="K1201" s="147">
        <v>10</v>
      </c>
      <c r="L1201" s="443">
        <v>315.26000000000005</v>
      </c>
      <c r="M1201" s="187">
        <v>1</v>
      </c>
      <c r="N1201" s="143"/>
      <c r="O1201" s="384">
        <f t="shared" si="37"/>
        <v>0</v>
      </c>
      <c r="P1201" s="148">
        <v>4607109973431</v>
      </c>
      <c r="Q1201" s="385" t="s">
        <v>4718</v>
      </c>
      <c r="R1201" s="149" t="s">
        <v>4911</v>
      </c>
      <c r="S1201" s="150" t="s">
        <v>2456</v>
      </c>
      <c r="T1201" s="364" t="s">
        <v>4213</v>
      </c>
    </row>
    <row r="1202" spans="1:20" ht="26.45" customHeight="1" x14ac:dyDescent="0.2">
      <c r="A1202" s="165">
        <v>1188</v>
      </c>
      <c r="B1202" s="282">
        <v>1284</v>
      </c>
      <c r="C1202" s="289" t="s">
        <v>1095</v>
      </c>
      <c r="D1202" s="144"/>
      <c r="E1202" s="228" t="s">
        <v>240</v>
      </c>
      <c r="F1202" s="145" t="s">
        <v>325</v>
      </c>
      <c r="G1202" s="110" t="str">
        <f t="shared" si="36"/>
        <v>фото</v>
      </c>
      <c r="H1202" s="427" t="s">
        <v>326</v>
      </c>
      <c r="I1202" s="141" t="s">
        <v>594</v>
      </c>
      <c r="J1202" s="365" t="s">
        <v>273</v>
      </c>
      <c r="K1202" s="147">
        <v>10</v>
      </c>
      <c r="L1202" s="443">
        <v>258.83000000000004</v>
      </c>
      <c r="M1202" s="187">
        <v>1</v>
      </c>
      <c r="N1202" s="143"/>
      <c r="O1202" s="384">
        <f t="shared" si="37"/>
        <v>0</v>
      </c>
      <c r="P1202" s="148">
        <v>4607109985533</v>
      </c>
      <c r="Q1202" s="385"/>
      <c r="R1202" s="149" t="s">
        <v>1095</v>
      </c>
      <c r="S1202" s="150" t="s">
        <v>2456</v>
      </c>
      <c r="T1202" s="364" t="s">
        <v>4213</v>
      </c>
    </row>
    <row r="1203" spans="1:20" ht="26.45" customHeight="1" x14ac:dyDescent="0.2">
      <c r="A1203" s="165">
        <v>1189</v>
      </c>
      <c r="B1203" s="282">
        <v>2709</v>
      </c>
      <c r="C1203" s="289" t="s">
        <v>1096</v>
      </c>
      <c r="D1203" s="144"/>
      <c r="E1203" s="228" t="s">
        <v>240</v>
      </c>
      <c r="F1203" s="145" t="s">
        <v>321</v>
      </c>
      <c r="G1203" s="110" t="str">
        <f t="shared" si="36"/>
        <v>фото</v>
      </c>
      <c r="H1203" s="431" t="s">
        <v>322</v>
      </c>
      <c r="I1203" s="141" t="s">
        <v>586</v>
      </c>
      <c r="J1203" s="365" t="s">
        <v>273</v>
      </c>
      <c r="K1203" s="147">
        <v>10</v>
      </c>
      <c r="L1203" s="443">
        <v>223.63000000000002</v>
      </c>
      <c r="M1203" s="187">
        <v>1</v>
      </c>
      <c r="N1203" s="143"/>
      <c r="O1203" s="384">
        <f t="shared" si="37"/>
        <v>0</v>
      </c>
      <c r="P1203" s="148">
        <v>4607109985557</v>
      </c>
      <c r="Q1203" s="385"/>
      <c r="R1203" s="149" t="s">
        <v>1096</v>
      </c>
      <c r="S1203" s="150" t="s">
        <v>2456</v>
      </c>
      <c r="T1203" s="364" t="s">
        <v>4213</v>
      </c>
    </row>
    <row r="1204" spans="1:20" ht="26.45" customHeight="1" x14ac:dyDescent="0.2">
      <c r="A1204" s="165">
        <v>1190</v>
      </c>
      <c r="B1204" s="282">
        <v>2598</v>
      </c>
      <c r="C1204" s="289" t="s">
        <v>1097</v>
      </c>
      <c r="D1204" s="144"/>
      <c r="E1204" s="228" t="s">
        <v>240</v>
      </c>
      <c r="F1204" s="145" t="s">
        <v>323</v>
      </c>
      <c r="G1204" s="110" t="str">
        <f t="shared" si="36"/>
        <v>фото</v>
      </c>
      <c r="H1204" s="427" t="s">
        <v>324</v>
      </c>
      <c r="I1204" s="141" t="s">
        <v>586</v>
      </c>
      <c r="J1204" s="365" t="s">
        <v>273</v>
      </c>
      <c r="K1204" s="147">
        <v>10</v>
      </c>
      <c r="L1204" s="443">
        <v>267.19000000000005</v>
      </c>
      <c r="M1204" s="187">
        <v>1</v>
      </c>
      <c r="N1204" s="143"/>
      <c r="O1204" s="384">
        <f t="shared" si="37"/>
        <v>0</v>
      </c>
      <c r="P1204" s="148">
        <v>4607109985564</v>
      </c>
      <c r="Q1204" s="385"/>
      <c r="R1204" s="149" t="s">
        <v>1097</v>
      </c>
      <c r="S1204" s="150" t="s">
        <v>2456</v>
      </c>
      <c r="T1204" s="364" t="s">
        <v>4213</v>
      </c>
    </row>
    <row r="1205" spans="1:20" ht="26.45" customHeight="1" x14ac:dyDescent="0.2">
      <c r="A1205" s="165">
        <v>1191</v>
      </c>
      <c r="B1205" s="282">
        <v>6691</v>
      </c>
      <c r="C1205" s="289" t="s">
        <v>1837</v>
      </c>
      <c r="D1205" s="144"/>
      <c r="E1205" s="228" t="s">
        <v>240</v>
      </c>
      <c r="F1205" s="145" t="s">
        <v>66</v>
      </c>
      <c r="G1205" s="110" t="str">
        <f t="shared" ref="G1205:G1267" si="38">HYPERLINK("https://www.gardenbulbs.ru/images/summer_CL/thumbnails/"&amp;C1205&amp;".jpg","фото")</f>
        <v>фото</v>
      </c>
      <c r="H1205" s="220" t="s">
        <v>67</v>
      </c>
      <c r="I1205" s="141" t="s">
        <v>586</v>
      </c>
      <c r="J1205" s="365" t="s">
        <v>273</v>
      </c>
      <c r="K1205" s="147">
        <v>10</v>
      </c>
      <c r="L1205" s="443">
        <v>329.34</v>
      </c>
      <c r="M1205" s="187">
        <v>1</v>
      </c>
      <c r="N1205" s="143"/>
      <c r="O1205" s="384">
        <f t="shared" ref="O1205:O1267" si="39">IF(ISERROR(L1205*N1205),0,L1205*N1205)</f>
        <v>0</v>
      </c>
      <c r="P1205" s="148">
        <v>4607109943359</v>
      </c>
      <c r="Q1205" s="385"/>
      <c r="R1205" s="149" t="s">
        <v>1837</v>
      </c>
      <c r="S1205" s="150" t="s">
        <v>2456</v>
      </c>
      <c r="T1205" s="364" t="s">
        <v>4213</v>
      </c>
    </row>
    <row r="1206" spans="1:20" ht="26.45" customHeight="1" x14ac:dyDescent="0.2">
      <c r="A1206" s="165">
        <v>1192</v>
      </c>
      <c r="B1206" s="282">
        <v>6692</v>
      </c>
      <c r="C1206" s="289" t="s">
        <v>1838</v>
      </c>
      <c r="D1206" s="144"/>
      <c r="E1206" s="228" t="s">
        <v>240</v>
      </c>
      <c r="F1206" s="145" t="s">
        <v>68</v>
      </c>
      <c r="G1206" s="110" t="str">
        <f t="shared" si="38"/>
        <v>фото</v>
      </c>
      <c r="H1206" s="220" t="s">
        <v>69</v>
      </c>
      <c r="I1206" s="141" t="s">
        <v>586</v>
      </c>
      <c r="J1206" s="365" t="s">
        <v>262</v>
      </c>
      <c r="K1206" s="147">
        <v>10</v>
      </c>
      <c r="L1206" s="443">
        <v>329.34</v>
      </c>
      <c r="M1206" s="187">
        <v>1</v>
      </c>
      <c r="N1206" s="143"/>
      <c r="O1206" s="384">
        <f t="shared" si="39"/>
        <v>0</v>
      </c>
      <c r="P1206" s="148">
        <v>4607109943366</v>
      </c>
      <c r="Q1206" s="385"/>
      <c r="R1206" s="149" t="s">
        <v>1838</v>
      </c>
      <c r="S1206" s="150" t="s">
        <v>2456</v>
      </c>
      <c r="T1206" s="364" t="s">
        <v>4213</v>
      </c>
    </row>
    <row r="1207" spans="1:20" ht="26.45" customHeight="1" x14ac:dyDescent="0.2">
      <c r="A1207" s="165">
        <v>1193</v>
      </c>
      <c r="B1207" s="282">
        <v>6708</v>
      </c>
      <c r="C1207" s="289" t="s">
        <v>1098</v>
      </c>
      <c r="D1207" s="144"/>
      <c r="E1207" s="228" t="s">
        <v>240</v>
      </c>
      <c r="F1207" s="145" t="s">
        <v>70</v>
      </c>
      <c r="G1207" s="110" t="str">
        <f t="shared" si="38"/>
        <v>фото</v>
      </c>
      <c r="H1207" s="220" t="s">
        <v>71</v>
      </c>
      <c r="I1207" s="141" t="s">
        <v>586</v>
      </c>
      <c r="J1207" s="365" t="s">
        <v>273</v>
      </c>
      <c r="K1207" s="147">
        <v>7</v>
      </c>
      <c r="L1207" s="443">
        <v>265.87</v>
      </c>
      <c r="M1207" s="187">
        <v>1</v>
      </c>
      <c r="N1207" s="143"/>
      <c r="O1207" s="384">
        <f t="shared" si="39"/>
        <v>0</v>
      </c>
      <c r="P1207" s="148">
        <v>4607109943526</v>
      </c>
      <c r="Q1207" s="385"/>
      <c r="R1207" s="149" t="s">
        <v>1098</v>
      </c>
      <c r="S1207" s="150" t="s">
        <v>2456</v>
      </c>
      <c r="T1207" s="364" t="s">
        <v>4213</v>
      </c>
    </row>
    <row r="1208" spans="1:20" ht="26.45" customHeight="1" x14ac:dyDescent="0.2">
      <c r="A1208" s="165">
        <v>1194</v>
      </c>
      <c r="B1208" s="282">
        <v>1291</v>
      </c>
      <c r="C1208" s="289" t="s">
        <v>1099</v>
      </c>
      <c r="D1208" s="144"/>
      <c r="E1208" s="228" t="s">
        <v>240</v>
      </c>
      <c r="F1208" s="145" t="s">
        <v>327</v>
      </c>
      <c r="G1208" s="110" t="str">
        <f t="shared" si="38"/>
        <v>фото</v>
      </c>
      <c r="H1208" s="427" t="s">
        <v>328</v>
      </c>
      <c r="I1208" s="141" t="s">
        <v>586</v>
      </c>
      <c r="J1208" s="365" t="s">
        <v>270</v>
      </c>
      <c r="K1208" s="147">
        <v>10</v>
      </c>
      <c r="L1208" s="443">
        <v>184.25000000000003</v>
      </c>
      <c r="M1208" s="187">
        <v>1</v>
      </c>
      <c r="N1208" s="143"/>
      <c r="O1208" s="384">
        <f t="shared" si="39"/>
        <v>0</v>
      </c>
      <c r="P1208" s="148">
        <v>4607109985779</v>
      </c>
      <c r="Q1208" s="385"/>
      <c r="R1208" s="149" t="s">
        <v>1099</v>
      </c>
      <c r="S1208" s="150" t="s">
        <v>2456</v>
      </c>
      <c r="T1208" s="364" t="s">
        <v>4213</v>
      </c>
    </row>
    <row r="1209" spans="1:20" ht="26.45" customHeight="1" x14ac:dyDescent="0.2">
      <c r="A1209" s="165">
        <v>1195</v>
      </c>
      <c r="B1209" s="282">
        <v>1193</v>
      </c>
      <c r="C1209" s="289" t="s">
        <v>7831</v>
      </c>
      <c r="D1209" s="144"/>
      <c r="E1209" s="229" t="s">
        <v>240</v>
      </c>
      <c r="F1209" s="151" t="s">
        <v>7722</v>
      </c>
      <c r="G1209" s="110" t="str">
        <f t="shared" si="38"/>
        <v>фото</v>
      </c>
      <c r="H1209" s="334" t="s">
        <v>7789</v>
      </c>
      <c r="I1209" s="141" t="s">
        <v>607</v>
      </c>
      <c r="J1209" s="365" t="s">
        <v>253</v>
      </c>
      <c r="K1209" s="147">
        <v>8</v>
      </c>
      <c r="L1209" s="443">
        <v>406.78000000000003</v>
      </c>
      <c r="M1209" s="187">
        <v>1</v>
      </c>
      <c r="N1209" s="143"/>
      <c r="O1209" s="384">
        <f t="shared" si="39"/>
        <v>0</v>
      </c>
      <c r="P1209" s="148">
        <v>4607109965337</v>
      </c>
      <c r="Q1209" s="438" t="s">
        <v>5493</v>
      </c>
      <c r="R1209" s="149" t="s">
        <v>7831</v>
      </c>
      <c r="S1209" s="150" t="s">
        <v>2456</v>
      </c>
      <c r="T1209" s="364" t="s">
        <v>4213</v>
      </c>
    </row>
    <row r="1210" spans="1:20" ht="26.45" customHeight="1" x14ac:dyDescent="0.2">
      <c r="A1210" s="165">
        <v>1196</v>
      </c>
      <c r="B1210" s="282">
        <v>11767</v>
      </c>
      <c r="C1210" s="289" t="s">
        <v>7832</v>
      </c>
      <c r="D1210" s="144"/>
      <c r="E1210" s="228" t="s">
        <v>240</v>
      </c>
      <c r="F1210" s="145" t="s">
        <v>7723</v>
      </c>
      <c r="G1210" s="110" t="str">
        <f t="shared" si="38"/>
        <v>фото</v>
      </c>
      <c r="H1210" s="220" t="s">
        <v>7790</v>
      </c>
      <c r="I1210" s="141" t="s">
        <v>603</v>
      </c>
      <c r="J1210" s="365" t="s">
        <v>241</v>
      </c>
      <c r="K1210" s="147">
        <v>8</v>
      </c>
      <c r="L1210" s="443">
        <v>371.91000000000008</v>
      </c>
      <c r="M1210" s="187">
        <v>1</v>
      </c>
      <c r="N1210" s="143"/>
      <c r="O1210" s="384">
        <f t="shared" si="39"/>
        <v>0</v>
      </c>
      <c r="P1210" s="148">
        <v>4607109922927</v>
      </c>
      <c r="Q1210" s="385"/>
      <c r="R1210" s="149" t="s">
        <v>7832</v>
      </c>
      <c r="S1210" s="150" t="s">
        <v>2456</v>
      </c>
      <c r="T1210" s="364" t="s">
        <v>4213</v>
      </c>
    </row>
    <row r="1211" spans="1:20" ht="26.45" customHeight="1" x14ac:dyDescent="0.2">
      <c r="A1211" s="165">
        <v>1197</v>
      </c>
      <c r="B1211" s="282">
        <v>6728</v>
      </c>
      <c r="C1211" s="289" t="s">
        <v>7833</v>
      </c>
      <c r="D1211" s="144"/>
      <c r="E1211" s="228" t="s">
        <v>240</v>
      </c>
      <c r="F1211" s="145" t="s">
        <v>7724</v>
      </c>
      <c r="G1211" s="110" t="str">
        <f t="shared" si="38"/>
        <v>фото</v>
      </c>
      <c r="H1211" s="220" t="s">
        <v>7791</v>
      </c>
      <c r="I1211" s="141" t="s">
        <v>607</v>
      </c>
      <c r="J1211" s="365" t="s">
        <v>253</v>
      </c>
      <c r="K1211" s="147">
        <v>8</v>
      </c>
      <c r="L1211" s="443">
        <v>406.78000000000003</v>
      </c>
      <c r="M1211" s="187">
        <v>1</v>
      </c>
      <c r="N1211" s="143"/>
      <c r="O1211" s="384">
        <f t="shared" si="39"/>
        <v>0</v>
      </c>
      <c r="P1211" s="148">
        <v>4607109970027</v>
      </c>
      <c r="Q1211" s="385"/>
      <c r="R1211" s="149" t="s">
        <v>7833</v>
      </c>
      <c r="S1211" s="150" t="s">
        <v>7846</v>
      </c>
      <c r="T1211" s="364" t="s">
        <v>4213</v>
      </c>
    </row>
    <row r="1212" spans="1:20" ht="26.45" customHeight="1" x14ac:dyDescent="0.2">
      <c r="A1212" s="165">
        <v>1198</v>
      </c>
      <c r="B1212" s="282">
        <v>11768</v>
      </c>
      <c r="C1212" s="289" t="s">
        <v>2224</v>
      </c>
      <c r="D1212" s="144"/>
      <c r="E1212" s="228" t="s">
        <v>240</v>
      </c>
      <c r="F1212" s="145" t="s">
        <v>2099</v>
      </c>
      <c r="G1212" s="110" t="str">
        <f t="shared" si="38"/>
        <v>фото</v>
      </c>
      <c r="H1212" s="220" t="s">
        <v>4061</v>
      </c>
      <c r="I1212" s="141" t="s">
        <v>603</v>
      </c>
      <c r="J1212" s="365" t="s">
        <v>261</v>
      </c>
      <c r="K1212" s="147">
        <v>10</v>
      </c>
      <c r="L1212" s="443">
        <v>250.58000000000004</v>
      </c>
      <c r="M1212" s="187">
        <v>1</v>
      </c>
      <c r="N1212" s="143"/>
      <c r="O1212" s="384">
        <f t="shared" si="39"/>
        <v>0</v>
      </c>
      <c r="P1212" s="148">
        <v>4607109922910</v>
      </c>
      <c r="Q1212" s="385"/>
      <c r="R1212" s="149" t="s">
        <v>2224</v>
      </c>
      <c r="S1212" s="150" t="s">
        <v>2456</v>
      </c>
      <c r="T1212" s="364" t="s">
        <v>4213</v>
      </c>
    </row>
    <row r="1213" spans="1:20" ht="18.75" customHeight="1" x14ac:dyDescent="0.2">
      <c r="A1213" s="165">
        <v>1199</v>
      </c>
      <c r="B1213" s="28"/>
      <c r="C1213" s="122"/>
      <c r="D1213" s="268"/>
      <c r="E1213" s="349" t="s">
        <v>1100</v>
      </c>
      <c r="F1213" s="182"/>
      <c r="G1213" s="181"/>
      <c r="H1213" s="183"/>
      <c r="I1213" s="184"/>
      <c r="J1213" s="185"/>
      <c r="K1213" s="383"/>
      <c r="L1213" s="183"/>
      <c r="M1213" s="186"/>
      <c r="N1213" s="183"/>
      <c r="O1213" s="183"/>
      <c r="P1213" s="183"/>
      <c r="Q1213" s="183"/>
      <c r="R1213" s="27"/>
      <c r="T1213" s="326"/>
    </row>
    <row r="1214" spans="1:20" ht="17.25" customHeight="1" x14ac:dyDescent="0.2">
      <c r="A1214" s="165">
        <v>1200</v>
      </c>
      <c r="B1214" s="205"/>
      <c r="C1214" s="288"/>
      <c r="D1214" s="288"/>
      <c r="E1214" s="356" t="s">
        <v>4157</v>
      </c>
      <c r="F1214" s="206"/>
      <c r="G1214" s="352"/>
      <c r="H1214" s="435"/>
      <c r="I1214" s="353"/>
      <c r="J1214" s="354"/>
      <c r="K1214" s="354"/>
      <c r="L1214" s="353"/>
      <c r="M1214" s="355"/>
      <c r="N1214" s="352"/>
      <c r="O1214" s="386"/>
      <c r="P1214" s="386"/>
      <c r="Q1214" s="386"/>
      <c r="R1214" s="386"/>
      <c r="S1214" s="386"/>
      <c r="T1214" s="363"/>
    </row>
    <row r="1215" spans="1:20" ht="26.45" customHeight="1" x14ac:dyDescent="0.2">
      <c r="A1215" s="165">
        <v>1201</v>
      </c>
      <c r="B1215" s="282">
        <v>11773</v>
      </c>
      <c r="C1215" s="289" t="s">
        <v>3260</v>
      </c>
      <c r="D1215" s="144"/>
      <c r="E1215" s="228" t="s">
        <v>244</v>
      </c>
      <c r="F1215" s="145" t="s">
        <v>2102</v>
      </c>
      <c r="G1215" s="110" t="str">
        <f t="shared" si="38"/>
        <v>фото</v>
      </c>
      <c r="H1215" s="220" t="s">
        <v>2433</v>
      </c>
      <c r="I1215" s="141" t="s">
        <v>613</v>
      </c>
      <c r="J1215" s="365" t="s">
        <v>330</v>
      </c>
      <c r="K1215" s="147">
        <v>3</v>
      </c>
      <c r="L1215" s="443">
        <v>213.95000000000002</v>
      </c>
      <c r="M1215" s="187">
        <v>1</v>
      </c>
      <c r="N1215" s="143"/>
      <c r="O1215" s="384">
        <f t="shared" si="39"/>
        <v>0</v>
      </c>
      <c r="P1215" s="148">
        <v>4607109922866</v>
      </c>
      <c r="Q1215" s="385"/>
      <c r="R1215" s="149" t="s">
        <v>3260</v>
      </c>
      <c r="S1215" s="150"/>
      <c r="T1215" s="364" t="s">
        <v>3885</v>
      </c>
    </row>
    <row r="1216" spans="1:20" ht="26.45" customHeight="1" x14ac:dyDescent="0.2">
      <c r="A1216" s="165">
        <v>1202</v>
      </c>
      <c r="B1216" s="282">
        <v>2344</v>
      </c>
      <c r="C1216" s="289" t="s">
        <v>3175</v>
      </c>
      <c r="D1216" s="144"/>
      <c r="E1216" s="228" t="s">
        <v>244</v>
      </c>
      <c r="F1216" s="145" t="s">
        <v>329</v>
      </c>
      <c r="G1216" s="110" t="str">
        <f t="shared" si="38"/>
        <v>фото</v>
      </c>
      <c r="H1216" s="220" t="s">
        <v>817</v>
      </c>
      <c r="I1216" s="141" t="s">
        <v>603</v>
      </c>
      <c r="J1216" s="365" t="s">
        <v>330</v>
      </c>
      <c r="K1216" s="147">
        <v>3</v>
      </c>
      <c r="L1216" s="443">
        <v>219.56</v>
      </c>
      <c r="M1216" s="187">
        <v>1</v>
      </c>
      <c r="N1216" s="143"/>
      <c r="O1216" s="384">
        <f t="shared" si="39"/>
        <v>0</v>
      </c>
      <c r="P1216" s="148">
        <v>4607109967065</v>
      </c>
      <c r="Q1216" s="385"/>
      <c r="R1216" s="149" t="s">
        <v>3175</v>
      </c>
      <c r="S1216" s="150"/>
      <c r="T1216" s="364" t="s">
        <v>3885</v>
      </c>
    </row>
    <row r="1217" spans="1:20" ht="26.45" customHeight="1" x14ac:dyDescent="0.2">
      <c r="A1217" s="165">
        <v>1203</v>
      </c>
      <c r="B1217" s="282">
        <v>11770</v>
      </c>
      <c r="C1217" s="289" t="s">
        <v>3259</v>
      </c>
      <c r="D1217" s="144"/>
      <c r="E1217" s="228" t="s">
        <v>244</v>
      </c>
      <c r="F1217" s="145" t="s">
        <v>2100</v>
      </c>
      <c r="G1217" s="110" t="str">
        <f t="shared" si="38"/>
        <v>фото</v>
      </c>
      <c r="H1217" s="220" t="s">
        <v>2152</v>
      </c>
      <c r="I1217" s="141" t="s">
        <v>603</v>
      </c>
      <c r="J1217" s="365" t="s">
        <v>330</v>
      </c>
      <c r="K1217" s="147">
        <v>3</v>
      </c>
      <c r="L1217" s="443">
        <v>219.56</v>
      </c>
      <c r="M1217" s="187">
        <v>1</v>
      </c>
      <c r="N1217" s="143"/>
      <c r="O1217" s="384">
        <f t="shared" si="39"/>
        <v>0</v>
      </c>
      <c r="P1217" s="148">
        <v>4607109922897</v>
      </c>
      <c r="Q1217" s="385"/>
      <c r="R1217" s="149" t="s">
        <v>3259</v>
      </c>
      <c r="S1217" s="150"/>
      <c r="T1217" s="364" t="s">
        <v>3885</v>
      </c>
    </row>
    <row r="1218" spans="1:20" ht="26.45" customHeight="1" x14ac:dyDescent="0.2">
      <c r="A1218" s="165">
        <v>1204</v>
      </c>
      <c r="B1218" s="282">
        <v>2350</v>
      </c>
      <c r="C1218" s="289" t="s">
        <v>3176</v>
      </c>
      <c r="D1218" s="144"/>
      <c r="E1218" s="228" t="s">
        <v>244</v>
      </c>
      <c r="F1218" s="145" t="s">
        <v>332</v>
      </c>
      <c r="G1218" s="110" t="str">
        <f t="shared" si="38"/>
        <v>фото</v>
      </c>
      <c r="H1218" s="220" t="s">
        <v>277</v>
      </c>
      <c r="I1218" s="141" t="s">
        <v>611</v>
      </c>
      <c r="J1218" s="365" t="s">
        <v>330</v>
      </c>
      <c r="K1218" s="147">
        <v>3</v>
      </c>
      <c r="L1218" s="443">
        <v>219.56</v>
      </c>
      <c r="M1218" s="187">
        <v>1</v>
      </c>
      <c r="N1218" s="143"/>
      <c r="O1218" s="384">
        <f t="shared" si="39"/>
        <v>0</v>
      </c>
      <c r="P1218" s="148">
        <v>4607109967072</v>
      </c>
      <c r="Q1218" s="385"/>
      <c r="R1218" s="149" t="s">
        <v>3176</v>
      </c>
      <c r="S1218" s="150"/>
      <c r="T1218" s="364" t="s">
        <v>3885</v>
      </c>
    </row>
    <row r="1219" spans="1:20" ht="26.45" customHeight="1" x14ac:dyDescent="0.2">
      <c r="A1219" s="165">
        <v>1205</v>
      </c>
      <c r="B1219" s="282">
        <v>2353</v>
      </c>
      <c r="C1219" s="289" t="s">
        <v>3177</v>
      </c>
      <c r="D1219" s="144"/>
      <c r="E1219" s="228" t="s">
        <v>244</v>
      </c>
      <c r="F1219" s="145" t="s">
        <v>331</v>
      </c>
      <c r="G1219" s="110" t="str">
        <f t="shared" si="38"/>
        <v>фото</v>
      </c>
      <c r="H1219" s="220" t="s">
        <v>621</v>
      </c>
      <c r="I1219" s="141" t="s">
        <v>603</v>
      </c>
      <c r="J1219" s="365" t="s">
        <v>330</v>
      </c>
      <c r="K1219" s="147">
        <v>3</v>
      </c>
      <c r="L1219" s="443">
        <v>219.56</v>
      </c>
      <c r="M1219" s="187">
        <v>1</v>
      </c>
      <c r="N1219" s="143"/>
      <c r="O1219" s="384">
        <f t="shared" si="39"/>
        <v>0</v>
      </c>
      <c r="P1219" s="148">
        <v>4607109967089</v>
      </c>
      <c r="Q1219" s="385"/>
      <c r="R1219" s="149" t="s">
        <v>3177</v>
      </c>
      <c r="S1219" s="150"/>
      <c r="T1219" s="364" t="s">
        <v>3885</v>
      </c>
    </row>
    <row r="1220" spans="1:20" ht="26.45" customHeight="1" x14ac:dyDescent="0.2">
      <c r="A1220" s="165">
        <v>1206</v>
      </c>
      <c r="B1220" s="282">
        <v>11772</v>
      </c>
      <c r="C1220" s="289" t="s">
        <v>3178</v>
      </c>
      <c r="D1220" s="144"/>
      <c r="E1220" s="228" t="s">
        <v>244</v>
      </c>
      <c r="F1220" s="145" t="s">
        <v>1860</v>
      </c>
      <c r="G1220" s="110" t="str">
        <f t="shared" si="38"/>
        <v>фото</v>
      </c>
      <c r="H1220" s="220" t="s">
        <v>21</v>
      </c>
      <c r="I1220" s="141" t="s">
        <v>603</v>
      </c>
      <c r="J1220" s="365" t="s">
        <v>330</v>
      </c>
      <c r="K1220" s="147">
        <v>3</v>
      </c>
      <c r="L1220" s="443">
        <v>219.56</v>
      </c>
      <c r="M1220" s="187">
        <v>1</v>
      </c>
      <c r="N1220" s="143"/>
      <c r="O1220" s="384">
        <f t="shared" si="39"/>
        <v>0</v>
      </c>
      <c r="P1220" s="148">
        <v>4607109922873</v>
      </c>
      <c r="Q1220" s="385"/>
      <c r="R1220" s="149" t="s">
        <v>3178</v>
      </c>
      <c r="S1220" s="150"/>
      <c r="T1220" s="364" t="s">
        <v>3885</v>
      </c>
    </row>
    <row r="1221" spans="1:20" ht="26.45" customHeight="1" x14ac:dyDescent="0.2">
      <c r="A1221" s="165">
        <v>1207</v>
      </c>
      <c r="B1221" s="282">
        <v>2357</v>
      </c>
      <c r="C1221" s="289" t="s">
        <v>3179</v>
      </c>
      <c r="D1221" s="144"/>
      <c r="E1221" s="228" t="s">
        <v>244</v>
      </c>
      <c r="F1221" s="145" t="s">
        <v>333</v>
      </c>
      <c r="G1221" s="110" t="str">
        <f t="shared" si="38"/>
        <v>фото</v>
      </c>
      <c r="H1221" s="220" t="s">
        <v>151</v>
      </c>
      <c r="I1221" s="141" t="s">
        <v>603</v>
      </c>
      <c r="J1221" s="365" t="s">
        <v>330</v>
      </c>
      <c r="K1221" s="147">
        <v>3</v>
      </c>
      <c r="L1221" s="443">
        <v>219.56</v>
      </c>
      <c r="M1221" s="187">
        <v>1</v>
      </c>
      <c r="N1221" s="143"/>
      <c r="O1221" s="384">
        <f t="shared" si="39"/>
        <v>0</v>
      </c>
      <c r="P1221" s="148">
        <v>4607109967096</v>
      </c>
      <c r="Q1221" s="385"/>
      <c r="R1221" s="149" t="s">
        <v>3179</v>
      </c>
      <c r="S1221" s="150"/>
      <c r="T1221" s="364" t="s">
        <v>3885</v>
      </c>
    </row>
    <row r="1222" spans="1:20" ht="17.25" customHeight="1" x14ac:dyDescent="0.2">
      <c r="A1222" s="165">
        <v>1208</v>
      </c>
      <c r="B1222" s="205"/>
      <c r="C1222" s="288"/>
      <c r="D1222" s="288"/>
      <c r="E1222" s="356" t="s">
        <v>2956</v>
      </c>
      <c r="F1222" s="206"/>
      <c r="G1222" s="352"/>
      <c r="H1222" s="435"/>
      <c r="I1222" s="353"/>
      <c r="J1222" s="354"/>
      <c r="K1222" s="354"/>
      <c r="L1222" s="353"/>
      <c r="M1222" s="355"/>
      <c r="N1222" s="352"/>
      <c r="O1222" s="386"/>
      <c r="P1222" s="386"/>
      <c r="Q1222" s="386"/>
      <c r="R1222" s="386"/>
      <c r="S1222" s="386"/>
      <c r="T1222" s="363"/>
    </row>
    <row r="1223" spans="1:20" ht="26.45" customHeight="1" x14ac:dyDescent="0.2">
      <c r="A1223" s="165">
        <v>1209</v>
      </c>
      <c r="B1223" s="282">
        <v>11769</v>
      </c>
      <c r="C1223" s="289" t="s">
        <v>2225</v>
      </c>
      <c r="D1223" s="144"/>
      <c r="E1223" s="228" t="s">
        <v>244</v>
      </c>
      <c r="F1223" s="145" t="s">
        <v>2101</v>
      </c>
      <c r="G1223" s="110" t="str">
        <f t="shared" si="38"/>
        <v>фото</v>
      </c>
      <c r="H1223" s="220" t="s">
        <v>3263</v>
      </c>
      <c r="I1223" s="141" t="s">
        <v>613</v>
      </c>
      <c r="J1223" s="365" t="s">
        <v>330</v>
      </c>
      <c r="K1223" s="147">
        <v>3</v>
      </c>
      <c r="L1223" s="443">
        <v>209.66</v>
      </c>
      <c r="M1223" s="187">
        <v>1</v>
      </c>
      <c r="N1223" s="143"/>
      <c r="O1223" s="384">
        <f t="shared" si="39"/>
        <v>0</v>
      </c>
      <c r="P1223" s="148">
        <v>4607109922903</v>
      </c>
      <c r="Q1223" s="385"/>
      <c r="R1223" s="149" t="s">
        <v>2225</v>
      </c>
      <c r="S1223" s="150"/>
      <c r="T1223" s="364" t="s">
        <v>3885</v>
      </c>
    </row>
    <row r="1224" spans="1:20" ht="26.45" customHeight="1" x14ac:dyDescent="0.2">
      <c r="A1224" s="165">
        <v>1210</v>
      </c>
      <c r="B1224" s="282">
        <v>3330</v>
      </c>
      <c r="C1224" s="289" t="s">
        <v>3314</v>
      </c>
      <c r="D1224" s="144"/>
      <c r="E1224" s="228" t="s">
        <v>244</v>
      </c>
      <c r="F1224" s="145" t="s">
        <v>3216</v>
      </c>
      <c r="G1224" s="110" t="str">
        <f t="shared" si="38"/>
        <v>фото</v>
      </c>
      <c r="H1224" s="334" t="s">
        <v>3262</v>
      </c>
      <c r="I1224" s="141" t="s">
        <v>580</v>
      </c>
      <c r="J1224" s="365" t="s">
        <v>330</v>
      </c>
      <c r="K1224" s="147">
        <v>3</v>
      </c>
      <c r="L1224" s="443">
        <v>209.66</v>
      </c>
      <c r="M1224" s="187">
        <v>1</v>
      </c>
      <c r="N1224" s="143"/>
      <c r="O1224" s="384">
        <f t="shared" si="39"/>
        <v>0</v>
      </c>
      <c r="P1224" s="148">
        <v>4607109951262</v>
      </c>
      <c r="Q1224" s="385"/>
      <c r="R1224" s="149" t="s">
        <v>3314</v>
      </c>
      <c r="S1224" s="150"/>
      <c r="T1224" s="364" t="s">
        <v>3885</v>
      </c>
    </row>
    <row r="1225" spans="1:20" ht="26.45" customHeight="1" x14ac:dyDescent="0.2">
      <c r="A1225" s="165">
        <v>1211</v>
      </c>
      <c r="B1225" s="282">
        <v>10101</v>
      </c>
      <c r="C1225" s="289" t="s">
        <v>2457</v>
      </c>
      <c r="D1225" s="144"/>
      <c r="E1225" s="228" t="s">
        <v>244</v>
      </c>
      <c r="F1225" s="145" t="s">
        <v>2458</v>
      </c>
      <c r="G1225" s="110" t="str">
        <f t="shared" si="38"/>
        <v>фото</v>
      </c>
      <c r="H1225" s="334" t="s">
        <v>3263</v>
      </c>
      <c r="I1225" s="141" t="s">
        <v>613</v>
      </c>
      <c r="J1225" s="365" t="s">
        <v>330</v>
      </c>
      <c r="K1225" s="147">
        <v>3</v>
      </c>
      <c r="L1225" s="443">
        <v>209.66</v>
      </c>
      <c r="M1225" s="187">
        <v>1</v>
      </c>
      <c r="N1225" s="143"/>
      <c r="O1225" s="384">
        <f t="shared" si="39"/>
        <v>0</v>
      </c>
      <c r="P1225" s="148">
        <v>4607109915400</v>
      </c>
      <c r="Q1225" s="385"/>
      <c r="R1225" s="149" t="s">
        <v>2457</v>
      </c>
      <c r="S1225" s="150"/>
      <c r="T1225" s="364" t="s">
        <v>3885</v>
      </c>
    </row>
    <row r="1226" spans="1:20" ht="17.25" customHeight="1" x14ac:dyDescent="0.2">
      <c r="A1226" s="165">
        <v>1212</v>
      </c>
      <c r="B1226" s="205"/>
      <c r="C1226" s="288"/>
      <c r="D1226" s="288"/>
      <c r="E1226" s="356" t="s">
        <v>2957</v>
      </c>
      <c r="F1226" s="206"/>
      <c r="G1226" s="352"/>
      <c r="H1226" s="435"/>
      <c r="I1226" s="353"/>
      <c r="J1226" s="354"/>
      <c r="K1226" s="354"/>
      <c r="L1226" s="353"/>
      <c r="M1226" s="355"/>
      <c r="N1226" s="352"/>
      <c r="O1226" s="386"/>
      <c r="P1226" s="386"/>
      <c r="Q1226" s="386"/>
      <c r="R1226" s="386"/>
      <c r="S1226" s="386"/>
      <c r="T1226" s="363"/>
    </row>
    <row r="1227" spans="1:20" ht="26.45" customHeight="1" x14ac:dyDescent="0.2">
      <c r="A1227" s="165">
        <v>1213</v>
      </c>
      <c r="B1227" s="282">
        <v>1301</v>
      </c>
      <c r="C1227" s="289" t="s">
        <v>1101</v>
      </c>
      <c r="D1227" s="144"/>
      <c r="E1227" s="228" t="s">
        <v>244</v>
      </c>
      <c r="F1227" s="145" t="s">
        <v>335</v>
      </c>
      <c r="G1227" s="110" t="str">
        <f t="shared" si="38"/>
        <v>фото</v>
      </c>
      <c r="H1227" s="220" t="s">
        <v>3441</v>
      </c>
      <c r="I1227" s="141" t="s">
        <v>611</v>
      </c>
      <c r="J1227" s="365" t="s">
        <v>330</v>
      </c>
      <c r="K1227" s="147">
        <v>3</v>
      </c>
      <c r="L1227" s="443">
        <v>215.27</v>
      </c>
      <c r="M1227" s="187">
        <v>1</v>
      </c>
      <c r="N1227" s="143"/>
      <c r="O1227" s="384">
        <f t="shared" si="39"/>
        <v>0</v>
      </c>
      <c r="P1227" s="148">
        <v>4607109962633</v>
      </c>
      <c r="Q1227" s="385"/>
      <c r="R1227" s="149" t="s">
        <v>1101</v>
      </c>
      <c r="S1227" s="150"/>
      <c r="T1227" s="364" t="s">
        <v>3885</v>
      </c>
    </row>
    <row r="1228" spans="1:20" ht="26.45" customHeight="1" x14ac:dyDescent="0.2">
      <c r="A1228" s="165">
        <v>1214</v>
      </c>
      <c r="B1228" s="282">
        <v>6634</v>
      </c>
      <c r="C1228" s="289" t="s">
        <v>1105</v>
      </c>
      <c r="D1228" s="144"/>
      <c r="E1228" s="228" t="s">
        <v>244</v>
      </c>
      <c r="F1228" s="145" t="s">
        <v>72</v>
      </c>
      <c r="G1228" s="110" t="str">
        <f t="shared" si="38"/>
        <v>фото</v>
      </c>
      <c r="H1228" s="430" t="s">
        <v>73</v>
      </c>
      <c r="I1228" s="141" t="s">
        <v>613</v>
      </c>
      <c r="J1228" s="365" t="s">
        <v>330</v>
      </c>
      <c r="K1228" s="147">
        <v>3</v>
      </c>
      <c r="L1228" s="443">
        <v>215.27</v>
      </c>
      <c r="M1228" s="187">
        <v>1</v>
      </c>
      <c r="N1228" s="143"/>
      <c r="O1228" s="384">
        <f t="shared" si="39"/>
        <v>0</v>
      </c>
      <c r="P1228" s="148">
        <v>4607109942789</v>
      </c>
      <c r="Q1228" s="385"/>
      <c r="R1228" s="149" t="s">
        <v>1105</v>
      </c>
      <c r="S1228" s="150"/>
      <c r="T1228" s="364" t="s">
        <v>3885</v>
      </c>
    </row>
    <row r="1229" spans="1:20" ht="26.45" customHeight="1" x14ac:dyDescent="0.2">
      <c r="A1229" s="165">
        <v>1215</v>
      </c>
      <c r="B1229" s="282">
        <v>7416</v>
      </c>
      <c r="C1229" s="289" t="s">
        <v>3349</v>
      </c>
      <c r="D1229" s="144"/>
      <c r="E1229" s="228" t="s">
        <v>244</v>
      </c>
      <c r="F1229" s="145" t="s">
        <v>3405</v>
      </c>
      <c r="G1229" s="110" t="str">
        <f t="shared" si="38"/>
        <v>фото</v>
      </c>
      <c r="H1229" s="334" t="s">
        <v>3442</v>
      </c>
      <c r="I1229" s="141" t="s">
        <v>611</v>
      </c>
      <c r="J1229" s="365" t="s">
        <v>330</v>
      </c>
      <c r="K1229" s="147">
        <v>3</v>
      </c>
      <c r="L1229" s="443">
        <v>225.83000000000004</v>
      </c>
      <c r="M1229" s="187">
        <v>1</v>
      </c>
      <c r="N1229" s="143"/>
      <c r="O1229" s="384">
        <f t="shared" si="39"/>
        <v>0</v>
      </c>
      <c r="P1229" s="148">
        <v>4607109950029</v>
      </c>
      <c r="Q1229" s="385"/>
      <c r="R1229" s="149" t="s">
        <v>3349</v>
      </c>
      <c r="S1229" s="150"/>
      <c r="T1229" s="364" t="s">
        <v>3885</v>
      </c>
    </row>
    <row r="1230" spans="1:20" ht="26.45" customHeight="1" x14ac:dyDescent="0.2">
      <c r="A1230" s="165">
        <v>1216</v>
      </c>
      <c r="B1230" s="282">
        <v>1219</v>
      </c>
      <c r="C1230" s="289" t="s">
        <v>1102</v>
      </c>
      <c r="D1230" s="144"/>
      <c r="E1230" s="228" t="s">
        <v>244</v>
      </c>
      <c r="F1230" s="145" t="s">
        <v>337</v>
      </c>
      <c r="G1230" s="110" t="str">
        <f t="shared" si="38"/>
        <v>фото</v>
      </c>
      <c r="H1230" s="334" t="s">
        <v>148</v>
      </c>
      <c r="I1230" s="141" t="s">
        <v>603</v>
      </c>
      <c r="J1230" s="365" t="s">
        <v>330</v>
      </c>
      <c r="K1230" s="147">
        <v>3</v>
      </c>
      <c r="L1230" s="443">
        <v>230.12</v>
      </c>
      <c r="M1230" s="187">
        <v>1</v>
      </c>
      <c r="N1230" s="143"/>
      <c r="O1230" s="384">
        <f t="shared" si="39"/>
        <v>0</v>
      </c>
      <c r="P1230" s="148">
        <v>4607109950104</v>
      </c>
      <c r="Q1230" s="385"/>
      <c r="R1230" s="149" t="s">
        <v>1102</v>
      </c>
      <c r="S1230" s="150"/>
      <c r="T1230" s="364" t="s">
        <v>3885</v>
      </c>
    </row>
    <row r="1231" spans="1:20" ht="26.45" customHeight="1" x14ac:dyDescent="0.2">
      <c r="A1231" s="165">
        <v>1217</v>
      </c>
      <c r="B1231" s="282">
        <v>1234</v>
      </c>
      <c r="C1231" s="289" t="s">
        <v>1103</v>
      </c>
      <c r="D1231" s="144"/>
      <c r="E1231" s="228" t="s">
        <v>244</v>
      </c>
      <c r="F1231" s="145" t="s">
        <v>338</v>
      </c>
      <c r="G1231" s="110" t="str">
        <f t="shared" si="38"/>
        <v>фото</v>
      </c>
      <c r="H1231" s="334" t="s">
        <v>339</v>
      </c>
      <c r="I1231" s="141" t="s">
        <v>603</v>
      </c>
      <c r="J1231" s="365" t="s">
        <v>330</v>
      </c>
      <c r="K1231" s="147">
        <v>3</v>
      </c>
      <c r="L1231" s="443">
        <v>215.82</v>
      </c>
      <c r="M1231" s="187">
        <v>1</v>
      </c>
      <c r="N1231" s="143"/>
      <c r="O1231" s="384">
        <f t="shared" si="39"/>
        <v>0</v>
      </c>
      <c r="P1231" s="148">
        <v>4607109950098</v>
      </c>
      <c r="Q1231" s="385"/>
      <c r="R1231" s="149" t="s">
        <v>1103</v>
      </c>
      <c r="S1231" s="150"/>
      <c r="T1231" s="364" t="s">
        <v>3885</v>
      </c>
    </row>
    <row r="1232" spans="1:20" ht="26.45" customHeight="1" x14ac:dyDescent="0.2">
      <c r="A1232" s="165">
        <v>1218</v>
      </c>
      <c r="B1232" s="282">
        <v>865</v>
      </c>
      <c r="C1232" s="289" t="s">
        <v>1104</v>
      </c>
      <c r="D1232" s="144"/>
      <c r="E1232" s="228" t="s">
        <v>244</v>
      </c>
      <c r="F1232" s="145" t="s">
        <v>340</v>
      </c>
      <c r="G1232" s="110" t="str">
        <f t="shared" si="38"/>
        <v>фото</v>
      </c>
      <c r="H1232" s="220" t="s">
        <v>341</v>
      </c>
      <c r="I1232" s="141" t="s">
        <v>611</v>
      </c>
      <c r="J1232" s="365" t="s">
        <v>330</v>
      </c>
      <c r="K1232" s="147">
        <v>3</v>
      </c>
      <c r="L1232" s="443">
        <v>218.35000000000002</v>
      </c>
      <c r="M1232" s="187">
        <v>1</v>
      </c>
      <c r="N1232" s="143"/>
      <c r="O1232" s="384">
        <f t="shared" si="39"/>
        <v>0</v>
      </c>
      <c r="P1232" s="148">
        <v>4607109956236</v>
      </c>
      <c r="Q1232" s="385"/>
      <c r="R1232" s="149" t="s">
        <v>1104</v>
      </c>
      <c r="S1232" s="150"/>
      <c r="T1232" s="364" t="s">
        <v>3885</v>
      </c>
    </row>
    <row r="1233" spans="1:20" ht="26.45" customHeight="1" x14ac:dyDescent="0.2">
      <c r="A1233" s="165">
        <v>1219</v>
      </c>
      <c r="B1233" s="282">
        <v>1181</v>
      </c>
      <c r="C1233" s="289" t="s">
        <v>1106</v>
      </c>
      <c r="D1233" s="144"/>
      <c r="E1233" s="228" t="s">
        <v>244</v>
      </c>
      <c r="F1233" s="145" t="s">
        <v>342</v>
      </c>
      <c r="G1233" s="110" t="str">
        <f t="shared" si="38"/>
        <v>фото</v>
      </c>
      <c r="H1233" s="220" t="s">
        <v>343</v>
      </c>
      <c r="I1233" s="141" t="s">
        <v>613</v>
      </c>
      <c r="J1233" s="365" t="s">
        <v>330</v>
      </c>
      <c r="K1233" s="147">
        <v>3</v>
      </c>
      <c r="L1233" s="443">
        <v>214.61</v>
      </c>
      <c r="M1233" s="187">
        <v>1</v>
      </c>
      <c r="N1233" s="143"/>
      <c r="O1233" s="384">
        <f t="shared" si="39"/>
        <v>0</v>
      </c>
      <c r="P1233" s="148">
        <v>4607109950074</v>
      </c>
      <c r="Q1233" s="385"/>
      <c r="R1233" s="149" t="s">
        <v>1106</v>
      </c>
      <c r="S1233" s="150"/>
      <c r="T1233" s="364" t="s">
        <v>3885</v>
      </c>
    </row>
    <row r="1234" spans="1:20" ht="26.45" customHeight="1" x14ac:dyDescent="0.2">
      <c r="A1234" s="165">
        <v>1220</v>
      </c>
      <c r="B1234" s="282">
        <v>1302</v>
      </c>
      <c r="C1234" s="289" t="s">
        <v>1107</v>
      </c>
      <c r="D1234" s="144"/>
      <c r="E1234" s="228" t="s">
        <v>244</v>
      </c>
      <c r="F1234" s="145" t="s">
        <v>344</v>
      </c>
      <c r="G1234" s="110" t="str">
        <f t="shared" si="38"/>
        <v>фото</v>
      </c>
      <c r="H1234" s="220" t="s">
        <v>345</v>
      </c>
      <c r="I1234" s="141" t="s">
        <v>603</v>
      </c>
      <c r="J1234" s="365" t="s">
        <v>330</v>
      </c>
      <c r="K1234" s="147">
        <v>3</v>
      </c>
      <c r="L1234" s="443">
        <v>214.61</v>
      </c>
      <c r="M1234" s="187">
        <v>1</v>
      </c>
      <c r="N1234" s="143"/>
      <c r="O1234" s="384">
        <f t="shared" si="39"/>
        <v>0</v>
      </c>
      <c r="P1234" s="148">
        <v>4607109962794</v>
      </c>
      <c r="Q1234" s="385"/>
      <c r="R1234" s="149" t="s">
        <v>1107</v>
      </c>
      <c r="S1234" s="150"/>
      <c r="T1234" s="364" t="s">
        <v>3885</v>
      </c>
    </row>
    <row r="1235" spans="1:20" ht="26.45" customHeight="1" x14ac:dyDescent="0.2">
      <c r="A1235" s="165">
        <v>1221</v>
      </c>
      <c r="B1235" s="282">
        <v>2345</v>
      </c>
      <c r="C1235" s="289" t="s">
        <v>3180</v>
      </c>
      <c r="D1235" s="144"/>
      <c r="E1235" s="228" t="s">
        <v>244</v>
      </c>
      <c r="F1235" s="145" t="s">
        <v>3217</v>
      </c>
      <c r="G1235" s="110" t="str">
        <f t="shared" si="38"/>
        <v>фото</v>
      </c>
      <c r="H1235" s="220" t="s">
        <v>3241</v>
      </c>
      <c r="I1235" s="141" t="s">
        <v>603</v>
      </c>
      <c r="J1235" s="365" t="s">
        <v>330</v>
      </c>
      <c r="K1235" s="147">
        <v>3</v>
      </c>
      <c r="L1235" s="443">
        <v>222.09000000000003</v>
      </c>
      <c r="M1235" s="187">
        <v>1</v>
      </c>
      <c r="N1235" s="143"/>
      <c r="O1235" s="384">
        <f t="shared" si="39"/>
        <v>0</v>
      </c>
      <c r="P1235" s="148">
        <v>4607109967102</v>
      </c>
      <c r="Q1235" s="385"/>
      <c r="R1235" s="149" t="s">
        <v>3180</v>
      </c>
      <c r="S1235" s="150"/>
      <c r="T1235" s="364" t="s">
        <v>3885</v>
      </c>
    </row>
    <row r="1236" spans="1:20" ht="26.45" customHeight="1" x14ac:dyDescent="0.2">
      <c r="A1236" s="165">
        <v>1222</v>
      </c>
      <c r="B1236" s="282">
        <v>16961</v>
      </c>
      <c r="C1236" s="289" t="s">
        <v>2958</v>
      </c>
      <c r="D1236" s="144"/>
      <c r="E1236" s="228" t="s">
        <v>244</v>
      </c>
      <c r="F1236" s="145" t="s">
        <v>2959</v>
      </c>
      <c r="G1236" s="110" t="str">
        <f t="shared" si="38"/>
        <v>фото</v>
      </c>
      <c r="H1236" s="220" t="s">
        <v>2960</v>
      </c>
      <c r="I1236" s="141" t="s">
        <v>613</v>
      </c>
      <c r="J1236" s="365" t="s">
        <v>330</v>
      </c>
      <c r="K1236" s="147">
        <v>3</v>
      </c>
      <c r="L1236" s="443">
        <v>222.09000000000003</v>
      </c>
      <c r="M1236" s="187">
        <v>1</v>
      </c>
      <c r="N1236" s="143"/>
      <c r="O1236" s="384">
        <f t="shared" si="39"/>
        <v>0</v>
      </c>
      <c r="P1236" s="148">
        <v>4607109910542</v>
      </c>
      <c r="Q1236" s="385"/>
      <c r="R1236" s="149" t="s">
        <v>2958</v>
      </c>
      <c r="S1236" s="150"/>
      <c r="T1236" s="364" t="s">
        <v>3885</v>
      </c>
    </row>
    <row r="1237" spans="1:20" ht="26.45" customHeight="1" x14ac:dyDescent="0.2">
      <c r="A1237" s="165">
        <v>1223</v>
      </c>
      <c r="B1237" s="282">
        <v>1312</v>
      </c>
      <c r="C1237" s="289" t="s">
        <v>1118</v>
      </c>
      <c r="D1237" s="144"/>
      <c r="E1237" s="228" t="s">
        <v>244</v>
      </c>
      <c r="F1237" s="145" t="s">
        <v>346</v>
      </c>
      <c r="G1237" s="110" t="str">
        <f t="shared" si="38"/>
        <v>фото</v>
      </c>
      <c r="H1237" s="220" t="s">
        <v>347</v>
      </c>
      <c r="I1237" s="141" t="s">
        <v>603</v>
      </c>
      <c r="J1237" s="365" t="s">
        <v>330</v>
      </c>
      <c r="K1237" s="147">
        <v>3</v>
      </c>
      <c r="L1237" s="443">
        <v>202.18000000000004</v>
      </c>
      <c r="M1237" s="187">
        <v>1</v>
      </c>
      <c r="N1237" s="143"/>
      <c r="O1237" s="384">
        <f t="shared" si="39"/>
        <v>0</v>
      </c>
      <c r="P1237" s="148">
        <v>4607109963470</v>
      </c>
      <c r="Q1237" s="385"/>
      <c r="R1237" s="149" t="s">
        <v>1118</v>
      </c>
      <c r="S1237" s="150"/>
      <c r="T1237" s="364" t="s">
        <v>3885</v>
      </c>
    </row>
    <row r="1238" spans="1:20" ht="26.45" customHeight="1" x14ac:dyDescent="0.2">
      <c r="A1238" s="165">
        <v>1224</v>
      </c>
      <c r="B1238" s="282">
        <v>13180</v>
      </c>
      <c r="C1238" s="289" t="s">
        <v>4760</v>
      </c>
      <c r="D1238" s="144"/>
      <c r="E1238" s="229" t="s">
        <v>244</v>
      </c>
      <c r="F1238" s="151" t="s">
        <v>4822</v>
      </c>
      <c r="G1238" s="110" t="str">
        <f t="shared" si="38"/>
        <v>фото</v>
      </c>
      <c r="H1238" s="220" t="s">
        <v>4859</v>
      </c>
      <c r="I1238" s="141" t="s">
        <v>613</v>
      </c>
      <c r="J1238" s="365" t="s">
        <v>330</v>
      </c>
      <c r="K1238" s="147">
        <v>3</v>
      </c>
      <c r="L1238" s="443">
        <v>215.82</v>
      </c>
      <c r="M1238" s="187">
        <v>1</v>
      </c>
      <c r="N1238" s="143"/>
      <c r="O1238" s="384">
        <f t="shared" si="39"/>
        <v>0</v>
      </c>
      <c r="P1238" s="148">
        <v>4607105107663</v>
      </c>
      <c r="Q1238" s="385" t="s">
        <v>4718</v>
      </c>
      <c r="R1238" s="149" t="s">
        <v>4760</v>
      </c>
      <c r="S1238" s="150"/>
      <c r="T1238" s="364" t="s">
        <v>3885</v>
      </c>
    </row>
    <row r="1239" spans="1:20" ht="26.45" customHeight="1" x14ac:dyDescent="0.2">
      <c r="A1239" s="165">
        <v>1225</v>
      </c>
      <c r="B1239" s="282">
        <v>925</v>
      </c>
      <c r="C1239" s="289" t="s">
        <v>1112</v>
      </c>
      <c r="D1239" s="144"/>
      <c r="E1239" s="228" t="s">
        <v>244</v>
      </c>
      <c r="F1239" s="145" t="s">
        <v>348</v>
      </c>
      <c r="G1239" s="110" t="str">
        <f t="shared" si="38"/>
        <v>фото</v>
      </c>
      <c r="H1239" s="220" t="s">
        <v>243</v>
      </c>
      <c r="I1239" s="141" t="s">
        <v>603</v>
      </c>
      <c r="J1239" s="365" t="s">
        <v>330</v>
      </c>
      <c r="K1239" s="147">
        <v>3</v>
      </c>
      <c r="L1239" s="443">
        <v>222.75000000000003</v>
      </c>
      <c r="M1239" s="187">
        <v>1</v>
      </c>
      <c r="N1239" s="143"/>
      <c r="O1239" s="384">
        <f t="shared" si="39"/>
        <v>0</v>
      </c>
      <c r="P1239" s="148">
        <v>4607109963081</v>
      </c>
      <c r="Q1239" s="385"/>
      <c r="R1239" s="149" t="s">
        <v>1112</v>
      </c>
      <c r="S1239" s="150"/>
      <c r="T1239" s="364" t="s">
        <v>3885</v>
      </c>
    </row>
    <row r="1240" spans="1:20" ht="26.45" customHeight="1" x14ac:dyDescent="0.2">
      <c r="A1240" s="165">
        <v>1226</v>
      </c>
      <c r="B1240" s="282">
        <v>2590</v>
      </c>
      <c r="C1240" s="289" t="s">
        <v>1111</v>
      </c>
      <c r="D1240" s="144"/>
      <c r="E1240" s="228" t="s">
        <v>244</v>
      </c>
      <c r="F1240" s="145" t="s">
        <v>349</v>
      </c>
      <c r="G1240" s="110" t="str">
        <f t="shared" si="38"/>
        <v>фото</v>
      </c>
      <c r="H1240" s="220" t="s">
        <v>350</v>
      </c>
      <c r="I1240" s="141" t="s">
        <v>611</v>
      </c>
      <c r="J1240" s="365" t="s">
        <v>330</v>
      </c>
      <c r="K1240" s="147">
        <v>3</v>
      </c>
      <c r="L1240" s="443">
        <v>215.82</v>
      </c>
      <c r="M1240" s="187">
        <v>1</v>
      </c>
      <c r="N1240" s="143"/>
      <c r="O1240" s="384">
        <f t="shared" si="39"/>
        <v>0</v>
      </c>
      <c r="P1240" s="148">
        <v>4607109950036</v>
      </c>
      <c r="Q1240" s="385"/>
      <c r="R1240" s="149" t="s">
        <v>1111</v>
      </c>
      <c r="S1240" s="150"/>
      <c r="T1240" s="364" t="s">
        <v>3885</v>
      </c>
    </row>
    <row r="1241" spans="1:20" ht="26.45" customHeight="1" x14ac:dyDescent="0.2">
      <c r="A1241" s="165">
        <v>1227</v>
      </c>
      <c r="B1241" s="282">
        <v>16962</v>
      </c>
      <c r="C1241" s="289" t="s">
        <v>2961</v>
      </c>
      <c r="D1241" s="144"/>
      <c r="E1241" s="228" t="s">
        <v>244</v>
      </c>
      <c r="F1241" s="145" t="s">
        <v>2962</v>
      </c>
      <c r="G1241" s="110" t="str">
        <f t="shared" si="38"/>
        <v>фото</v>
      </c>
      <c r="H1241" s="220" t="s">
        <v>2963</v>
      </c>
      <c r="I1241" s="141" t="s">
        <v>611</v>
      </c>
      <c r="J1241" s="365" t="s">
        <v>330</v>
      </c>
      <c r="K1241" s="147">
        <v>3</v>
      </c>
      <c r="L1241" s="443">
        <v>227.04000000000002</v>
      </c>
      <c r="M1241" s="187">
        <v>1</v>
      </c>
      <c r="N1241" s="143"/>
      <c r="O1241" s="384">
        <f t="shared" si="39"/>
        <v>0</v>
      </c>
      <c r="P1241" s="148">
        <v>4607109910535</v>
      </c>
      <c r="Q1241" s="385"/>
      <c r="R1241" s="149" t="s">
        <v>2961</v>
      </c>
      <c r="S1241" s="150"/>
      <c r="T1241" s="364" t="s">
        <v>3885</v>
      </c>
    </row>
    <row r="1242" spans="1:20" ht="26.45" customHeight="1" x14ac:dyDescent="0.2">
      <c r="A1242" s="165">
        <v>1228</v>
      </c>
      <c r="B1242" s="282">
        <v>6641</v>
      </c>
      <c r="C1242" s="289" t="s">
        <v>1119</v>
      </c>
      <c r="D1242" s="144"/>
      <c r="E1242" s="228" t="s">
        <v>244</v>
      </c>
      <c r="F1242" s="145" t="s">
        <v>74</v>
      </c>
      <c r="G1242" s="110" t="str">
        <f t="shared" si="38"/>
        <v>фото</v>
      </c>
      <c r="H1242" s="220" t="s">
        <v>75</v>
      </c>
      <c r="I1242" s="141" t="s">
        <v>613</v>
      </c>
      <c r="J1242" s="365" t="s">
        <v>330</v>
      </c>
      <c r="K1242" s="147">
        <v>3</v>
      </c>
      <c r="L1242" s="443">
        <v>224.51000000000002</v>
      </c>
      <c r="M1242" s="187">
        <v>1</v>
      </c>
      <c r="N1242" s="143"/>
      <c r="O1242" s="384">
        <f t="shared" si="39"/>
        <v>0</v>
      </c>
      <c r="P1242" s="148">
        <v>4607109942857</v>
      </c>
      <c r="Q1242" s="385"/>
      <c r="R1242" s="149" t="s">
        <v>1119</v>
      </c>
      <c r="S1242" s="150"/>
      <c r="T1242" s="364" t="s">
        <v>3885</v>
      </c>
    </row>
    <row r="1243" spans="1:20" ht="26.45" customHeight="1" x14ac:dyDescent="0.2">
      <c r="A1243" s="165">
        <v>1229</v>
      </c>
      <c r="B1243" s="282">
        <v>911</v>
      </c>
      <c r="C1243" s="289" t="s">
        <v>1108</v>
      </c>
      <c r="D1243" s="144"/>
      <c r="E1243" s="228" t="s">
        <v>244</v>
      </c>
      <c r="F1243" s="145" t="s">
        <v>351</v>
      </c>
      <c r="G1243" s="110" t="str">
        <f t="shared" si="38"/>
        <v>фото</v>
      </c>
      <c r="H1243" s="220" t="s">
        <v>151</v>
      </c>
      <c r="I1243" s="141" t="s">
        <v>613</v>
      </c>
      <c r="J1243" s="365" t="s">
        <v>330</v>
      </c>
      <c r="K1243" s="147">
        <v>3</v>
      </c>
      <c r="L1243" s="443">
        <v>215.82</v>
      </c>
      <c r="M1243" s="187">
        <v>1</v>
      </c>
      <c r="N1243" s="143"/>
      <c r="O1243" s="384">
        <f t="shared" si="39"/>
        <v>0</v>
      </c>
      <c r="P1243" s="148">
        <v>4607109956281</v>
      </c>
      <c r="Q1243" s="385"/>
      <c r="R1243" s="149" t="s">
        <v>1108</v>
      </c>
      <c r="S1243" s="150"/>
      <c r="T1243" s="364" t="s">
        <v>3885</v>
      </c>
    </row>
    <row r="1244" spans="1:20" ht="26.45" customHeight="1" x14ac:dyDescent="0.2">
      <c r="A1244" s="165">
        <v>1230</v>
      </c>
      <c r="B1244" s="282">
        <v>2351</v>
      </c>
      <c r="C1244" s="289" t="s">
        <v>1115</v>
      </c>
      <c r="D1244" s="144"/>
      <c r="E1244" s="228" t="s">
        <v>244</v>
      </c>
      <c r="F1244" s="145" t="s">
        <v>352</v>
      </c>
      <c r="G1244" s="110" t="str">
        <f t="shared" si="38"/>
        <v>фото</v>
      </c>
      <c r="H1244" s="220" t="s">
        <v>353</v>
      </c>
      <c r="I1244" s="141" t="s">
        <v>603</v>
      </c>
      <c r="J1244" s="365" t="s">
        <v>330</v>
      </c>
      <c r="K1244" s="147">
        <v>3</v>
      </c>
      <c r="L1244" s="443">
        <v>213.95000000000002</v>
      </c>
      <c r="M1244" s="187">
        <v>1</v>
      </c>
      <c r="N1244" s="143"/>
      <c r="O1244" s="384">
        <f t="shared" si="39"/>
        <v>0</v>
      </c>
      <c r="P1244" s="148">
        <v>4607109967119</v>
      </c>
      <c r="Q1244" s="385"/>
      <c r="R1244" s="149" t="s">
        <v>1115</v>
      </c>
      <c r="S1244" s="150"/>
      <c r="T1244" s="364" t="s">
        <v>3885</v>
      </c>
    </row>
    <row r="1245" spans="1:20" ht="26.45" customHeight="1" x14ac:dyDescent="0.2">
      <c r="A1245" s="165">
        <v>1231</v>
      </c>
      <c r="B1245" s="282">
        <v>1308</v>
      </c>
      <c r="C1245" s="289" t="s">
        <v>1114</v>
      </c>
      <c r="D1245" s="144"/>
      <c r="E1245" s="228" t="s">
        <v>244</v>
      </c>
      <c r="F1245" s="145" t="s">
        <v>354</v>
      </c>
      <c r="G1245" s="110" t="str">
        <f t="shared" si="38"/>
        <v>фото</v>
      </c>
      <c r="H1245" s="334" t="s">
        <v>355</v>
      </c>
      <c r="I1245" s="141" t="s">
        <v>603</v>
      </c>
      <c r="J1245" s="365" t="s">
        <v>330</v>
      </c>
      <c r="K1245" s="147">
        <v>3</v>
      </c>
      <c r="L1245" s="443">
        <v>204.05</v>
      </c>
      <c r="M1245" s="187">
        <v>1</v>
      </c>
      <c r="N1245" s="143"/>
      <c r="O1245" s="384">
        <f t="shared" si="39"/>
        <v>0</v>
      </c>
      <c r="P1245" s="148">
        <v>4607109963289</v>
      </c>
      <c r="Q1245" s="385"/>
      <c r="R1245" s="149" t="s">
        <v>1114</v>
      </c>
      <c r="S1245" s="150"/>
      <c r="T1245" s="364" t="s">
        <v>3885</v>
      </c>
    </row>
    <row r="1246" spans="1:20" ht="26.45" customHeight="1" x14ac:dyDescent="0.2">
      <c r="A1246" s="165">
        <v>1232</v>
      </c>
      <c r="B1246" s="282">
        <v>6638</v>
      </c>
      <c r="C1246" s="289" t="s">
        <v>2966</v>
      </c>
      <c r="D1246" s="144"/>
      <c r="E1246" s="228" t="s">
        <v>244</v>
      </c>
      <c r="F1246" s="145" t="s">
        <v>2964</v>
      </c>
      <c r="G1246" s="110" t="str">
        <f t="shared" si="38"/>
        <v>фото</v>
      </c>
      <c r="H1246" s="220" t="s">
        <v>2965</v>
      </c>
      <c r="I1246" s="141" t="s">
        <v>611</v>
      </c>
      <c r="J1246" s="365" t="s">
        <v>330</v>
      </c>
      <c r="K1246" s="147">
        <v>3</v>
      </c>
      <c r="L1246" s="443">
        <v>222.75000000000003</v>
      </c>
      <c r="M1246" s="187">
        <v>1</v>
      </c>
      <c r="N1246" s="143"/>
      <c r="O1246" s="384">
        <f t="shared" si="39"/>
        <v>0</v>
      </c>
      <c r="P1246" s="148">
        <v>4607109942826</v>
      </c>
      <c r="Q1246" s="385"/>
      <c r="R1246" s="149" t="s">
        <v>2966</v>
      </c>
      <c r="S1246" s="150"/>
      <c r="T1246" s="364" t="s">
        <v>3885</v>
      </c>
    </row>
    <row r="1247" spans="1:20" ht="26.45" customHeight="1" x14ac:dyDescent="0.2">
      <c r="A1247" s="165">
        <v>1233</v>
      </c>
      <c r="B1247" s="282">
        <v>1307</v>
      </c>
      <c r="C1247" s="289" t="s">
        <v>3181</v>
      </c>
      <c r="D1247" s="144"/>
      <c r="E1247" s="228" t="s">
        <v>244</v>
      </c>
      <c r="F1247" s="145" t="s">
        <v>3218</v>
      </c>
      <c r="G1247" s="110" t="str">
        <f t="shared" si="38"/>
        <v>фото</v>
      </c>
      <c r="H1247" s="220" t="s">
        <v>3242</v>
      </c>
      <c r="I1247" s="141" t="s">
        <v>603</v>
      </c>
      <c r="J1247" s="365" t="s">
        <v>330</v>
      </c>
      <c r="K1247" s="147">
        <v>3</v>
      </c>
      <c r="L1247" s="443">
        <v>222.75000000000003</v>
      </c>
      <c r="M1247" s="187">
        <v>1</v>
      </c>
      <c r="N1247" s="143"/>
      <c r="O1247" s="384">
        <f t="shared" si="39"/>
        <v>0</v>
      </c>
      <c r="P1247" s="148">
        <v>4607109963265</v>
      </c>
      <c r="Q1247" s="385"/>
      <c r="R1247" s="149" t="s">
        <v>3181</v>
      </c>
      <c r="S1247" s="150"/>
      <c r="T1247" s="364" t="s">
        <v>3885</v>
      </c>
    </row>
    <row r="1248" spans="1:20" ht="26.45" customHeight="1" x14ac:dyDescent="0.2">
      <c r="A1248" s="165">
        <v>1234</v>
      </c>
      <c r="B1248" s="282">
        <v>15352</v>
      </c>
      <c r="C1248" s="289" t="s">
        <v>4761</v>
      </c>
      <c r="D1248" s="144"/>
      <c r="E1248" s="229" t="s">
        <v>244</v>
      </c>
      <c r="F1248" s="151" t="s">
        <v>4823</v>
      </c>
      <c r="G1248" s="110" t="str">
        <f t="shared" si="38"/>
        <v>фото</v>
      </c>
      <c r="H1248" s="220" t="s">
        <v>3231</v>
      </c>
      <c r="I1248" s="141" t="s">
        <v>613</v>
      </c>
      <c r="J1248" s="365" t="s">
        <v>330</v>
      </c>
      <c r="K1248" s="147">
        <v>3</v>
      </c>
      <c r="L1248" s="443">
        <v>219.56</v>
      </c>
      <c r="M1248" s="187">
        <v>1</v>
      </c>
      <c r="N1248" s="143"/>
      <c r="O1248" s="384">
        <f t="shared" si="39"/>
        <v>0</v>
      </c>
      <c r="P1248" s="148">
        <v>4607109933695</v>
      </c>
      <c r="Q1248" s="385" t="s">
        <v>4718</v>
      </c>
      <c r="R1248" s="149" t="s">
        <v>4761</v>
      </c>
      <c r="S1248" s="150"/>
      <c r="T1248" s="364" t="s">
        <v>3885</v>
      </c>
    </row>
    <row r="1249" spans="1:20" ht="26.45" customHeight="1" x14ac:dyDescent="0.2">
      <c r="A1249" s="165">
        <v>1235</v>
      </c>
      <c r="B1249" s="282">
        <v>15165</v>
      </c>
      <c r="C1249" s="289" t="s">
        <v>4762</v>
      </c>
      <c r="D1249" s="144"/>
      <c r="E1249" s="229" t="s">
        <v>244</v>
      </c>
      <c r="F1249" s="151" t="s">
        <v>4824</v>
      </c>
      <c r="G1249" s="110" t="str">
        <f t="shared" si="38"/>
        <v>фото</v>
      </c>
      <c r="H1249" s="220" t="s">
        <v>4860</v>
      </c>
      <c r="I1249" s="141" t="s">
        <v>613</v>
      </c>
      <c r="J1249" s="365" t="s">
        <v>330</v>
      </c>
      <c r="K1249" s="147">
        <v>3</v>
      </c>
      <c r="L1249" s="443">
        <v>214.61</v>
      </c>
      <c r="M1249" s="187">
        <v>1</v>
      </c>
      <c r="N1249" s="143"/>
      <c r="O1249" s="384">
        <f t="shared" si="39"/>
        <v>0</v>
      </c>
      <c r="P1249" s="148">
        <v>4607109933923</v>
      </c>
      <c r="Q1249" s="385" t="s">
        <v>4718</v>
      </c>
      <c r="R1249" s="149" t="s">
        <v>4762</v>
      </c>
      <c r="S1249" s="150"/>
      <c r="T1249" s="364" t="s">
        <v>3885</v>
      </c>
    </row>
    <row r="1250" spans="1:20" ht="26.45" customHeight="1" x14ac:dyDescent="0.2">
      <c r="A1250" s="165">
        <v>1236</v>
      </c>
      <c r="B1250" s="282">
        <v>11320</v>
      </c>
      <c r="C1250" s="289" t="s">
        <v>2459</v>
      </c>
      <c r="D1250" s="144"/>
      <c r="E1250" s="228" t="s">
        <v>244</v>
      </c>
      <c r="F1250" s="145" t="s">
        <v>2460</v>
      </c>
      <c r="G1250" s="110" t="str">
        <f t="shared" si="38"/>
        <v>фото</v>
      </c>
      <c r="H1250" s="220" t="s">
        <v>2151</v>
      </c>
      <c r="I1250" s="141" t="s">
        <v>603</v>
      </c>
      <c r="J1250" s="365" t="s">
        <v>330</v>
      </c>
      <c r="K1250" s="147">
        <v>3</v>
      </c>
      <c r="L1250" s="443">
        <v>214.61</v>
      </c>
      <c r="M1250" s="187">
        <v>1</v>
      </c>
      <c r="N1250" s="143"/>
      <c r="O1250" s="384">
        <f t="shared" si="39"/>
        <v>0</v>
      </c>
      <c r="P1250" s="148">
        <v>4607109915387</v>
      </c>
      <c r="Q1250" s="385"/>
      <c r="R1250" s="149" t="s">
        <v>2459</v>
      </c>
      <c r="S1250" s="150"/>
      <c r="T1250" s="364" t="s">
        <v>3885</v>
      </c>
    </row>
    <row r="1251" spans="1:20" ht="26.45" customHeight="1" x14ac:dyDescent="0.2">
      <c r="A1251" s="165">
        <v>1237</v>
      </c>
      <c r="B1251" s="282">
        <v>16964</v>
      </c>
      <c r="C1251" s="289" t="s">
        <v>7555</v>
      </c>
      <c r="D1251" s="144"/>
      <c r="E1251" s="228" t="s">
        <v>244</v>
      </c>
      <c r="F1251" s="145" t="s">
        <v>7579</v>
      </c>
      <c r="G1251" s="110" t="str">
        <f t="shared" si="38"/>
        <v>фото</v>
      </c>
      <c r="H1251" s="220" t="s">
        <v>7580</v>
      </c>
      <c r="I1251" s="141" t="s">
        <v>611</v>
      </c>
      <c r="J1251" s="365" t="s">
        <v>330</v>
      </c>
      <c r="K1251" s="147">
        <v>3</v>
      </c>
      <c r="L1251" s="443">
        <v>238.92000000000002</v>
      </c>
      <c r="M1251" s="187">
        <v>1</v>
      </c>
      <c r="N1251" s="143"/>
      <c r="O1251" s="384">
        <f t="shared" si="39"/>
        <v>0</v>
      </c>
      <c r="P1251" s="148">
        <v>4607109910528</v>
      </c>
      <c r="Q1251" s="385"/>
      <c r="R1251" s="149" t="s">
        <v>7555</v>
      </c>
      <c r="S1251" s="150"/>
      <c r="T1251" s="364" t="s">
        <v>3885</v>
      </c>
    </row>
    <row r="1252" spans="1:20" ht="26.45" customHeight="1" x14ac:dyDescent="0.2">
      <c r="A1252" s="165">
        <v>1238</v>
      </c>
      <c r="B1252" s="282">
        <v>10269</v>
      </c>
      <c r="C1252" s="289" t="s">
        <v>4051</v>
      </c>
      <c r="D1252" s="144"/>
      <c r="E1252" s="228" t="s">
        <v>244</v>
      </c>
      <c r="F1252" s="145" t="s">
        <v>4057</v>
      </c>
      <c r="G1252" s="110" t="str">
        <f t="shared" si="38"/>
        <v>фото</v>
      </c>
      <c r="H1252" s="220" t="s">
        <v>4062</v>
      </c>
      <c r="I1252" s="141" t="s">
        <v>613</v>
      </c>
      <c r="J1252" s="365" t="s">
        <v>330</v>
      </c>
      <c r="K1252" s="147">
        <v>3</v>
      </c>
      <c r="L1252" s="443">
        <v>214.61</v>
      </c>
      <c r="M1252" s="187">
        <v>1</v>
      </c>
      <c r="N1252" s="143"/>
      <c r="O1252" s="384">
        <f t="shared" si="39"/>
        <v>0</v>
      </c>
      <c r="P1252" s="148">
        <v>4607109930168</v>
      </c>
      <c r="Q1252" s="385" t="s">
        <v>3953</v>
      </c>
      <c r="R1252" s="149" t="s">
        <v>4051</v>
      </c>
      <c r="S1252" s="150"/>
      <c r="T1252" s="364" t="s">
        <v>3885</v>
      </c>
    </row>
    <row r="1253" spans="1:20" ht="38.25" x14ac:dyDescent="0.2">
      <c r="A1253" s="165">
        <v>1239</v>
      </c>
      <c r="B1253" s="282">
        <v>5816</v>
      </c>
      <c r="C1253" s="289" t="s">
        <v>2967</v>
      </c>
      <c r="D1253" s="144"/>
      <c r="E1253" s="228" t="s">
        <v>244</v>
      </c>
      <c r="F1253" s="145" t="s">
        <v>2968</v>
      </c>
      <c r="G1253" s="110" t="str">
        <f t="shared" si="38"/>
        <v>фото</v>
      </c>
      <c r="H1253" s="220" t="s">
        <v>7792</v>
      </c>
      <c r="I1253" s="141" t="s">
        <v>603</v>
      </c>
      <c r="J1253" s="365" t="s">
        <v>330</v>
      </c>
      <c r="K1253" s="147">
        <v>3</v>
      </c>
      <c r="L1253" s="443">
        <v>215.27</v>
      </c>
      <c r="M1253" s="187">
        <v>1</v>
      </c>
      <c r="N1253" s="143"/>
      <c r="O1253" s="384">
        <f t="shared" si="39"/>
        <v>0</v>
      </c>
      <c r="P1253" s="148">
        <v>4607109935026</v>
      </c>
      <c r="Q1253" s="385"/>
      <c r="R1253" s="149" t="s">
        <v>2967</v>
      </c>
      <c r="S1253" s="150"/>
      <c r="T1253" s="364" t="s">
        <v>3885</v>
      </c>
    </row>
    <row r="1254" spans="1:20" ht="26.45" customHeight="1" x14ac:dyDescent="0.2">
      <c r="A1254" s="165">
        <v>1240</v>
      </c>
      <c r="B1254" s="282">
        <v>1303</v>
      </c>
      <c r="C1254" s="289" t="s">
        <v>1413</v>
      </c>
      <c r="D1254" s="144"/>
      <c r="E1254" s="228" t="s">
        <v>244</v>
      </c>
      <c r="F1254" s="145" t="s">
        <v>356</v>
      </c>
      <c r="G1254" s="110" t="str">
        <f t="shared" si="38"/>
        <v>фото</v>
      </c>
      <c r="H1254" s="220" t="s">
        <v>615</v>
      </c>
      <c r="I1254" s="141" t="s">
        <v>603</v>
      </c>
      <c r="J1254" s="365" t="s">
        <v>330</v>
      </c>
      <c r="K1254" s="147">
        <v>3</v>
      </c>
      <c r="L1254" s="443">
        <v>212.74000000000004</v>
      </c>
      <c r="M1254" s="187">
        <v>1</v>
      </c>
      <c r="N1254" s="143"/>
      <c r="O1254" s="384">
        <f t="shared" si="39"/>
        <v>0</v>
      </c>
      <c r="P1254" s="148">
        <v>4607109962930</v>
      </c>
      <c r="Q1254" s="385"/>
      <c r="R1254" s="149" t="s">
        <v>1413</v>
      </c>
      <c r="S1254" s="150"/>
      <c r="T1254" s="364" t="s">
        <v>3885</v>
      </c>
    </row>
    <row r="1255" spans="1:20" ht="26.45" customHeight="1" x14ac:dyDescent="0.2">
      <c r="A1255" s="165">
        <v>1241</v>
      </c>
      <c r="B1255" s="282">
        <v>3412</v>
      </c>
      <c r="C1255" s="289" t="s">
        <v>1982</v>
      </c>
      <c r="D1255" s="144"/>
      <c r="E1255" s="228" t="s">
        <v>244</v>
      </c>
      <c r="F1255" s="145" t="s">
        <v>1983</v>
      </c>
      <c r="G1255" s="110" t="str">
        <f t="shared" si="38"/>
        <v>фото</v>
      </c>
      <c r="H1255" s="220" t="s">
        <v>2153</v>
      </c>
      <c r="I1255" s="141" t="s">
        <v>613</v>
      </c>
      <c r="J1255" s="365" t="s">
        <v>330</v>
      </c>
      <c r="K1255" s="147">
        <v>3</v>
      </c>
      <c r="L1255" s="443">
        <v>211.53000000000003</v>
      </c>
      <c r="M1255" s="187">
        <v>1</v>
      </c>
      <c r="N1255" s="143"/>
      <c r="O1255" s="384">
        <f t="shared" si="39"/>
        <v>0</v>
      </c>
      <c r="P1255" s="148">
        <v>4607109951613</v>
      </c>
      <c r="Q1255" s="385"/>
      <c r="R1255" s="149" t="s">
        <v>1982</v>
      </c>
      <c r="S1255" s="150"/>
      <c r="T1255" s="364" t="s">
        <v>3885</v>
      </c>
    </row>
    <row r="1256" spans="1:20" ht="26.45" customHeight="1" x14ac:dyDescent="0.2">
      <c r="A1256" s="165">
        <v>1242</v>
      </c>
      <c r="B1256" s="282">
        <v>1310</v>
      </c>
      <c r="C1256" s="289" t="s">
        <v>1116</v>
      </c>
      <c r="D1256" s="144"/>
      <c r="E1256" s="228" t="s">
        <v>244</v>
      </c>
      <c r="F1256" s="145" t="s">
        <v>357</v>
      </c>
      <c r="G1256" s="110" t="str">
        <f t="shared" si="38"/>
        <v>фото</v>
      </c>
      <c r="H1256" s="220" t="s">
        <v>358</v>
      </c>
      <c r="I1256" s="141" t="s">
        <v>603</v>
      </c>
      <c r="J1256" s="365" t="s">
        <v>330</v>
      </c>
      <c r="K1256" s="147">
        <v>3</v>
      </c>
      <c r="L1256" s="443">
        <v>225.83000000000004</v>
      </c>
      <c r="M1256" s="187">
        <v>1</v>
      </c>
      <c r="N1256" s="143"/>
      <c r="O1256" s="384">
        <f t="shared" si="39"/>
        <v>0</v>
      </c>
      <c r="P1256" s="148">
        <v>4607109963395</v>
      </c>
      <c r="Q1256" s="385"/>
      <c r="R1256" s="149" t="s">
        <v>1116</v>
      </c>
      <c r="S1256" s="150"/>
      <c r="T1256" s="364" t="s">
        <v>3885</v>
      </c>
    </row>
    <row r="1257" spans="1:20" ht="26.45" customHeight="1" x14ac:dyDescent="0.2">
      <c r="A1257" s="165">
        <v>1243</v>
      </c>
      <c r="B1257" s="282">
        <v>2595</v>
      </c>
      <c r="C1257" s="289" t="s">
        <v>1117</v>
      </c>
      <c r="D1257" s="144"/>
      <c r="E1257" s="228" t="s">
        <v>244</v>
      </c>
      <c r="F1257" s="145" t="s">
        <v>359</v>
      </c>
      <c r="G1257" s="110" t="str">
        <f t="shared" si="38"/>
        <v>фото</v>
      </c>
      <c r="H1257" s="220" t="s">
        <v>151</v>
      </c>
      <c r="I1257" s="141" t="s">
        <v>603</v>
      </c>
      <c r="J1257" s="365" t="s">
        <v>330</v>
      </c>
      <c r="K1257" s="147">
        <v>3</v>
      </c>
      <c r="L1257" s="443">
        <v>214.61</v>
      </c>
      <c r="M1257" s="187">
        <v>1</v>
      </c>
      <c r="N1257" s="143"/>
      <c r="O1257" s="384">
        <f t="shared" si="39"/>
        <v>0</v>
      </c>
      <c r="P1257" s="148">
        <v>4607109970065</v>
      </c>
      <c r="Q1257" s="385"/>
      <c r="R1257" s="149" t="s">
        <v>1117</v>
      </c>
      <c r="S1257" s="150"/>
      <c r="T1257" s="364" t="s">
        <v>3885</v>
      </c>
    </row>
    <row r="1258" spans="1:20" ht="26.45" customHeight="1" x14ac:dyDescent="0.2">
      <c r="A1258" s="165">
        <v>1244</v>
      </c>
      <c r="B1258" s="282">
        <v>2596</v>
      </c>
      <c r="C1258" s="289" t="s">
        <v>1110</v>
      </c>
      <c r="D1258" s="144"/>
      <c r="E1258" s="228" t="s">
        <v>244</v>
      </c>
      <c r="F1258" s="145" t="s">
        <v>360</v>
      </c>
      <c r="G1258" s="110" t="str">
        <f t="shared" si="38"/>
        <v>фото</v>
      </c>
      <c r="H1258" s="220" t="s">
        <v>26</v>
      </c>
      <c r="I1258" s="141" t="s">
        <v>603</v>
      </c>
      <c r="J1258" s="365" t="s">
        <v>330</v>
      </c>
      <c r="K1258" s="147">
        <v>3</v>
      </c>
      <c r="L1258" s="443">
        <v>213.95000000000002</v>
      </c>
      <c r="M1258" s="187">
        <v>1</v>
      </c>
      <c r="N1258" s="143"/>
      <c r="O1258" s="384">
        <f t="shared" si="39"/>
        <v>0</v>
      </c>
      <c r="P1258" s="148">
        <v>4607109950043</v>
      </c>
      <c r="Q1258" s="385"/>
      <c r="R1258" s="149" t="s">
        <v>1110</v>
      </c>
      <c r="S1258" s="150"/>
      <c r="T1258" s="364" t="s">
        <v>3885</v>
      </c>
    </row>
    <row r="1259" spans="1:20" ht="26.45" customHeight="1" x14ac:dyDescent="0.2">
      <c r="A1259" s="165">
        <v>1245</v>
      </c>
      <c r="B1259" s="282">
        <v>2539</v>
      </c>
      <c r="C1259" s="289" t="s">
        <v>1109</v>
      </c>
      <c r="D1259" s="144"/>
      <c r="E1259" s="228" t="s">
        <v>244</v>
      </c>
      <c r="F1259" s="145" t="s">
        <v>696</v>
      </c>
      <c r="G1259" s="110" t="str">
        <f t="shared" si="38"/>
        <v>фото</v>
      </c>
      <c r="H1259" s="220" t="s">
        <v>361</v>
      </c>
      <c r="I1259" s="141" t="s">
        <v>603</v>
      </c>
      <c r="J1259" s="365" t="s">
        <v>330</v>
      </c>
      <c r="K1259" s="147">
        <v>3</v>
      </c>
      <c r="L1259" s="443">
        <v>203.39000000000001</v>
      </c>
      <c r="M1259" s="187">
        <v>1</v>
      </c>
      <c r="N1259" s="143"/>
      <c r="O1259" s="384">
        <f t="shared" si="39"/>
        <v>0</v>
      </c>
      <c r="P1259" s="148">
        <v>4607109950050</v>
      </c>
      <c r="Q1259" s="385"/>
      <c r="R1259" s="149" t="s">
        <v>1109</v>
      </c>
      <c r="S1259" s="150"/>
      <c r="T1259" s="364" t="s">
        <v>3885</v>
      </c>
    </row>
    <row r="1260" spans="1:20" ht="26.45" customHeight="1" x14ac:dyDescent="0.2">
      <c r="A1260" s="165">
        <v>1246</v>
      </c>
      <c r="B1260" s="282">
        <v>1305</v>
      </c>
      <c r="C1260" s="289" t="s">
        <v>1113</v>
      </c>
      <c r="D1260" s="144"/>
      <c r="E1260" s="228" t="s">
        <v>244</v>
      </c>
      <c r="F1260" s="145" t="s">
        <v>362</v>
      </c>
      <c r="G1260" s="110" t="str">
        <f t="shared" si="38"/>
        <v>фото</v>
      </c>
      <c r="H1260" s="220" t="s">
        <v>21</v>
      </c>
      <c r="I1260" s="141" t="s">
        <v>603</v>
      </c>
      <c r="J1260" s="365" t="s">
        <v>330</v>
      </c>
      <c r="K1260" s="147">
        <v>3</v>
      </c>
      <c r="L1260" s="443">
        <v>213.95000000000002</v>
      </c>
      <c r="M1260" s="187">
        <v>1</v>
      </c>
      <c r="N1260" s="143"/>
      <c r="O1260" s="384">
        <f t="shared" si="39"/>
        <v>0</v>
      </c>
      <c r="P1260" s="148">
        <v>4607109963159</v>
      </c>
      <c r="Q1260" s="385"/>
      <c r="R1260" s="149" t="s">
        <v>1113</v>
      </c>
      <c r="S1260" s="150"/>
      <c r="T1260" s="364" t="s">
        <v>3885</v>
      </c>
    </row>
    <row r="1261" spans="1:20" ht="17.25" customHeight="1" x14ac:dyDescent="0.2">
      <c r="A1261" s="165">
        <v>1247</v>
      </c>
      <c r="B1261" s="205"/>
      <c r="C1261" s="288"/>
      <c r="D1261" s="288"/>
      <c r="E1261" s="356" t="s">
        <v>2969</v>
      </c>
      <c r="F1261" s="206"/>
      <c r="G1261" s="352"/>
      <c r="H1261" s="435"/>
      <c r="I1261" s="353"/>
      <c r="J1261" s="354"/>
      <c r="K1261" s="354"/>
      <c r="L1261" s="353"/>
      <c r="M1261" s="355"/>
      <c r="N1261" s="352"/>
      <c r="O1261" s="386"/>
      <c r="P1261" s="386"/>
      <c r="Q1261" s="386"/>
      <c r="R1261" s="386"/>
      <c r="S1261" s="386"/>
      <c r="T1261" s="363"/>
    </row>
    <row r="1262" spans="1:20" ht="26.45" customHeight="1" x14ac:dyDescent="0.2">
      <c r="A1262" s="165">
        <v>1248</v>
      </c>
      <c r="B1262" s="282">
        <v>2347</v>
      </c>
      <c r="C1262" s="289" t="s">
        <v>1120</v>
      </c>
      <c r="D1262" s="144"/>
      <c r="E1262" s="228" t="s">
        <v>244</v>
      </c>
      <c r="F1262" s="145" t="s">
        <v>363</v>
      </c>
      <c r="G1262" s="110" t="str">
        <f t="shared" si="38"/>
        <v>фото</v>
      </c>
      <c r="H1262" s="220" t="s">
        <v>364</v>
      </c>
      <c r="I1262" s="141" t="s">
        <v>613</v>
      </c>
      <c r="J1262" s="365" t="s">
        <v>330</v>
      </c>
      <c r="K1262" s="147">
        <v>2</v>
      </c>
      <c r="L1262" s="443">
        <v>275.77</v>
      </c>
      <c r="M1262" s="187">
        <v>1</v>
      </c>
      <c r="N1262" s="143"/>
      <c r="O1262" s="384">
        <f t="shared" si="39"/>
        <v>0</v>
      </c>
      <c r="P1262" s="148">
        <v>4607109967133</v>
      </c>
      <c r="Q1262" s="385"/>
      <c r="R1262" s="149" t="s">
        <v>1120</v>
      </c>
      <c r="S1262" s="150" t="s">
        <v>1984</v>
      </c>
      <c r="T1262" s="364" t="s">
        <v>4214</v>
      </c>
    </row>
    <row r="1263" spans="1:20" ht="26.45" customHeight="1" x14ac:dyDescent="0.2">
      <c r="A1263" s="165">
        <v>1249</v>
      </c>
      <c r="B1263" s="282">
        <v>3279</v>
      </c>
      <c r="C1263" s="289" t="s">
        <v>1839</v>
      </c>
      <c r="D1263" s="144"/>
      <c r="E1263" s="228" t="s">
        <v>244</v>
      </c>
      <c r="F1263" s="145" t="s">
        <v>1752</v>
      </c>
      <c r="G1263" s="110" t="str">
        <f t="shared" si="38"/>
        <v>фото</v>
      </c>
      <c r="H1263" s="220" t="s">
        <v>1792</v>
      </c>
      <c r="I1263" s="141" t="s">
        <v>613</v>
      </c>
      <c r="J1263" s="365" t="s">
        <v>330</v>
      </c>
      <c r="K1263" s="147">
        <v>3</v>
      </c>
      <c r="L1263" s="443">
        <v>290.51000000000005</v>
      </c>
      <c r="M1263" s="187">
        <v>1</v>
      </c>
      <c r="N1263" s="143"/>
      <c r="O1263" s="384">
        <f t="shared" si="39"/>
        <v>0</v>
      </c>
      <c r="P1263" s="148">
        <v>4607109951828</v>
      </c>
      <c r="Q1263" s="385"/>
      <c r="R1263" s="149" t="s">
        <v>1839</v>
      </c>
      <c r="S1263" s="150" t="s">
        <v>1984</v>
      </c>
      <c r="T1263" s="364" t="s">
        <v>4214</v>
      </c>
    </row>
    <row r="1264" spans="1:20" ht="26.45" customHeight="1" x14ac:dyDescent="0.2">
      <c r="A1264" s="165">
        <v>1250</v>
      </c>
      <c r="B1264" s="282">
        <v>14927</v>
      </c>
      <c r="C1264" s="289" t="s">
        <v>4763</v>
      </c>
      <c r="D1264" s="144"/>
      <c r="E1264" s="229" t="s">
        <v>244</v>
      </c>
      <c r="F1264" s="151" t="s">
        <v>4825</v>
      </c>
      <c r="G1264" s="110" t="str">
        <f t="shared" si="38"/>
        <v>фото</v>
      </c>
      <c r="H1264" s="220" t="s">
        <v>4861</v>
      </c>
      <c r="I1264" s="141" t="s">
        <v>613</v>
      </c>
      <c r="J1264" s="365" t="s">
        <v>330</v>
      </c>
      <c r="K1264" s="147">
        <v>3</v>
      </c>
      <c r="L1264" s="443">
        <v>290.51000000000005</v>
      </c>
      <c r="M1264" s="187">
        <v>1</v>
      </c>
      <c r="N1264" s="143"/>
      <c r="O1264" s="384">
        <f t="shared" si="39"/>
        <v>0</v>
      </c>
      <c r="P1264" s="148">
        <v>4607109946466</v>
      </c>
      <c r="Q1264" s="385" t="s">
        <v>4718</v>
      </c>
      <c r="R1264" s="149" t="s">
        <v>4763</v>
      </c>
      <c r="S1264" s="150" t="s">
        <v>1984</v>
      </c>
      <c r="T1264" s="364" t="s">
        <v>4214</v>
      </c>
    </row>
    <row r="1265" spans="1:20" ht="26.45" customHeight="1" x14ac:dyDescent="0.2">
      <c r="A1265" s="165">
        <v>1251</v>
      </c>
      <c r="B1265" s="282">
        <v>1323</v>
      </c>
      <c r="C1265" s="289" t="s">
        <v>1121</v>
      </c>
      <c r="D1265" s="144"/>
      <c r="E1265" s="228" t="s">
        <v>244</v>
      </c>
      <c r="F1265" s="145" t="s">
        <v>365</v>
      </c>
      <c r="G1265" s="110" t="str">
        <f t="shared" si="38"/>
        <v>фото</v>
      </c>
      <c r="H1265" s="220" t="s">
        <v>366</v>
      </c>
      <c r="I1265" s="141" t="s">
        <v>613</v>
      </c>
      <c r="J1265" s="365" t="s">
        <v>330</v>
      </c>
      <c r="K1265" s="147">
        <v>2</v>
      </c>
      <c r="L1265" s="443">
        <v>243.43000000000004</v>
      </c>
      <c r="M1265" s="187">
        <v>1</v>
      </c>
      <c r="N1265" s="143"/>
      <c r="O1265" s="384">
        <f t="shared" si="39"/>
        <v>0</v>
      </c>
      <c r="P1265" s="148">
        <v>4607109963326</v>
      </c>
      <c r="Q1265" s="385"/>
      <c r="R1265" s="149" t="s">
        <v>1121</v>
      </c>
      <c r="S1265" s="150" t="s">
        <v>1984</v>
      </c>
      <c r="T1265" s="364" t="s">
        <v>4214</v>
      </c>
    </row>
    <row r="1266" spans="1:20" ht="26.45" customHeight="1" x14ac:dyDescent="0.2">
      <c r="A1266" s="165">
        <v>1252</v>
      </c>
      <c r="B1266" s="282">
        <v>909</v>
      </c>
      <c r="C1266" s="289" t="s">
        <v>1122</v>
      </c>
      <c r="D1266" s="144"/>
      <c r="E1266" s="228" t="s">
        <v>244</v>
      </c>
      <c r="F1266" s="145" t="s">
        <v>367</v>
      </c>
      <c r="G1266" s="110" t="str">
        <f t="shared" si="38"/>
        <v>фото</v>
      </c>
      <c r="H1266" s="220" t="s">
        <v>368</v>
      </c>
      <c r="I1266" s="141" t="s">
        <v>613</v>
      </c>
      <c r="J1266" s="365" t="s">
        <v>330</v>
      </c>
      <c r="K1266" s="147">
        <v>2</v>
      </c>
      <c r="L1266" s="443">
        <v>223.19000000000003</v>
      </c>
      <c r="M1266" s="187">
        <v>1</v>
      </c>
      <c r="N1266" s="143"/>
      <c r="O1266" s="384">
        <f t="shared" si="39"/>
        <v>0</v>
      </c>
      <c r="P1266" s="148">
        <v>4607109970089</v>
      </c>
      <c r="Q1266" s="385"/>
      <c r="R1266" s="149" t="s">
        <v>1122</v>
      </c>
      <c r="S1266" s="150" t="s">
        <v>1984</v>
      </c>
      <c r="T1266" s="364" t="s">
        <v>4214</v>
      </c>
    </row>
    <row r="1267" spans="1:20" ht="26.45" customHeight="1" x14ac:dyDescent="0.2">
      <c r="A1267" s="165">
        <v>1253</v>
      </c>
      <c r="B1267" s="282">
        <v>1994</v>
      </c>
      <c r="C1267" s="289" t="s">
        <v>4764</v>
      </c>
      <c r="D1267" s="144"/>
      <c r="E1267" s="228" t="s">
        <v>244</v>
      </c>
      <c r="F1267" s="145" t="s">
        <v>4826</v>
      </c>
      <c r="G1267" s="110" t="str">
        <f t="shared" si="38"/>
        <v>фото</v>
      </c>
      <c r="H1267" s="220" t="s">
        <v>4862</v>
      </c>
      <c r="I1267" s="141" t="s">
        <v>613</v>
      </c>
      <c r="J1267" s="365" t="s">
        <v>330</v>
      </c>
      <c r="K1267" s="147">
        <v>3</v>
      </c>
      <c r="L1267" s="443">
        <v>290.51000000000005</v>
      </c>
      <c r="M1267" s="187">
        <v>1</v>
      </c>
      <c r="N1267" s="143"/>
      <c r="O1267" s="384">
        <f t="shared" si="39"/>
        <v>0</v>
      </c>
      <c r="P1267" s="148">
        <v>4607109984826</v>
      </c>
      <c r="Q1267" s="385"/>
      <c r="R1267" s="149" t="s">
        <v>4764</v>
      </c>
      <c r="S1267" s="150" t="s">
        <v>1984</v>
      </c>
      <c r="T1267" s="364" t="s">
        <v>4214</v>
      </c>
    </row>
    <row r="1268" spans="1:20" ht="26.45" customHeight="1" x14ac:dyDescent="0.2">
      <c r="A1268" s="165">
        <v>1254</v>
      </c>
      <c r="B1268" s="282">
        <v>2356</v>
      </c>
      <c r="C1268" s="289" t="s">
        <v>1123</v>
      </c>
      <c r="D1268" s="144"/>
      <c r="E1268" s="228" t="s">
        <v>244</v>
      </c>
      <c r="F1268" s="145" t="s">
        <v>605</v>
      </c>
      <c r="G1268" s="110" t="str">
        <f t="shared" ref="G1268:G1331" si="40">HYPERLINK("https://www.gardenbulbs.ru/images/summer_CL/thumbnails/"&amp;C1268&amp;".jpg","фото")</f>
        <v>фото</v>
      </c>
      <c r="H1268" s="220" t="s">
        <v>151</v>
      </c>
      <c r="I1268" s="141" t="s">
        <v>613</v>
      </c>
      <c r="J1268" s="365" t="s">
        <v>330</v>
      </c>
      <c r="K1268" s="147">
        <v>3</v>
      </c>
      <c r="L1268" s="443">
        <v>290.51000000000005</v>
      </c>
      <c r="M1268" s="187">
        <v>1</v>
      </c>
      <c r="N1268" s="143"/>
      <c r="O1268" s="384">
        <f t="shared" ref="O1268:O1331" si="41">IF(ISERROR(L1268*N1268),0,L1268*N1268)</f>
        <v>0</v>
      </c>
      <c r="P1268" s="148">
        <v>4607109967164</v>
      </c>
      <c r="Q1268" s="385"/>
      <c r="R1268" s="149" t="s">
        <v>1123</v>
      </c>
      <c r="S1268" s="150" t="s">
        <v>1984</v>
      </c>
      <c r="T1268" s="364" t="s">
        <v>4214</v>
      </c>
    </row>
    <row r="1269" spans="1:20" ht="26.45" customHeight="1" x14ac:dyDescent="0.2">
      <c r="A1269" s="165">
        <v>1255</v>
      </c>
      <c r="B1269" s="282">
        <v>2354</v>
      </c>
      <c r="C1269" s="289" t="s">
        <v>2226</v>
      </c>
      <c r="D1269" s="144"/>
      <c r="E1269" s="228" t="s">
        <v>244</v>
      </c>
      <c r="F1269" s="145" t="s">
        <v>2103</v>
      </c>
      <c r="G1269" s="110" t="str">
        <f t="shared" si="40"/>
        <v>фото</v>
      </c>
      <c r="H1269" s="220" t="s">
        <v>621</v>
      </c>
      <c r="I1269" s="141" t="s">
        <v>613</v>
      </c>
      <c r="J1269" s="365" t="s">
        <v>330</v>
      </c>
      <c r="K1269" s="147">
        <v>3</v>
      </c>
      <c r="L1269" s="443">
        <v>290.51000000000005</v>
      </c>
      <c r="M1269" s="187">
        <v>1</v>
      </c>
      <c r="N1269" s="143"/>
      <c r="O1269" s="384">
        <f t="shared" si="41"/>
        <v>0</v>
      </c>
      <c r="P1269" s="148">
        <v>4607109967157</v>
      </c>
      <c r="Q1269" s="385"/>
      <c r="R1269" s="149" t="s">
        <v>2226</v>
      </c>
      <c r="S1269" s="150" t="s">
        <v>1984</v>
      </c>
      <c r="T1269" s="364" t="s">
        <v>4214</v>
      </c>
    </row>
    <row r="1270" spans="1:20" ht="26.45" customHeight="1" x14ac:dyDescent="0.2">
      <c r="A1270" s="165">
        <v>1256</v>
      </c>
      <c r="B1270" s="282">
        <v>10012</v>
      </c>
      <c r="C1270" s="289" t="s">
        <v>7834</v>
      </c>
      <c r="D1270" s="144"/>
      <c r="E1270" s="228" t="s">
        <v>244</v>
      </c>
      <c r="F1270" s="145" t="s">
        <v>7725</v>
      </c>
      <c r="G1270" s="110" t="str">
        <f t="shared" si="40"/>
        <v>фото</v>
      </c>
      <c r="H1270" s="220" t="s">
        <v>7793</v>
      </c>
      <c r="I1270" s="141" t="s">
        <v>613</v>
      </c>
      <c r="J1270" s="365" t="s">
        <v>330</v>
      </c>
      <c r="K1270" s="147">
        <v>3</v>
      </c>
      <c r="L1270" s="443">
        <v>297.33000000000004</v>
      </c>
      <c r="M1270" s="187">
        <v>1</v>
      </c>
      <c r="N1270" s="143"/>
      <c r="O1270" s="384">
        <f t="shared" si="41"/>
        <v>0</v>
      </c>
      <c r="P1270" s="148">
        <v>4607109950913</v>
      </c>
      <c r="Q1270" s="385" t="s">
        <v>3953</v>
      </c>
      <c r="R1270" s="149" t="s">
        <v>7834</v>
      </c>
      <c r="S1270" s="150" t="s">
        <v>1984</v>
      </c>
      <c r="T1270" s="364" t="s">
        <v>3885</v>
      </c>
    </row>
    <row r="1271" spans="1:20" ht="18.75" customHeight="1" x14ac:dyDescent="0.2">
      <c r="A1271" s="165">
        <v>1257</v>
      </c>
      <c r="B1271" s="28"/>
      <c r="C1271" s="122"/>
      <c r="D1271" s="268"/>
      <c r="E1271" s="349" t="s">
        <v>1124</v>
      </c>
      <c r="F1271" s="182"/>
      <c r="G1271" s="181"/>
      <c r="H1271" s="183"/>
      <c r="I1271" s="184"/>
      <c r="J1271" s="185"/>
      <c r="K1271" s="383"/>
      <c r="L1271" s="183"/>
      <c r="M1271" s="186"/>
      <c r="N1271" s="183"/>
      <c r="O1271" s="183"/>
      <c r="P1271" s="183"/>
      <c r="Q1271" s="183"/>
      <c r="R1271" s="27"/>
      <c r="T1271" s="326"/>
    </row>
    <row r="1272" spans="1:20" ht="17.25" customHeight="1" x14ac:dyDescent="0.2">
      <c r="A1272" s="165">
        <v>1258</v>
      </c>
      <c r="B1272" s="205"/>
      <c r="C1272" s="288"/>
      <c r="D1272" s="288"/>
      <c r="E1272" s="356" t="s">
        <v>1333</v>
      </c>
      <c r="F1272" s="206"/>
      <c r="G1272" s="352"/>
      <c r="H1272" s="435"/>
      <c r="I1272" s="353"/>
      <c r="J1272" s="354"/>
      <c r="K1272" s="354"/>
      <c r="L1272" s="353"/>
      <c r="M1272" s="355"/>
      <c r="N1272" s="352"/>
      <c r="O1272" s="386"/>
      <c r="P1272" s="386"/>
      <c r="Q1272" s="386"/>
      <c r="R1272" s="386"/>
      <c r="S1272" s="386"/>
      <c r="T1272" s="363"/>
    </row>
    <row r="1273" spans="1:20" ht="26.45" customHeight="1" x14ac:dyDescent="0.2">
      <c r="A1273" s="165">
        <v>1259</v>
      </c>
      <c r="B1273" s="282">
        <v>922</v>
      </c>
      <c r="C1273" s="289" t="s">
        <v>7835</v>
      </c>
      <c r="D1273" s="144"/>
      <c r="E1273" s="229" t="s">
        <v>245</v>
      </c>
      <c r="F1273" s="151" t="s">
        <v>5000</v>
      </c>
      <c r="G1273" s="110" t="str">
        <f t="shared" si="40"/>
        <v>фото</v>
      </c>
      <c r="H1273" s="220" t="s">
        <v>4948</v>
      </c>
      <c r="I1273" s="141" t="s">
        <v>613</v>
      </c>
      <c r="J1273" s="365" t="s">
        <v>247</v>
      </c>
      <c r="K1273" s="147">
        <v>2</v>
      </c>
      <c r="L1273" s="443">
        <v>335.94</v>
      </c>
      <c r="M1273" s="187">
        <v>1</v>
      </c>
      <c r="N1273" s="143"/>
      <c r="O1273" s="384">
        <f t="shared" si="41"/>
        <v>0</v>
      </c>
      <c r="P1273" s="148">
        <v>4607109956458</v>
      </c>
      <c r="Q1273" s="385" t="s">
        <v>4718</v>
      </c>
      <c r="R1273" s="149" t="s">
        <v>7835</v>
      </c>
      <c r="S1273" s="150" t="s">
        <v>4926</v>
      </c>
      <c r="T1273" s="364" t="s">
        <v>4215</v>
      </c>
    </row>
    <row r="1274" spans="1:20" ht="26.45" customHeight="1" x14ac:dyDescent="0.2">
      <c r="A1274" s="165">
        <v>1260</v>
      </c>
      <c r="B1274" s="282">
        <v>2042</v>
      </c>
      <c r="C1274" s="289" t="s">
        <v>2227</v>
      </c>
      <c r="D1274" s="144"/>
      <c r="E1274" s="228" t="s">
        <v>245</v>
      </c>
      <c r="F1274" s="145" t="s">
        <v>369</v>
      </c>
      <c r="G1274" s="110" t="str">
        <f t="shared" si="40"/>
        <v>фото</v>
      </c>
      <c r="H1274" s="220" t="s">
        <v>1793</v>
      </c>
      <c r="I1274" s="141" t="s">
        <v>596</v>
      </c>
      <c r="J1274" s="365" t="s">
        <v>247</v>
      </c>
      <c r="K1274" s="147">
        <v>5</v>
      </c>
      <c r="L1274" s="443">
        <v>416.46000000000004</v>
      </c>
      <c r="M1274" s="187">
        <v>1</v>
      </c>
      <c r="N1274" s="143"/>
      <c r="O1274" s="384">
        <f t="shared" si="41"/>
        <v>0</v>
      </c>
      <c r="P1274" s="148">
        <v>4607109985045</v>
      </c>
      <c r="Q1274" s="385"/>
      <c r="R1274" s="149" t="s">
        <v>2227</v>
      </c>
      <c r="S1274" s="150" t="s">
        <v>2970</v>
      </c>
      <c r="T1274" s="364" t="s">
        <v>4215</v>
      </c>
    </row>
    <row r="1275" spans="1:20" ht="25.5" x14ac:dyDescent="0.2">
      <c r="A1275" s="165">
        <v>1261</v>
      </c>
      <c r="B1275" s="282">
        <v>10047</v>
      </c>
      <c r="C1275" s="289" t="s">
        <v>4128</v>
      </c>
      <c r="D1275" s="144"/>
      <c r="E1275" s="228" t="s">
        <v>245</v>
      </c>
      <c r="F1275" s="145" t="s">
        <v>4158</v>
      </c>
      <c r="G1275" s="110" t="str">
        <f t="shared" si="40"/>
        <v>фото</v>
      </c>
      <c r="H1275" s="220" t="s">
        <v>4186</v>
      </c>
      <c r="I1275" s="141" t="s">
        <v>596</v>
      </c>
      <c r="J1275" s="365" t="s">
        <v>247</v>
      </c>
      <c r="K1275" s="147">
        <v>5</v>
      </c>
      <c r="L1275" s="443">
        <v>505.56000000000006</v>
      </c>
      <c r="M1275" s="187">
        <v>1</v>
      </c>
      <c r="N1275" s="143"/>
      <c r="O1275" s="384">
        <f t="shared" si="41"/>
        <v>0</v>
      </c>
      <c r="P1275" s="148">
        <v>4607109950357</v>
      </c>
      <c r="Q1275" s="385" t="s">
        <v>3953</v>
      </c>
      <c r="R1275" s="149" t="s">
        <v>4128</v>
      </c>
      <c r="S1275" s="150" t="s">
        <v>2463</v>
      </c>
      <c r="T1275" s="364" t="s">
        <v>4215</v>
      </c>
    </row>
    <row r="1276" spans="1:20" ht="25.5" x14ac:dyDescent="0.2">
      <c r="A1276" s="165">
        <v>1262</v>
      </c>
      <c r="B1276" s="282">
        <v>7473</v>
      </c>
      <c r="C1276" s="289" t="s">
        <v>1414</v>
      </c>
      <c r="D1276" s="144"/>
      <c r="E1276" s="228" t="s">
        <v>245</v>
      </c>
      <c r="F1276" s="145" t="s">
        <v>1126</v>
      </c>
      <c r="G1276" s="110" t="str">
        <f t="shared" si="40"/>
        <v>фото</v>
      </c>
      <c r="H1276" s="220" t="s">
        <v>1127</v>
      </c>
      <c r="I1276" s="141" t="s">
        <v>596</v>
      </c>
      <c r="J1276" s="365" t="s">
        <v>247</v>
      </c>
      <c r="K1276" s="147">
        <v>3</v>
      </c>
      <c r="L1276" s="443">
        <v>468.38000000000005</v>
      </c>
      <c r="M1276" s="187">
        <v>1</v>
      </c>
      <c r="N1276" s="143"/>
      <c r="O1276" s="384">
        <f t="shared" si="41"/>
        <v>0</v>
      </c>
      <c r="P1276" s="148">
        <v>4607109938904</v>
      </c>
      <c r="Q1276" s="385"/>
      <c r="R1276" s="149" t="s">
        <v>1414</v>
      </c>
      <c r="S1276" s="150" t="s">
        <v>2462</v>
      </c>
      <c r="T1276" s="364" t="s">
        <v>4215</v>
      </c>
    </row>
    <row r="1277" spans="1:20" ht="25.5" x14ac:dyDescent="0.2">
      <c r="A1277" s="165">
        <v>1263</v>
      </c>
      <c r="B1277" s="282">
        <v>7471</v>
      </c>
      <c r="C1277" s="289" t="s">
        <v>4129</v>
      </c>
      <c r="D1277" s="144"/>
      <c r="E1277" s="228" t="s">
        <v>245</v>
      </c>
      <c r="F1277" s="145" t="s">
        <v>4159</v>
      </c>
      <c r="G1277" s="110" t="str">
        <f t="shared" si="40"/>
        <v>фото</v>
      </c>
      <c r="H1277" s="334" t="s">
        <v>4187</v>
      </c>
      <c r="I1277" s="141" t="s">
        <v>611</v>
      </c>
      <c r="J1277" s="365" t="s">
        <v>247</v>
      </c>
      <c r="K1277" s="147">
        <v>3</v>
      </c>
      <c r="L1277" s="443">
        <v>372.57</v>
      </c>
      <c r="M1277" s="187">
        <v>1</v>
      </c>
      <c r="N1277" s="143"/>
      <c r="O1277" s="384">
        <f t="shared" si="41"/>
        <v>0</v>
      </c>
      <c r="P1277" s="148">
        <v>4607109938928</v>
      </c>
      <c r="Q1277" s="385"/>
      <c r="R1277" s="149" t="s">
        <v>4129</v>
      </c>
      <c r="S1277" s="150" t="s">
        <v>4209</v>
      </c>
      <c r="T1277" s="364" t="s">
        <v>4215</v>
      </c>
    </row>
    <row r="1278" spans="1:20" ht="38.25" x14ac:dyDescent="0.2">
      <c r="A1278" s="165">
        <v>1264</v>
      </c>
      <c r="B1278" s="282">
        <v>5827</v>
      </c>
      <c r="C1278" s="289" t="s">
        <v>2280</v>
      </c>
      <c r="D1278" s="144"/>
      <c r="E1278" s="228" t="s">
        <v>245</v>
      </c>
      <c r="F1278" s="145" t="s">
        <v>2279</v>
      </c>
      <c r="G1278" s="110" t="str">
        <f t="shared" si="40"/>
        <v>фото</v>
      </c>
      <c r="H1278" s="220" t="s">
        <v>2971</v>
      </c>
      <c r="I1278" s="141" t="s">
        <v>596</v>
      </c>
      <c r="J1278" s="365" t="s">
        <v>247</v>
      </c>
      <c r="K1278" s="147">
        <v>2</v>
      </c>
      <c r="L1278" s="443">
        <v>270.05</v>
      </c>
      <c r="M1278" s="187">
        <v>1</v>
      </c>
      <c r="N1278" s="143"/>
      <c r="O1278" s="384">
        <f t="shared" si="41"/>
        <v>0</v>
      </c>
      <c r="P1278" s="148">
        <v>4607109934937</v>
      </c>
      <c r="Q1278" s="385"/>
      <c r="R1278" s="149" t="s">
        <v>2280</v>
      </c>
      <c r="S1278" s="150" t="s">
        <v>2463</v>
      </c>
      <c r="T1278" s="364" t="s">
        <v>4215</v>
      </c>
    </row>
    <row r="1279" spans="1:20" ht="38.25" x14ac:dyDescent="0.2">
      <c r="A1279" s="165">
        <v>1265</v>
      </c>
      <c r="B1279" s="282">
        <v>68</v>
      </c>
      <c r="C1279" s="289" t="s">
        <v>1125</v>
      </c>
      <c r="D1279" s="144"/>
      <c r="E1279" s="228" t="s">
        <v>245</v>
      </c>
      <c r="F1279" s="145" t="s">
        <v>370</v>
      </c>
      <c r="G1279" s="110" t="str">
        <f t="shared" si="40"/>
        <v>фото</v>
      </c>
      <c r="H1279" s="220" t="s">
        <v>371</v>
      </c>
      <c r="I1279" s="141" t="s">
        <v>596</v>
      </c>
      <c r="J1279" s="365" t="s">
        <v>247</v>
      </c>
      <c r="K1279" s="147">
        <v>3</v>
      </c>
      <c r="L1279" s="443">
        <v>358.27000000000004</v>
      </c>
      <c r="M1279" s="187">
        <v>1</v>
      </c>
      <c r="N1279" s="143"/>
      <c r="O1279" s="384">
        <f t="shared" si="41"/>
        <v>0</v>
      </c>
      <c r="P1279" s="148">
        <v>4607109978726</v>
      </c>
      <c r="Q1279" s="385"/>
      <c r="R1279" s="149" t="s">
        <v>1125</v>
      </c>
      <c r="S1279" s="150" t="s">
        <v>2461</v>
      </c>
      <c r="T1279" s="364" t="s">
        <v>4215</v>
      </c>
    </row>
    <row r="1280" spans="1:20" ht="17.25" customHeight="1" x14ac:dyDescent="0.2">
      <c r="A1280" s="165">
        <v>1266</v>
      </c>
      <c r="B1280" s="205"/>
      <c r="C1280" s="288"/>
      <c r="D1280" s="288"/>
      <c r="E1280" s="356" t="s">
        <v>372</v>
      </c>
      <c r="F1280" s="206"/>
      <c r="G1280" s="352"/>
      <c r="H1280" s="435"/>
      <c r="I1280" s="353"/>
      <c r="J1280" s="354"/>
      <c r="K1280" s="354"/>
      <c r="L1280" s="353"/>
      <c r="M1280" s="355"/>
      <c r="N1280" s="352"/>
      <c r="O1280" s="386"/>
      <c r="P1280" s="386"/>
      <c r="Q1280" s="386"/>
      <c r="R1280" s="386"/>
      <c r="S1280" s="386"/>
      <c r="T1280" s="363"/>
    </row>
    <row r="1281" spans="1:20" ht="26.45" customHeight="1" x14ac:dyDescent="0.2">
      <c r="A1281" s="165">
        <v>1267</v>
      </c>
      <c r="B1281" s="282">
        <v>10105</v>
      </c>
      <c r="C1281" s="289" t="s">
        <v>2467</v>
      </c>
      <c r="D1281" s="144"/>
      <c r="E1281" s="228" t="s">
        <v>245</v>
      </c>
      <c r="F1281" s="145" t="s">
        <v>2468</v>
      </c>
      <c r="G1281" s="110" t="str">
        <f t="shared" si="40"/>
        <v>фото</v>
      </c>
      <c r="H1281" s="437" t="s">
        <v>2469</v>
      </c>
      <c r="I1281" s="141" t="s">
        <v>596</v>
      </c>
      <c r="J1281" s="365" t="s">
        <v>247</v>
      </c>
      <c r="K1281" s="147">
        <v>5</v>
      </c>
      <c r="L1281" s="443">
        <v>364.54</v>
      </c>
      <c r="M1281" s="187">
        <v>1</v>
      </c>
      <c r="N1281" s="143"/>
      <c r="O1281" s="384">
        <f t="shared" si="41"/>
        <v>0</v>
      </c>
      <c r="P1281" s="148">
        <v>4607109915356</v>
      </c>
      <c r="Q1281" s="385"/>
      <c r="R1281" s="149" t="s">
        <v>2467</v>
      </c>
      <c r="S1281" s="150" t="s">
        <v>2463</v>
      </c>
      <c r="T1281" s="364" t="s">
        <v>3886</v>
      </c>
    </row>
    <row r="1282" spans="1:20" ht="21.95" customHeight="1" x14ac:dyDescent="0.2">
      <c r="A1282" s="165">
        <v>1268</v>
      </c>
      <c r="B1282" s="282">
        <v>6672</v>
      </c>
      <c r="C1282" s="289" t="s">
        <v>1842</v>
      </c>
      <c r="D1282" s="144"/>
      <c r="E1282" s="228" t="s">
        <v>245</v>
      </c>
      <c r="F1282" s="145" t="s">
        <v>1756</v>
      </c>
      <c r="G1282" s="110" t="str">
        <f t="shared" si="40"/>
        <v>фото</v>
      </c>
      <c r="H1282" s="220" t="s">
        <v>1798</v>
      </c>
      <c r="I1282" s="141" t="s">
        <v>596</v>
      </c>
      <c r="J1282" s="365" t="s">
        <v>247</v>
      </c>
      <c r="K1282" s="147">
        <v>3</v>
      </c>
      <c r="L1282" s="443">
        <v>217.14000000000001</v>
      </c>
      <c r="M1282" s="187">
        <v>1</v>
      </c>
      <c r="N1282" s="143"/>
      <c r="O1282" s="384">
        <f t="shared" si="41"/>
        <v>0</v>
      </c>
      <c r="P1282" s="148">
        <v>4607109943168</v>
      </c>
      <c r="Q1282" s="385"/>
      <c r="R1282" s="149" t="s">
        <v>1842</v>
      </c>
      <c r="S1282" s="150" t="s">
        <v>2463</v>
      </c>
      <c r="T1282" s="364" t="s">
        <v>3886</v>
      </c>
    </row>
    <row r="1283" spans="1:20" ht="38.25" x14ac:dyDescent="0.2">
      <c r="A1283" s="165">
        <v>1269</v>
      </c>
      <c r="B1283" s="282">
        <v>2555</v>
      </c>
      <c r="C1283" s="289" t="s">
        <v>1132</v>
      </c>
      <c r="D1283" s="144"/>
      <c r="E1283" s="228" t="s">
        <v>245</v>
      </c>
      <c r="F1283" s="145" t="s">
        <v>373</v>
      </c>
      <c r="G1283" s="110" t="str">
        <f t="shared" si="40"/>
        <v>фото</v>
      </c>
      <c r="H1283" s="220" t="s">
        <v>374</v>
      </c>
      <c r="I1283" s="141" t="s">
        <v>613</v>
      </c>
      <c r="J1283" s="365" t="s">
        <v>247</v>
      </c>
      <c r="K1283" s="147">
        <v>5</v>
      </c>
      <c r="L1283" s="443">
        <v>372.90000000000003</v>
      </c>
      <c r="M1283" s="187">
        <v>1</v>
      </c>
      <c r="N1283" s="143"/>
      <c r="O1283" s="384">
        <f t="shared" si="41"/>
        <v>0</v>
      </c>
      <c r="P1283" s="148">
        <v>4607109970126</v>
      </c>
      <c r="Q1283" s="385"/>
      <c r="R1283" s="149" t="s">
        <v>1132</v>
      </c>
      <c r="S1283" s="150" t="s">
        <v>2464</v>
      </c>
      <c r="T1283" s="364" t="s">
        <v>3886</v>
      </c>
    </row>
    <row r="1284" spans="1:20" ht="51" x14ac:dyDescent="0.2">
      <c r="A1284" s="165">
        <v>1270</v>
      </c>
      <c r="B1284" s="282">
        <v>1347</v>
      </c>
      <c r="C1284" s="289" t="s">
        <v>1699</v>
      </c>
      <c r="D1284" s="144"/>
      <c r="E1284" s="228" t="s">
        <v>245</v>
      </c>
      <c r="F1284" s="145" t="s">
        <v>1755</v>
      </c>
      <c r="G1284" s="110" t="str">
        <f t="shared" si="40"/>
        <v>фото</v>
      </c>
      <c r="H1284" s="220" t="s">
        <v>1797</v>
      </c>
      <c r="I1284" s="141" t="s">
        <v>580</v>
      </c>
      <c r="J1284" s="365" t="s">
        <v>247</v>
      </c>
      <c r="K1284" s="147">
        <v>5</v>
      </c>
      <c r="L1284" s="443">
        <v>312.73</v>
      </c>
      <c r="M1284" s="187">
        <v>1</v>
      </c>
      <c r="N1284" s="143"/>
      <c r="O1284" s="384">
        <f t="shared" si="41"/>
        <v>0</v>
      </c>
      <c r="P1284" s="148">
        <v>4607109962923</v>
      </c>
      <c r="Q1284" s="385"/>
      <c r="R1284" s="149" t="s">
        <v>1699</v>
      </c>
      <c r="S1284" s="150" t="s">
        <v>2464</v>
      </c>
      <c r="T1284" s="364" t="s">
        <v>3886</v>
      </c>
    </row>
    <row r="1285" spans="1:20" ht="38.25" x14ac:dyDescent="0.2">
      <c r="A1285" s="165">
        <v>1271</v>
      </c>
      <c r="B1285" s="282">
        <v>7474</v>
      </c>
      <c r="C1285" s="289" t="s">
        <v>1415</v>
      </c>
      <c r="D1285" s="144"/>
      <c r="E1285" s="228" t="s">
        <v>245</v>
      </c>
      <c r="F1285" s="145" t="s">
        <v>675</v>
      </c>
      <c r="G1285" s="110" t="str">
        <f t="shared" si="40"/>
        <v>фото</v>
      </c>
      <c r="H1285" s="334" t="s">
        <v>1128</v>
      </c>
      <c r="I1285" s="141" t="s">
        <v>596</v>
      </c>
      <c r="J1285" s="365" t="s">
        <v>247</v>
      </c>
      <c r="K1285" s="147">
        <v>5</v>
      </c>
      <c r="L1285" s="443">
        <v>476.52000000000004</v>
      </c>
      <c r="M1285" s="187">
        <v>1</v>
      </c>
      <c r="N1285" s="143"/>
      <c r="O1285" s="384">
        <f t="shared" si="41"/>
        <v>0</v>
      </c>
      <c r="P1285" s="148">
        <v>4607109938898</v>
      </c>
      <c r="Q1285" s="385"/>
      <c r="R1285" s="149" t="s">
        <v>1415</v>
      </c>
      <c r="S1285" s="150" t="s">
        <v>2464</v>
      </c>
      <c r="T1285" s="364" t="s">
        <v>3886</v>
      </c>
    </row>
    <row r="1286" spans="1:20" ht="25.5" x14ac:dyDescent="0.2">
      <c r="A1286" s="165">
        <v>1272</v>
      </c>
      <c r="B1286" s="282">
        <v>3294</v>
      </c>
      <c r="C1286" s="289" t="s">
        <v>1840</v>
      </c>
      <c r="D1286" s="144"/>
      <c r="E1286" s="228" t="s">
        <v>245</v>
      </c>
      <c r="F1286" s="145" t="s">
        <v>1753</v>
      </c>
      <c r="G1286" s="110" t="str">
        <f t="shared" si="40"/>
        <v>фото</v>
      </c>
      <c r="H1286" s="220" t="s">
        <v>1794</v>
      </c>
      <c r="I1286" s="141" t="s">
        <v>611</v>
      </c>
      <c r="J1286" s="365" t="s">
        <v>247</v>
      </c>
      <c r="K1286" s="147">
        <v>5</v>
      </c>
      <c r="L1286" s="443">
        <v>356.29</v>
      </c>
      <c r="M1286" s="187">
        <v>1</v>
      </c>
      <c r="N1286" s="143"/>
      <c r="O1286" s="384">
        <f t="shared" si="41"/>
        <v>0</v>
      </c>
      <c r="P1286" s="148">
        <v>4607109950517</v>
      </c>
      <c r="Q1286" s="385"/>
      <c r="R1286" s="149" t="s">
        <v>1840</v>
      </c>
      <c r="S1286" s="150" t="s">
        <v>2464</v>
      </c>
      <c r="T1286" s="364" t="s">
        <v>3886</v>
      </c>
    </row>
    <row r="1287" spans="1:20" ht="25.5" x14ac:dyDescent="0.2">
      <c r="A1287" s="165">
        <v>1273</v>
      </c>
      <c r="B1287" s="282">
        <v>2556</v>
      </c>
      <c r="C1287" s="289" t="s">
        <v>1129</v>
      </c>
      <c r="D1287" s="144"/>
      <c r="E1287" s="228" t="s">
        <v>245</v>
      </c>
      <c r="F1287" s="145" t="s">
        <v>76</v>
      </c>
      <c r="G1287" s="110" t="str">
        <f t="shared" si="40"/>
        <v>фото</v>
      </c>
      <c r="H1287" s="220" t="s">
        <v>77</v>
      </c>
      <c r="I1287" s="141" t="s">
        <v>611</v>
      </c>
      <c r="J1287" s="365" t="s">
        <v>247</v>
      </c>
      <c r="K1287" s="147">
        <v>5</v>
      </c>
      <c r="L1287" s="443">
        <v>403.92</v>
      </c>
      <c r="M1287" s="187">
        <v>1</v>
      </c>
      <c r="N1287" s="143"/>
      <c r="O1287" s="384">
        <f t="shared" si="41"/>
        <v>0</v>
      </c>
      <c r="P1287" s="148">
        <v>4607109970102</v>
      </c>
      <c r="Q1287" s="385"/>
      <c r="R1287" s="149" t="s">
        <v>1129</v>
      </c>
      <c r="S1287" s="150" t="s">
        <v>2464</v>
      </c>
      <c r="T1287" s="364" t="s">
        <v>3886</v>
      </c>
    </row>
    <row r="1288" spans="1:20" ht="24.2" customHeight="1" x14ac:dyDescent="0.2">
      <c r="A1288" s="165">
        <v>1274</v>
      </c>
      <c r="B1288" s="282">
        <v>2361</v>
      </c>
      <c r="C1288" s="289" t="s">
        <v>1130</v>
      </c>
      <c r="D1288" s="144"/>
      <c r="E1288" s="228" t="s">
        <v>245</v>
      </c>
      <c r="F1288" s="145" t="s">
        <v>375</v>
      </c>
      <c r="G1288" s="110" t="str">
        <f t="shared" si="40"/>
        <v>фото</v>
      </c>
      <c r="H1288" s="220" t="s">
        <v>1366</v>
      </c>
      <c r="I1288" s="141" t="s">
        <v>596</v>
      </c>
      <c r="J1288" s="365" t="s">
        <v>247</v>
      </c>
      <c r="K1288" s="147">
        <v>5</v>
      </c>
      <c r="L1288" s="443">
        <v>403.92</v>
      </c>
      <c r="M1288" s="187">
        <v>1</v>
      </c>
      <c r="N1288" s="143"/>
      <c r="O1288" s="384">
        <f t="shared" si="41"/>
        <v>0</v>
      </c>
      <c r="P1288" s="148">
        <v>4607109967201</v>
      </c>
      <c r="Q1288" s="385"/>
      <c r="R1288" s="149" t="s">
        <v>1130</v>
      </c>
      <c r="S1288" s="150" t="s">
        <v>2464</v>
      </c>
      <c r="T1288" s="364" t="s">
        <v>3886</v>
      </c>
    </row>
    <row r="1289" spans="1:20" ht="25.5" x14ac:dyDescent="0.2">
      <c r="A1289" s="165">
        <v>1275</v>
      </c>
      <c r="B1289" s="282">
        <v>2557</v>
      </c>
      <c r="C1289" s="289" t="s">
        <v>1131</v>
      </c>
      <c r="D1289" s="144"/>
      <c r="E1289" s="228" t="s">
        <v>245</v>
      </c>
      <c r="F1289" s="145" t="s">
        <v>376</v>
      </c>
      <c r="G1289" s="110" t="str">
        <f t="shared" si="40"/>
        <v>фото</v>
      </c>
      <c r="H1289" s="334" t="s">
        <v>377</v>
      </c>
      <c r="I1289" s="141" t="s">
        <v>596</v>
      </c>
      <c r="J1289" s="365" t="s">
        <v>247</v>
      </c>
      <c r="K1289" s="147">
        <v>3</v>
      </c>
      <c r="L1289" s="443">
        <v>262.46000000000004</v>
      </c>
      <c r="M1289" s="187">
        <v>1</v>
      </c>
      <c r="N1289" s="143"/>
      <c r="O1289" s="384">
        <f t="shared" si="41"/>
        <v>0</v>
      </c>
      <c r="P1289" s="148">
        <v>4607109970119</v>
      </c>
      <c r="Q1289" s="385"/>
      <c r="R1289" s="149" t="s">
        <v>1131</v>
      </c>
      <c r="S1289" s="150" t="s">
        <v>2463</v>
      </c>
      <c r="T1289" s="364" t="s">
        <v>3886</v>
      </c>
    </row>
    <row r="1290" spans="1:20" ht="51" x14ac:dyDescent="0.2">
      <c r="A1290" s="165">
        <v>1276</v>
      </c>
      <c r="B1290" s="282">
        <v>11776</v>
      </c>
      <c r="C1290" s="289" t="s">
        <v>2228</v>
      </c>
      <c r="D1290" s="144"/>
      <c r="E1290" s="228" t="s">
        <v>245</v>
      </c>
      <c r="F1290" s="145" t="s">
        <v>2104</v>
      </c>
      <c r="G1290" s="110" t="str">
        <f t="shared" si="40"/>
        <v>фото</v>
      </c>
      <c r="H1290" s="220" t="s">
        <v>2154</v>
      </c>
      <c r="I1290" s="141" t="s">
        <v>477</v>
      </c>
      <c r="J1290" s="365" t="s">
        <v>4929</v>
      </c>
      <c r="K1290" s="147">
        <v>7</v>
      </c>
      <c r="L1290" s="443">
        <v>317.24</v>
      </c>
      <c r="M1290" s="187">
        <v>1</v>
      </c>
      <c r="N1290" s="143"/>
      <c r="O1290" s="384">
        <f t="shared" si="41"/>
        <v>0</v>
      </c>
      <c r="P1290" s="148">
        <v>4607109922835</v>
      </c>
      <c r="Q1290" s="385"/>
      <c r="R1290" s="149" t="s">
        <v>2228</v>
      </c>
      <c r="S1290" s="150" t="s">
        <v>2972</v>
      </c>
      <c r="T1290" s="364" t="s">
        <v>3886</v>
      </c>
    </row>
    <row r="1291" spans="1:20" ht="25.5" x14ac:dyDescent="0.2">
      <c r="A1291" s="165">
        <v>1277</v>
      </c>
      <c r="B1291" s="282">
        <v>6484</v>
      </c>
      <c r="C1291" s="289" t="s">
        <v>2229</v>
      </c>
      <c r="D1291" s="144"/>
      <c r="E1291" s="228" t="s">
        <v>245</v>
      </c>
      <c r="F1291" s="145" t="s">
        <v>1578</v>
      </c>
      <c r="G1291" s="110" t="str">
        <f t="shared" si="40"/>
        <v>фото</v>
      </c>
      <c r="H1291" s="220" t="s">
        <v>1579</v>
      </c>
      <c r="I1291" s="141" t="s">
        <v>611</v>
      </c>
      <c r="J1291" s="365" t="s">
        <v>247</v>
      </c>
      <c r="K1291" s="147">
        <v>5</v>
      </c>
      <c r="L1291" s="443">
        <v>431.97</v>
      </c>
      <c r="M1291" s="187">
        <v>1</v>
      </c>
      <c r="N1291" s="143"/>
      <c r="O1291" s="384">
        <f t="shared" si="41"/>
        <v>0</v>
      </c>
      <c r="P1291" s="148">
        <v>4607109930779</v>
      </c>
      <c r="Q1291" s="385"/>
      <c r="R1291" s="149" t="s">
        <v>2229</v>
      </c>
      <c r="S1291" s="150" t="s">
        <v>2463</v>
      </c>
      <c r="T1291" s="364" t="s">
        <v>3886</v>
      </c>
    </row>
    <row r="1292" spans="1:20" ht="25.5" x14ac:dyDescent="0.2">
      <c r="A1292" s="165">
        <v>1278</v>
      </c>
      <c r="B1292" s="282">
        <v>5842</v>
      </c>
      <c r="C1292" s="289" t="s">
        <v>4765</v>
      </c>
      <c r="D1292" s="144"/>
      <c r="E1292" s="228" t="s">
        <v>245</v>
      </c>
      <c r="F1292" s="145" t="s">
        <v>4827</v>
      </c>
      <c r="G1292" s="110" t="str">
        <f t="shared" si="40"/>
        <v>фото</v>
      </c>
      <c r="H1292" s="220" t="s">
        <v>4863</v>
      </c>
      <c r="I1292" s="141" t="s">
        <v>611</v>
      </c>
      <c r="J1292" s="365" t="s">
        <v>247</v>
      </c>
      <c r="K1292" s="147">
        <v>5</v>
      </c>
      <c r="L1292" s="443">
        <v>419.54</v>
      </c>
      <c r="M1292" s="187">
        <v>1</v>
      </c>
      <c r="N1292" s="143"/>
      <c r="O1292" s="384">
        <f t="shared" si="41"/>
        <v>0</v>
      </c>
      <c r="P1292" s="148">
        <v>4607109966990</v>
      </c>
      <c r="Q1292" s="385" t="s">
        <v>3953</v>
      </c>
      <c r="R1292" s="149" t="s">
        <v>4765</v>
      </c>
      <c r="S1292" s="150" t="s">
        <v>4218</v>
      </c>
      <c r="T1292" s="364" t="s">
        <v>3886</v>
      </c>
    </row>
    <row r="1293" spans="1:20" ht="38.25" x14ac:dyDescent="0.2">
      <c r="A1293" s="165">
        <v>1279</v>
      </c>
      <c r="B1293" s="282">
        <v>868</v>
      </c>
      <c r="C1293" s="289" t="s">
        <v>1134</v>
      </c>
      <c r="D1293" s="144"/>
      <c r="E1293" s="228" t="s">
        <v>245</v>
      </c>
      <c r="F1293" s="145" t="s">
        <v>378</v>
      </c>
      <c r="G1293" s="110" t="str">
        <f t="shared" si="40"/>
        <v>фото</v>
      </c>
      <c r="H1293" s="220" t="s">
        <v>379</v>
      </c>
      <c r="I1293" s="141" t="s">
        <v>611</v>
      </c>
      <c r="J1293" s="365" t="s">
        <v>247</v>
      </c>
      <c r="K1293" s="147">
        <v>5</v>
      </c>
      <c r="L1293" s="443">
        <v>397.76000000000005</v>
      </c>
      <c r="M1293" s="187">
        <v>1</v>
      </c>
      <c r="N1293" s="143"/>
      <c r="O1293" s="384">
        <f t="shared" si="41"/>
        <v>0</v>
      </c>
      <c r="P1293" s="148">
        <v>4607109970140</v>
      </c>
      <c r="Q1293" s="385"/>
      <c r="R1293" s="149" t="s">
        <v>1134</v>
      </c>
      <c r="S1293" s="150" t="s">
        <v>2464</v>
      </c>
      <c r="T1293" s="364" t="s">
        <v>3886</v>
      </c>
    </row>
    <row r="1294" spans="1:20" ht="26.45" customHeight="1" x14ac:dyDescent="0.2">
      <c r="A1294" s="165">
        <v>1280</v>
      </c>
      <c r="B1294" s="282">
        <v>917</v>
      </c>
      <c r="C1294" s="289" t="s">
        <v>1133</v>
      </c>
      <c r="D1294" s="144"/>
      <c r="E1294" s="228" t="s">
        <v>245</v>
      </c>
      <c r="F1294" s="145" t="s">
        <v>380</v>
      </c>
      <c r="G1294" s="110" t="str">
        <f t="shared" si="40"/>
        <v>фото</v>
      </c>
      <c r="H1294" s="220" t="s">
        <v>2465</v>
      </c>
      <c r="I1294" s="141" t="s">
        <v>611</v>
      </c>
      <c r="J1294" s="365" t="s">
        <v>247</v>
      </c>
      <c r="K1294" s="147">
        <v>5</v>
      </c>
      <c r="L1294" s="443">
        <v>416.46000000000004</v>
      </c>
      <c r="M1294" s="187">
        <v>1</v>
      </c>
      <c r="N1294" s="143"/>
      <c r="O1294" s="384">
        <f t="shared" si="41"/>
        <v>0</v>
      </c>
      <c r="P1294" s="148">
        <v>4607109967218</v>
      </c>
      <c r="Q1294" s="385"/>
      <c r="R1294" s="149" t="s">
        <v>1133</v>
      </c>
      <c r="S1294" s="150" t="s">
        <v>2463</v>
      </c>
      <c r="T1294" s="364" t="s">
        <v>3886</v>
      </c>
    </row>
    <row r="1295" spans="1:20" ht="26.45" customHeight="1" x14ac:dyDescent="0.2">
      <c r="A1295" s="165">
        <v>1281</v>
      </c>
      <c r="B1295" s="282">
        <v>2363</v>
      </c>
      <c r="C1295" s="289" t="s">
        <v>1135</v>
      </c>
      <c r="D1295" s="144"/>
      <c r="E1295" s="228" t="s">
        <v>245</v>
      </c>
      <c r="F1295" s="145" t="s">
        <v>381</v>
      </c>
      <c r="G1295" s="110" t="str">
        <f t="shared" si="40"/>
        <v>фото</v>
      </c>
      <c r="H1295" s="220" t="s">
        <v>382</v>
      </c>
      <c r="I1295" s="141" t="s">
        <v>603</v>
      </c>
      <c r="J1295" s="365" t="s">
        <v>247</v>
      </c>
      <c r="K1295" s="147">
        <v>5</v>
      </c>
      <c r="L1295" s="443">
        <v>432.96000000000004</v>
      </c>
      <c r="M1295" s="187">
        <v>1</v>
      </c>
      <c r="N1295" s="143"/>
      <c r="O1295" s="384">
        <f t="shared" si="41"/>
        <v>0</v>
      </c>
      <c r="P1295" s="148">
        <v>4607109967225</v>
      </c>
      <c r="Q1295" s="385"/>
      <c r="R1295" s="149" t="s">
        <v>1135</v>
      </c>
      <c r="S1295" s="150" t="s">
        <v>2464</v>
      </c>
      <c r="T1295" s="364" t="s">
        <v>3886</v>
      </c>
    </row>
    <row r="1296" spans="1:20" ht="26.45" customHeight="1" x14ac:dyDescent="0.2">
      <c r="A1296" s="165">
        <v>1282</v>
      </c>
      <c r="B1296" s="282">
        <v>2946</v>
      </c>
      <c r="C1296" s="289" t="s">
        <v>3350</v>
      </c>
      <c r="D1296" s="144"/>
      <c r="E1296" s="228" t="s">
        <v>245</v>
      </c>
      <c r="F1296" s="145" t="s">
        <v>3406</v>
      </c>
      <c r="G1296" s="110" t="str">
        <f t="shared" si="40"/>
        <v>фото</v>
      </c>
      <c r="H1296" s="220" t="s">
        <v>3443</v>
      </c>
      <c r="I1296" s="141" t="s">
        <v>596</v>
      </c>
      <c r="J1296" s="365" t="s">
        <v>247</v>
      </c>
      <c r="K1296" s="147">
        <v>3</v>
      </c>
      <c r="L1296" s="443">
        <v>278.63000000000005</v>
      </c>
      <c r="M1296" s="187">
        <v>1</v>
      </c>
      <c r="N1296" s="143"/>
      <c r="O1296" s="384">
        <f t="shared" si="41"/>
        <v>0</v>
      </c>
      <c r="P1296" s="148">
        <v>4607109985038</v>
      </c>
      <c r="Q1296" s="385"/>
      <c r="R1296" s="149" t="s">
        <v>3350</v>
      </c>
      <c r="S1296" s="150" t="s">
        <v>2463</v>
      </c>
      <c r="T1296" s="364" t="s">
        <v>3886</v>
      </c>
    </row>
    <row r="1297" spans="1:20" ht="26.45" customHeight="1" x14ac:dyDescent="0.2">
      <c r="A1297" s="165">
        <v>1283</v>
      </c>
      <c r="B1297" s="282">
        <v>6644</v>
      </c>
      <c r="C1297" s="289" t="s">
        <v>2230</v>
      </c>
      <c r="D1297" s="144"/>
      <c r="E1297" s="228" t="s">
        <v>245</v>
      </c>
      <c r="F1297" s="145" t="s">
        <v>2105</v>
      </c>
      <c r="G1297" s="110" t="str">
        <f t="shared" si="40"/>
        <v>фото</v>
      </c>
      <c r="H1297" s="432" t="s">
        <v>1796</v>
      </c>
      <c r="I1297" s="141" t="s">
        <v>611</v>
      </c>
      <c r="J1297" s="365" t="s">
        <v>247</v>
      </c>
      <c r="K1297" s="147">
        <v>3</v>
      </c>
      <c r="L1297" s="443">
        <v>315.37</v>
      </c>
      <c r="M1297" s="187">
        <v>1</v>
      </c>
      <c r="N1297" s="143"/>
      <c r="O1297" s="384">
        <f t="shared" si="41"/>
        <v>0</v>
      </c>
      <c r="P1297" s="148">
        <v>4607109942888</v>
      </c>
      <c r="Q1297" s="385"/>
      <c r="R1297" s="149" t="s">
        <v>2230</v>
      </c>
      <c r="S1297" s="150" t="s">
        <v>2464</v>
      </c>
      <c r="T1297" s="364" t="s">
        <v>3886</v>
      </c>
    </row>
    <row r="1298" spans="1:20" ht="25.5" x14ac:dyDescent="0.2">
      <c r="A1298" s="165">
        <v>1284</v>
      </c>
      <c r="B1298" s="282">
        <v>6698</v>
      </c>
      <c r="C1298" s="289" t="s">
        <v>3182</v>
      </c>
      <c r="D1298" s="144"/>
      <c r="E1298" s="228" t="s">
        <v>245</v>
      </c>
      <c r="F1298" s="145" t="s">
        <v>3219</v>
      </c>
      <c r="G1298" s="110" t="str">
        <f t="shared" si="40"/>
        <v>фото</v>
      </c>
      <c r="H1298" s="220" t="s">
        <v>3243</v>
      </c>
      <c r="I1298" s="141" t="s">
        <v>613</v>
      </c>
      <c r="J1298" s="365" t="s">
        <v>247</v>
      </c>
      <c r="K1298" s="147">
        <v>5</v>
      </c>
      <c r="L1298" s="443">
        <v>361.46000000000004</v>
      </c>
      <c r="M1298" s="187">
        <v>1</v>
      </c>
      <c r="N1298" s="143"/>
      <c r="O1298" s="384">
        <f t="shared" si="41"/>
        <v>0</v>
      </c>
      <c r="P1298" s="148">
        <v>4607109935064</v>
      </c>
      <c r="Q1298" s="385"/>
      <c r="R1298" s="149" t="s">
        <v>3182</v>
      </c>
      <c r="S1298" s="150" t="s">
        <v>3258</v>
      </c>
      <c r="T1298" s="364" t="s">
        <v>3886</v>
      </c>
    </row>
    <row r="1299" spans="1:20" ht="25.5" x14ac:dyDescent="0.2">
      <c r="A1299" s="165">
        <v>1285</v>
      </c>
      <c r="B1299" s="282">
        <v>5836</v>
      </c>
      <c r="C1299" s="289" t="s">
        <v>4766</v>
      </c>
      <c r="D1299" s="144"/>
      <c r="E1299" s="228" t="s">
        <v>245</v>
      </c>
      <c r="F1299" s="145" t="s">
        <v>4828</v>
      </c>
      <c r="G1299" s="110" t="str">
        <f t="shared" si="40"/>
        <v>фото</v>
      </c>
      <c r="H1299" s="220" t="s">
        <v>4864</v>
      </c>
      <c r="I1299" s="141" t="s">
        <v>611</v>
      </c>
      <c r="J1299" s="365" t="s">
        <v>247</v>
      </c>
      <c r="K1299" s="147">
        <v>5</v>
      </c>
      <c r="L1299" s="443">
        <v>407.11000000000007</v>
      </c>
      <c r="M1299" s="187">
        <v>1</v>
      </c>
      <c r="N1299" s="143"/>
      <c r="O1299" s="384">
        <f t="shared" si="41"/>
        <v>0</v>
      </c>
      <c r="P1299" s="148">
        <v>4607109934906</v>
      </c>
      <c r="Q1299" s="385"/>
      <c r="R1299" s="149" t="s">
        <v>4766</v>
      </c>
      <c r="S1299" s="150" t="s">
        <v>4218</v>
      </c>
      <c r="T1299" s="364" t="s">
        <v>3886</v>
      </c>
    </row>
    <row r="1300" spans="1:20" ht="21.95" customHeight="1" x14ac:dyDescent="0.2">
      <c r="A1300" s="165">
        <v>1286</v>
      </c>
      <c r="B1300" s="282">
        <v>2613</v>
      </c>
      <c r="C1300" s="289" t="s">
        <v>4767</v>
      </c>
      <c r="D1300" s="144"/>
      <c r="E1300" s="229" t="s">
        <v>245</v>
      </c>
      <c r="F1300" s="151" t="s">
        <v>4829</v>
      </c>
      <c r="G1300" s="110" t="str">
        <f t="shared" si="40"/>
        <v>фото</v>
      </c>
      <c r="H1300" s="220" t="s">
        <v>4865</v>
      </c>
      <c r="I1300" s="141" t="s">
        <v>596</v>
      </c>
      <c r="J1300" s="365" t="s">
        <v>247</v>
      </c>
      <c r="K1300" s="147">
        <v>5</v>
      </c>
      <c r="L1300" s="443">
        <v>403.92</v>
      </c>
      <c r="M1300" s="187">
        <v>1</v>
      </c>
      <c r="N1300" s="143"/>
      <c r="O1300" s="384">
        <f t="shared" si="41"/>
        <v>0</v>
      </c>
      <c r="P1300" s="148">
        <v>4607109956397</v>
      </c>
      <c r="Q1300" s="385" t="s">
        <v>4718</v>
      </c>
      <c r="R1300" s="149" t="s">
        <v>4767</v>
      </c>
      <c r="S1300" s="150" t="s">
        <v>2463</v>
      </c>
      <c r="T1300" s="364" t="s">
        <v>3886</v>
      </c>
    </row>
    <row r="1301" spans="1:20" ht="25.5" x14ac:dyDescent="0.2">
      <c r="A1301" s="165">
        <v>1287</v>
      </c>
      <c r="B1301" s="282">
        <v>2655</v>
      </c>
      <c r="C1301" s="289" t="s">
        <v>1158</v>
      </c>
      <c r="D1301" s="144"/>
      <c r="E1301" s="228" t="s">
        <v>245</v>
      </c>
      <c r="F1301" s="145" t="s">
        <v>383</v>
      </c>
      <c r="G1301" s="110" t="str">
        <f t="shared" si="40"/>
        <v>фото</v>
      </c>
      <c r="H1301" s="220" t="s">
        <v>1376</v>
      </c>
      <c r="I1301" s="141" t="s">
        <v>611</v>
      </c>
      <c r="J1301" s="365" t="s">
        <v>247</v>
      </c>
      <c r="K1301" s="147">
        <v>3</v>
      </c>
      <c r="L1301" s="443">
        <v>299.20000000000005</v>
      </c>
      <c r="M1301" s="187">
        <v>1</v>
      </c>
      <c r="N1301" s="143"/>
      <c r="O1301" s="384">
        <f t="shared" si="41"/>
        <v>0</v>
      </c>
      <c r="P1301" s="148">
        <v>4607109956052</v>
      </c>
      <c r="Q1301" s="385"/>
      <c r="R1301" s="149" t="s">
        <v>1158</v>
      </c>
      <c r="S1301" s="150" t="s">
        <v>2463</v>
      </c>
      <c r="T1301" s="364" t="s">
        <v>3886</v>
      </c>
    </row>
    <row r="1302" spans="1:20" ht="25.5" x14ac:dyDescent="0.2">
      <c r="A1302" s="165">
        <v>1288</v>
      </c>
      <c r="B1302" s="282">
        <v>2071</v>
      </c>
      <c r="C1302" s="289" t="s">
        <v>4912</v>
      </c>
      <c r="D1302" s="144"/>
      <c r="E1302" s="228" t="s">
        <v>245</v>
      </c>
      <c r="F1302" s="145" t="s">
        <v>5001</v>
      </c>
      <c r="G1302" s="110" t="str">
        <f t="shared" si="40"/>
        <v>фото</v>
      </c>
      <c r="H1302" s="220" t="s">
        <v>4949</v>
      </c>
      <c r="I1302" s="141" t="s">
        <v>596</v>
      </c>
      <c r="J1302" s="365" t="s">
        <v>247</v>
      </c>
      <c r="K1302" s="147">
        <v>3</v>
      </c>
      <c r="L1302" s="443">
        <v>284.24</v>
      </c>
      <c r="M1302" s="187">
        <v>1</v>
      </c>
      <c r="N1302" s="143"/>
      <c r="O1302" s="384">
        <f t="shared" si="41"/>
        <v>0</v>
      </c>
      <c r="P1302" s="148">
        <v>4607109985052</v>
      </c>
      <c r="Q1302" s="385"/>
      <c r="R1302" s="149" t="s">
        <v>4912</v>
      </c>
      <c r="S1302" s="150" t="s">
        <v>4218</v>
      </c>
      <c r="T1302" s="364" t="s">
        <v>3886</v>
      </c>
    </row>
    <row r="1303" spans="1:20" ht="25.5" x14ac:dyDescent="0.2">
      <c r="A1303" s="165">
        <v>1289</v>
      </c>
      <c r="B1303" s="282">
        <v>912</v>
      </c>
      <c r="C1303" s="289" t="s">
        <v>1144</v>
      </c>
      <c r="D1303" s="144"/>
      <c r="E1303" s="228" t="s">
        <v>245</v>
      </c>
      <c r="F1303" s="145" t="s">
        <v>7726</v>
      </c>
      <c r="G1303" s="110" t="str">
        <f t="shared" si="40"/>
        <v>фото</v>
      </c>
      <c r="H1303" s="220" t="s">
        <v>1587</v>
      </c>
      <c r="I1303" s="141" t="s">
        <v>596</v>
      </c>
      <c r="J1303" s="365" t="s">
        <v>247</v>
      </c>
      <c r="K1303" s="147">
        <v>3</v>
      </c>
      <c r="L1303" s="443">
        <v>278.63000000000005</v>
      </c>
      <c r="M1303" s="187">
        <v>1</v>
      </c>
      <c r="N1303" s="143"/>
      <c r="O1303" s="384">
        <f t="shared" si="41"/>
        <v>0</v>
      </c>
      <c r="P1303" s="148">
        <v>4607109956069</v>
      </c>
      <c r="Q1303" s="385"/>
      <c r="R1303" s="149" t="s">
        <v>1144</v>
      </c>
      <c r="S1303" s="150" t="s">
        <v>2463</v>
      </c>
      <c r="T1303" s="364" t="s">
        <v>3886</v>
      </c>
    </row>
    <row r="1304" spans="1:20" ht="26.45" customHeight="1" x14ac:dyDescent="0.2">
      <c r="A1304" s="165">
        <v>1290</v>
      </c>
      <c r="B1304" s="282">
        <v>6489</v>
      </c>
      <c r="C1304" s="289" t="s">
        <v>1583</v>
      </c>
      <c r="D1304" s="144"/>
      <c r="E1304" s="228" t="s">
        <v>245</v>
      </c>
      <c r="F1304" s="145" t="s">
        <v>1584</v>
      </c>
      <c r="G1304" s="110" t="str">
        <f t="shared" si="40"/>
        <v>фото</v>
      </c>
      <c r="H1304" s="220" t="s">
        <v>1585</v>
      </c>
      <c r="I1304" s="141" t="s">
        <v>611</v>
      </c>
      <c r="J1304" s="365" t="s">
        <v>247</v>
      </c>
      <c r="K1304" s="147">
        <v>8</v>
      </c>
      <c r="L1304" s="443">
        <v>362.56000000000006</v>
      </c>
      <c r="M1304" s="187">
        <v>1</v>
      </c>
      <c r="N1304" s="143"/>
      <c r="O1304" s="384">
        <f t="shared" si="41"/>
        <v>0</v>
      </c>
      <c r="P1304" s="148">
        <v>4607109930755</v>
      </c>
      <c r="Q1304" s="385"/>
      <c r="R1304" s="149" t="s">
        <v>1583</v>
      </c>
      <c r="S1304" s="150" t="s">
        <v>2466</v>
      </c>
      <c r="T1304" s="364" t="s">
        <v>3886</v>
      </c>
    </row>
    <row r="1305" spans="1:20" ht="38.25" x14ac:dyDescent="0.2">
      <c r="A1305" s="165">
        <v>1291</v>
      </c>
      <c r="B1305" s="282">
        <v>16970</v>
      </c>
      <c r="C1305" s="289" t="s">
        <v>2973</v>
      </c>
      <c r="D1305" s="144"/>
      <c r="E1305" s="228" t="s">
        <v>245</v>
      </c>
      <c r="F1305" s="145" t="s">
        <v>2974</v>
      </c>
      <c r="G1305" s="110" t="str">
        <f t="shared" si="40"/>
        <v>фото</v>
      </c>
      <c r="H1305" s="220" t="s">
        <v>2975</v>
      </c>
      <c r="I1305" s="141" t="s">
        <v>596</v>
      </c>
      <c r="J1305" s="365" t="s">
        <v>247</v>
      </c>
      <c r="K1305" s="147">
        <v>5</v>
      </c>
      <c r="L1305" s="443">
        <v>373.89</v>
      </c>
      <c r="M1305" s="187">
        <v>1</v>
      </c>
      <c r="N1305" s="143"/>
      <c r="O1305" s="384">
        <f t="shared" si="41"/>
        <v>0</v>
      </c>
      <c r="P1305" s="148">
        <v>4607109910467</v>
      </c>
      <c r="Q1305" s="385"/>
      <c r="R1305" s="149" t="s">
        <v>2973</v>
      </c>
      <c r="S1305" s="150" t="s">
        <v>2464</v>
      </c>
      <c r="T1305" s="364" t="s">
        <v>3886</v>
      </c>
    </row>
    <row r="1306" spans="1:20" ht="26.45" customHeight="1" x14ac:dyDescent="0.2">
      <c r="A1306" s="165">
        <v>1292</v>
      </c>
      <c r="B1306" s="282">
        <v>6490</v>
      </c>
      <c r="C1306" s="289" t="s">
        <v>1588</v>
      </c>
      <c r="D1306" s="144"/>
      <c r="E1306" s="228" t="s">
        <v>245</v>
      </c>
      <c r="F1306" s="145" t="s">
        <v>592</v>
      </c>
      <c r="G1306" s="110" t="str">
        <f t="shared" si="40"/>
        <v>фото</v>
      </c>
      <c r="H1306" s="220" t="s">
        <v>1589</v>
      </c>
      <c r="I1306" s="141" t="s">
        <v>611</v>
      </c>
      <c r="J1306" s="365" t="s">
        <v>2976</v>
      </c>
      <c r="K1306" s="147">
        <v>7</v>
      </c>
      <c r="L1306" s="443">
        <v>330.22</v>
      </c>
      <c r="M1306" s="187">
        <v>1</v>
      </c>
      <c r="N1306" s="143"/>
      <c r="O1306" s="384">
        <f t="shared" si="41"/>
        <v>0</v>
      </c>
      <c r="P1306" s="148">
        <v>4607109930748</v>
      </c>
      <c r="Q1306" s="385"/>
      <c r="R1306" s="149" t="s">
        <v>1588</v>
      </c>
      <c r="S1306" s="150" t="s">
        <v>2466</v>
      </c>
      <c r="T1306" s="364" t="s">
        <v>3886</v>
      </c>
    </row>
    <row r="1307" spans="1:20" ht="26.45" customHeight="1" x14ac:dyDescent="0.2">
      <c r="A1307" s="165">
        <v>1293</v>
      </c>
      <c r="B1307" s="282">
        <v>12255</v>
      </c>
      <c r="C1307" s="289" t="s">
        <v>4913</v>
      </c>
      <c r="D1307" s="144"/>
      <c r="E1307" s="229" t="s">
        <v>245</v>
      </c>
      <c r="F1307" s="151" t="s">
        <v>5002</v>
      </c>
      <c r="G1307" s="110" t="str">
        <f t="shared" si="40"/>
        <v>фото</v>
      </c>
      <c r="H1307" s="220" t="s">
        <v>4950</v>
      </c>
      <c r="I1307" s="141" t="s">
        <v>613</v>
      </c>
      <c r="J1307" s="365" t="s">
        <v>247</v>
      </c>
      <c r="K1307" s="147">
        <v>3</v>
      </c>
      <c r="L1307" s="443">
        <v>330.33000000000004</v>
      </c>
      <c r="M1307" s="187">
        <v>1</v>
      </c>
      <c r="N1307" s="143"/>
      <c r="O1307" s="384">
        <f t="shared" si="41"/>
        <v>0</v>
      </c>
      <c r="P1307" s="148">
        <v>4607109946541</v>
      </c>
      <c r="Q1307" s="385" t="s">
        <v>4718</v>
      </c>
      <c r="R1307" s="149" t="s">
        <v>4913</v>
      </c>
      <c r="S1307" s="150" t="s">
        <v>4218</v>
      </c>
      <c r="T1307" s="364" t="s">
        <v>3886</v>
      </c>
    </row>
    <row r="1308" spans="1:20" ht="26.45" customHeight="1" x14ac:dyDescent="0.2">
      <c r="A1308" s="165">
        <v>1294</v>
      </c>
      <c r="B1308" s="282">
        <v>15219</v>
      </c>
      <c r="C1308" s="289" t="s">
        <v>4914</v>
      </c>
      <c r="D1308" s="144"/>
      <c r="E1308" s="229" t="s">
        <v>245</v>
      </c>
      <c r="F1308" s="151" t="s">
        <v>5003</v>
      </c>
      <c r="G1308" s="110" t="str">
        <f t="shared" si="40"/>
        <v>фото</v>
      </c>
      <c r="H1308" s="334" t="s">
        <v>4951</v>
      </c>
      <c r="I1308" s="141" t="s">
        <v>613</v>
      </c>
      <c r="J1308" s="365" t="s">
        <v>247</v>
      </c>
      <c r="K1308" s="147">
        <v>3</v>
      </c>
      <c r="L1308" s="443">
        <v>307.23</v>
      </c>
      <c r="M1308" s="187">
        <v>1</v>
      </c>
      <c r="N1308" s="143"/>
      <c r="O1308" s="384">
        <f t="shared" si="41"/>
        <v>0</v>
      </c>
      <c r="P1308" s="148">
        <v>4607109980811</v>
      </c>
      <c r="Q1308" s="385" t="s">
        <v>4718</v>
      </c>
      <c r="R1308" s="149" t="s">
        <v>4914</v>
      </c>
      <c r="S1308" s="150" t="s">
        <v>2463</v>
      </c>
      <c r="T1308" s="364" t="s">
        <v>3886</v>
      </c>
    </row>
    <row r="1309" spans="1:20" ht="25.5" x14ac:dyDescent="0.2">
      <c r="A1309" s="165">
        <v>1295</v>
      </c>
      <c r="B1309" s="282">
        <v>2373</v>
      </c>
      <c r="C1309" s="289" t="s">
        <v>1139</v>
      </c>
      <c r="D1309" s="144"/>
      <c r="E1309" s="228" t="s">
        <v>245</v>
      </c>
      <c r="F1309" s="145" t="s">
        <v>1140</v>
      </c>
      <c r="G1309" s="110" t="str">
        <f t="shared" si="40"/>
        <v>фото</v>
      </c>
      <c r="H1309" s="334" t="s">
        <v>1368</v>
      </c>
      <c r="I1309" s="141" t="s">
        <v>613</v>
      </c>
      <c r="J1309" s="365" t="s">
        <v>247</v>
      </c>
      <c r="K1309" s="147">
        <v>5</v>
      </c>
      <c r="L1309" s="443">
        <v>369.82</v>
      </c>
      <c r="M1309" s="187">
        <v>1</v>
      </c>
      <c r="N1309" s="143"/>
      <c r="O1309" s="384">
        <f t="shared" si="41"/>
        <v>0</v>
      </c>
      <c r="P1309" s="148">
        <v>4607109967256</v>
      </c>
      <c r="Q1309" s="385"/>
      <c r="R1309" s="149" t="s">
        <v>1139</v>
      </c>
      <c r="S1309" s="150" t="s">
        <v>2463</v>
      </c>
      <c r="T1309" s="364" t="s">
        <v>3886</v>
      </c>
    </row>
    <row r="1310" spans="1:20" ht="38.25" x14ac:dyDescent="0.2">
      <c r="A1310" s="165">
        <v>1296</v>
      </c>
      <c r="B1310" s="282">
        <v>11322</v>
      </c>
      <c r="C1310" s="289" t="s">
        <v>4130</v>
      </c>
      <c r="D1310" s="144"/>
      <c r="E1310" s="228" t="s">
        <v>245</v>
      </c>
      <c r="F1310" s="145" t="s">
        <v>4160</v>
      </c>
      <c r="G1310" s="110" t="str">
        <f t="shared" si="40"/>
        <v>фото</v>
      </c>
      <c r="H1310" s="334" t="s">
        <v>4188</v>
      </c>
      <c r="I1310" s="141" t="s">
        <v>596</v>
      </c>
      <c r="J1310" s="365" t="s">
        <v>247</v>
      </c>
      <c r="K1310" s="147">
        <v>5</v>
      </c>
      <c r="L1310" s="443">
        <v>476.52000000000004</v>
      </c>
      <c r="M1310" s="187">
        <v>1</v>
      </c>
      <c r="N1310" s="143"/>
      <c r="O1310" s="384">
        <f t="shared" si="41"/>
        <v>0</v>
      </c>
      <c r="P1310" s="148">
        <v>4607109915363</v>
      </c>
      <c r="Q1310" s="385"/>
      <c r="R1310" s="149" t="s">
        <v>4130</v>
      </c>
      <c r="S1310" s="150" t="s">
        <v>2464</v>
      </c>
      <c r="T1310" s="364" t="s">
        <v>3886</v>
      </c>
    </row>
    <row r="1311" spans="1:20" ht="26.45" customHeight="1" x14ac:dyDescent="0.2">
      <c r="A1311" s="165">
        <v>1297</v>
      </c>
      <c r="B1311" s="282">
        <v>16966</v>
      </c>
      <c r="C1311" s="289" t="s">
        <v>2977</v>
      </c>
      <c r="D1311" s="144"/>
      <c r="E1311" s="228" t="s">
        <v>245</v>
      </c>
      <c r="F1311" s="145" t="s">
        <v>2978</v>
      </c>
      <c r="G1311" s="110" t="str">
        <f t="shared" si="40"/>
        <v>фото</v>
      </c>
      <c r="H1311" s="334" t="s">
        <v>2979</v>
      </c>
      <c r="I1311" s="141" t="s">
        <v>611</v>
      </c>
      <c r="J1311" s="365" t="s">
        <v>247</v>
      </c>
      <c r="K1311" s="147">
        <v>5</v>
      </c>
      <c r="L1311" s="443">
        <v>403.92</v>
      </c>
      <c r="M1311" s="187">
        <v>1</v>
      </c>
      <c r="N1311" s="143"/>
      <c r="O1311" s="384">
        <f t="shared" si="41"/>
        <v>0</v>
      </c>
      <c r="P1311" s="148">
        <v>4607109910504</v>
      </c>
      <c r="Q1311" s="385"/>
      <c r="R1311" s="149" t="s">
        <v>2977</v>
      </c>
      <c r="S1311" s="150" t="s">
        <v>2464</v>
      </c>
      <c r="T1311" s="364" t="s">
        <v>3886</v>
      </c>
    </row>
    <row r="1312" spans="1:20" ht="26.45" customHeight="1" x14ac:dyDescent="0.2">
      <c r="A1312" s="165">
        <v>1298</v>
      </c>
      <c r="B1312" s="282">
        <v>3315</v>
      </c>
      <c r="C1312" s="289" t="s">
        <v>1841</v>
      </c>
      <c r="D1312" s="144"/>
      <c r="E1312" s="228" t="s">
        <v>245</v>
      </c>
      <c r="F1312" s="145" t="s">
        <v>1754</v>
      </c>
      <c r="G1312" s="110" t="str">
        <f t="shared" si="40"/>
        <v>фото</v>
      </c>
      <c r="H1312" s="334" t="s">
        <v>1795</v>
      </c>
      <c r="I1312" s="141" t="s">
        <v>596</v>
      </c>
      <c r="J1312" s="365" t="s">
        <v>247</v>
      </c>
      <c r="K1312" s="147">
        <v>8</v>
      </c>
      <c r="L1312" s="443">
        <v>389.07</v>
      </c>
      <c r="M1312" s="187">
        <v>1</v>
      </c>
      <c r="N1312" s="143"/>
      <c r="O1312" s="384">
        <f t="shared" si="41"/>
        <v>0</v>
      </c>
      <c r="P1312" s="148">
        <v>4607109951040</v>
      </c>
      <c r="Q1312" s="385"/>
      <c r="R1312" s="149" t="s">
        <v>1841</v>
      </c>
      <c r="S1312" s="150" t="s">
        <v>2464</v>
      </c>
      <c r="T1312" s="364" t="s">
        <v>3886</v>
      </c>
    </row>
    <row r="1313" spans="1:20" ht="26.45" customHeight="1" x14ac:dyDescent="0.2">
      <c r="A1313" s="165">
        <v>1299</v>
      </c>
      <c r="B1313" s="282">
        <v>2565</v>
      </c>
      <c r="C1313" s="289" t="s">
        <v>1136</v>
      </c>
      <c r="D1313" s="144"/>
      <c r="E1313" s="228" t="s">
        <v>245</v>
      </c>
      <c r="F1313" s="145" t="s">
        <v>384</v>
      </c>
      <c r="G1313" s="110" t="str">
        <f t="shared" si="40"/>
        <v>фото</v>
      </c>
      <c r="H1313" s="334" t="s">
        <v>385</v>
      </c>
      <c r="I1313" s="141" t="s">
        <v>596</v>
      </c>
      <c r="J1313" s="365" t="s">
        <v>247</v>
      </c>
      <c r="K1313" s="147">
        <v>5</v>
      </c>
      <c r="L1313" s="443">
        <v>277.53000000000003</v>
      </c>
      <c r="M1313" s="187">
        <v>1</v>
      </c>
      <c r="N1313" s="143"/>
      <c r="O1313" s="384">
        <f t="shared" si="41"/>
        <v>0</v>
      </c>
      <c r="P1313" s="148">
        <v>4607109970171</v>
      </c>
      <c r="Q1313" s="385"/>
      <c r="R1313" s="149" t="s">
        <v>1136</v>
      </c>
      <c r="S1313" s="150" t="s">
        <v>2463</v>
      </c>
      <c r="T1313" s="364" t="s">
        <v>3886</v>
      </c>
    </row>
    <row r="1314" spans="1:20" ht="26.45" customHeight="1" x14ac:dyDescent="0.2">
      <c r="A1314" s="165">
        <v>1300</v>
      </c>
      <c r="B1314" s="282">
        <v>870</v>
      </c>
      <c r="C1314" s="289" t="s">
        <v>4768</v>
      </c>
      <c r="D1314" s="144"/>
      <c r="E1314" s="228" t="s">
        <v>245</v>
      </c>
      <c r="F1314" s="145" t="s">
        <v>4830</v>
      </c>
      <c r="G1314" s="110" t="str">
        <f t="shared" si="40"/>
        <v>фото</v>
      </c>
      <c r="H1314" s="334" t="s">
        <v>4866</v>
      </c>
      <c r="I1314" s="141" t="s">
        <v>611</v>
      </c>
      <c r="J1314" s="365" t="s">
        <v>247</v>
      </c>
      <c r="K1314" s="147">
        <v>5</v>
      </c>
      <c r="L1314" s="443">
        <v>459.91000000000008</v>
      </c>
      <c r="M1314" s="187">
        <v>1</v>
      </c>
      <c r="N1314" s="143"/>
      <c r="O1314" s="384">
        <f t="shared" si="41"/>
        <v>0</v>
      </c>
      <c r="P1314" s="148">
        <v>4607109970201</v>
      </c>
      <c r="Q1314" s="385"/>
      <c r="R1314" s="149" t="s">
        <v>4768</v>
      </c>
      <c r="S1314" s="150" t="s">
        <v>2463</v>
      </c>
      <c r="T1314" s="364" t="s">
        <v>3886</v>
      </c>
    </row>
    <row r="1315" spans="1:20" ht="76.5" x14ac:dyDescent="0.2">
      <c r="A1315" s="165">
        <v>1301</v>
      </c>
      <c r="B1315" s="282">
        <v>11779</v>
      </c>
      <c r="C1315" s="289" t="s">
        <v>2231</v>
      </c>
      <c r="D1315" s="144"/>
      <c r="E1315" s="228" t="s">
        <v>245</v>
      </c>
      <c r="F1315" s="145" t="s">
        <v>2106</v>
      </c>
      <c r="G1315" s="110" t="str">
        <f t="shared" si="40"/>
        <v>фото</v>
      </c>
      <c r="H1315" s="220" t="s">
        <v>2155</v>
      </c>
      <c r="I1315" s="141" t="s">
        <v>580</v>
      </c>
      <c r="J1315" s="365" t="s">
        <v>247</v>
      </c>
      <c r="K1315" s="147">
        <v>5</v>
      </c>
      <c r="L1315" s="443">
        <v>476.52000000000004</v>
      </c>
      <c r="M1315" s="187">
        <v>1</v>
      </c>
      <c r="N1315" s="143"/>
      <c r="O1315" s="384">
        <f t="shared" si="41"/>
        <v>0</v>
      </c>
      <c r="P1315" s="148">
        <v>4607109922804</v>
      </c>
      <c r="Q1315" s="385"/>
      <c r="R1315" s="149" t="s">
        <v>2231</v>
      </c>
      <c r="S1315" s="150" t="s">
        <v>2464</v>
      </c>
      <c r="T1315" s="364" t="s">
        <v>3886</v>
      </c>
    </row>
    <row r="1316" spans="1:20" ht="26.45" customHeight="1" x14ac:dyDescent="0.2">
      <c r="A1316" s="165">
        <v>1302</v>
      </c>
      <c r="B1316" s="282">
        <v>6485</v>
      </c>
      <c r="C1316" s="289" t="s">
        <v>1580</v>
      </c>
      <c r="D1316" s="144"/>
      <c r="E1316" s="228" t="s">
        <v>245</v>
      </c>
      <c r="F1316" s="145" t="s">
        <v>1581</v>
      </c>
      <c r="G1316" s="110" t="str">
        <f t="shared" si="40"/>
        <v>фото</v>
      </c>
      <c r="H1316" s="220" t="s">
        <v>1582</v>
      </c>
      <c r="I1316" s="141" t="s">
        <v>611</v>
      </c>
      <c r="J1316" s="365" t="s">
        <v>247</v>
      </c>
      <c r="K1316" s="147">
        <v>5</v>
      </c>
      <c r="L1316" s="443">
        <v>331.43000000000006</v>
      </c>
      <c r="M1316" s="187">
        <v>1</v>
      </c>
      <c r="N1316" s="143"/>
      <c r="O1316" s="384">
        <f t="shared" si="41"/>
        <v>0</v>
      </c>
      <c r="P1316" s="148">
        <v>4607109930762</v>
      </c>
      <c r="Q1316" s="385"/>
      <c r="R1316" s="149" t="s">
        <v>1580</v>
      </c>
      <c r="S1316" s="150" t="s">
        <v>2463</v>
      </c>
      <c r="T1316" s="364" t="s">
        <v>3886</v>
      </c>
    </row>
    <row r="1317" spans="1:20" ht="26.45" customHeight="1" x14ac:dyDescent="0.2">
      <c r="A1317" s="165">
        <v>1303</v>
      </c>
      <c r="B1317" s="282">
        <v>2372</v>
      </c>
      <c r="C1317" s="289" t="s">
        <v>1138</v>
      </c>
      <c r="D1317" s="144"/>
      <c r="E1317" s="228" t="s">
        <v>245</v>
      </c>
      <c r="F1317" s="145" t="s">
        <v>386</v>
      </c>
      <c r="G1317" s="110" t="str">
        <f t="shared" si="40"/>
        <v>фото</v>
      </c>
      <c r="H1317" s="220" t="s">
        <v>1367</v>
      </c>
      <c r="I1317" s="141" t="s">
        <v>613</v>
      </c>
      <c r="J1317" s="365" t="s">
        <v>247</v>
      </c>
      <c r="K1317" s="147">
        <v>5</v>
      </c>
      <c r="L1317" s="443">
        <v>360.47</v>
      </c>
      <c r="M1317" s="187">
        <v>1</v>
      </c>
      <c r="N1317" s="143"/>
      <c r="O1317" s="384">
        <f t="shared" si="41"/>
        <v>0</v>
      </c>
      <c r="P1317" s="148">
        <v>4607109967249</v>
      </c>
      <c r="Q1317" s="385"/>
      <c r="R1317" s="149" t="s">
        <v>1138</v>
      </c>
      <c r="S1317" s="150" t="s">
        <v>2464</v>
      </c>
      <c r="T1317" s="364" t="s">
        <v>3886</v>
      </c>
    </row>
    <row r="1318" spans="1:20" ht="38.25" x14ac:dyDescent="0.2">
      <c r="A1318" s="165">
        <v>1304</v>
      </c>
      <c r="B1318" s="282">
        <v>11780</v>
      </c>
      <c r="C1318" s="289" t="s">
        <v>4131</v>
      </c>
      <c r="D1318" s="144"/>
      <c r="E1318" s="228" t="s">
        <v>245</v>
      </c>
      <c r="F1318" s="145" t="s">
        <v>4161</v>
      </c>
      <c r="G1318" s="110" t="str">
        <f t="shared" si="40"/>
        <v>фото</v>
      </c>
      <c r="H1318" s="220" t="s">
        <v>4189</v>
      </c>
      <c r="I1318" s="141" t="s">
        <v>477</v>
      </c>
      <c r="J1318" s="365" t="s">
        <v>254</v>
      </c>
      <c r="K1318" s="147">
        <v>10</v>
      </c>
      <c r="L1318" s="443">
        <v>338.36000000000007</v>
      </c>
      <c r="M1318" s="187">
        <v>1</v>
      </c>
      <c r="N1318" s="143"/>
      <c r="O1318" s="384">
        <f t="shared" si="41"/>
        <v>0</v>
      </c>
      <c r="P1318" s="148">
        <v>4607109922798</v>
      </c>
      <c r="Q1318" s="385"/>
      <c r="R1318" s="149" t="s">
        <v>4131</v>
      </c>
      <c r="S1318" s="150" t="s">
        <v>2972</v>
      </c>
      <c r="T1318" s="364" t="s">
        <v>3886</v>
      </c>
    </row>
    <row r="1319" spans="1:20" ht="25.5" x14ac:dyDescent="0.2">
      <c r="A1319" s="165">
        <v>1305</v>
      </c>
      <c r="B1319" s="282">
        <v>15635</v>
      </c>
      <c r="C1319" s="289" t="s">
        <v>4915</v>
      </c>
      <c r="D1319" s="144"/>
      <c r="E1319" s="229" t="s">
        <v>245</v>
      </c>
      <c r="F1319" s="151" t="s">
        <v>5004</v>
      </c>
      <c r="G1319" s="110" t="str">
        <f t="shared" si="40"/>
        <v>фото</v>
      </c>
      <c r="H1319" s="220" t="s">
        <v>4952</v>
      </c>
      <c r="I1319" s="141" t="s">
        <v>613</v>
      </c>
      <c r="J1319" s="365" t="s">
        <v>247</v>
      </c>
      <c r="K1319" s="147">
        <v>5</v>
      </c>
      <c r="L1319" s="443">
        <v>445.39</v>
      </c>
      <c r="M1319" s="187">
        <v>1</v>
      </c>
      <c r="N1319" s="143"/>
      <c r="O1319" s="384">
        <f t="shared" si="41"/>
        <v>0</v>
      </c>
      <c r="P1319" s="148">
        <v>4607109973233</v>
      </c>
      <c r="Q1319" s="385" t="s">
        <v>4718</v>
      </c>
      <c r="R1319" s="149" t="s">
        <v>4915</v>
      </c>
      <c r="S1319" s="150" t="s">
        <v>4218</v>
      </c>
      <c r="T1319" s="364" t="s">
        <v>3886</v>
      </c>
    </row>
    <row r="1320" spans="1:20" ht="26.45" customHeight="1" x14ac:dyDescent="0.2">
      <c r="A1320" s="165">
        <v>1306</v>
      </c>
      <c r="B1320" s="282">
        <v>2567</v>
      </c>
      <c r="C1320" s="289" t="s">
        <v>1145</v>
      </c>
      <c r="D1320" s="144"/>
      <c r="E1320" s="228" t="s">
        <v>245</v>
      </c>
      <c r="F1320" s="145" t="s">
        <v>387</v>
      </c>
      <c r="G1320" s="110" t="str">
        <f t="shared" si="40"/>
        <v>фото</v>
      </c>
      <c r="H1320" s="220" t="s">
        <v>388</v>
      </c>
      <c r="I1320" s="141" t="s">
        <v>613</v>
      </c>
      <c r="J1320" s="365" t="s">
        <v>247</v>
      </c>
      <c r="K1320" s="147">
        <v>5</v>
      </c>
      <c r="L1320" s="443">
        <v>254.76000000000002</v>
      </c>
      <c r="M1320" s="187">
        <v>1</v>
      </c>
      <c r="N1320" s="143"/>
      <c r="O1320" s="384">
        <f t="shared" si="41"/>
        <v>0</v>
      </c>
      <c r="P1320" s="148">
        <v>4607109970270</v>
      </c>
      <c r="Q1320" s="385"/>
      <c r="R1320" s="149" t="s">
        <v>1145</v>
      </c>
      <c r="S1320" s="150" t="s">
        <v>2463</v>
      </c>
      <c r="T1320" s="364" t="s">
        <v>3886</v>
      </c>
    </row>
    <row r="1321" spans="1:20" ht="26.45" customHeight="1" x14ac:dyDescent="0.2">
      <c r="A1321" s="165">
        <v>1307</v>
      </c>
      <c r="B1321" s="282">
        <v>1934</v>
      </c>
      <c r="C1321" s="289" t="s">
        <v>1146</v>
      </c>
      <c r="D1321" s="144"/>
      <c r="E1321" s="228" t="s">
        <v>245</v>
      </c>
      <c r="F1321" s="145" t="s">
        <v>389</v>
      </c>
      <c r="G1321" s="110" t="str">
        <f t="shared" si="40"/>
        <v>фото</v>
      </c>
      <c r="H1321" s="220" t="s">
        <v>1371</v>
      </c>
      <c r="I1321" s="141" t="s">
        <v>583</v>
      </c>
      <c r="J1321" s="365" t="s">
        <v>247</v>
      </c>
      <c r="K1321" s="147">
        <v>5</v>
      </c>
      <c r="L1321" s="443">
        <v>427.79</v>
      </c>
      <c r="M1321" s="187">
        <v>1</v>
      </c>
      <c r="N1321" s="143"/>
      <c r="O1321" s="384">
        <f t="shared" si="41"/>
        <v>0</v>
      </c>
      <c r="P1321" s="148">
        <v>4607109985151</v>
      </c>
      <c r="Q1321" s="385"/>
      <c r="R1321" s="149" t="s">
        <v>1146</v>
      </c>
      <c r="S1321" s="150" t="s">
        <v>2463</v>
      </c>
      <c r="T1321" s="364" t="s">
        <v>3886</v>
      </c>
    </row>
    <row r="1322" spans="1:20" ht="26.45" customHeight="1" x14ac:dyDescent="0.2">
      <c r="A1322" s="165">
        <v>1308</v>
      </c>
      <c r="B1322" s="282">
        <v>1270</v>
      </c>
      <c r="C1322" s="289" t="s">
        <v>1148</v>
      </c>
      <c r="D1322" s="144"/>
      <c r="E1322" s="228" t="s">
        <v>245</v>
      </c>
      <c r="F1322" s="145" t="s">
        <v>390</v>
      </c>
      <c r="G1322" s="110" t="str">
        <f t="shared" si="40"/>
        <v>фото</v>
      </c>
      <c r="H1322" s="220" t="s">
        <v>391</v>
      </c>
      <c r="I1322" s="141" t="s">
        <v>611</v>
      </c>
      <c r="J1322" s="365" t="s">
        <v>247</v>
      </c>
      <c r="K1322" s="147">
        <v>5</v>
      </c>
      <c r="L1322" s="443">
        <v>403.92</v>
      </c>
      <c r="M1322" s="187">
        <v>1</v>
      </c>
      <c r="N1322" s="143"/>
      <c r="O1322" s="384">
        <f t="shared" si="41"/>
        <v>0</v>
      </c>
      <c r="P1322" s="148">
        <v>4607109985168</v>
      </c>
      <c r="Q1322" s="385"/>
      <c r="R1322" s="149" t="s">
        <v>1148</v>
      </c>
      <c r="S1322" s="150" t="s">
        <v>2466</v>
      </c>
      <c r="T1322" s="364" t="s">
        <v>3886</v>
      </c>
    </row>
    <row r="1323" spans="1:20" ht="26.45" customHeight="1" x14ac:dyDescent="0.2">
      <c r="A1323" s="165">
        <v>1309</v>
      </c>
      <c r="B1323" s="282">
        <v>2658</v>
      </c>
      <c r="C1323" s="289" t="s">
        <v>1147</v>
      </c>
      <c r="D1323" s="144"/>
      <c r="E1323" s="228" t="s">
        <v>245</v>
      </c>
      <c r="F1323" s="145" t="s">
        <v>392</v>
      </c>
      <c r="G1323" s="110" t="str">
        <f t="shared" si="40"/>
        <v>фото</v>
      </c>
      <c r="H1323" s="220" t="s">
        <v>393</v>
      </c>
      <c r="I1323" s="141" t="s">
        <v>596</v>
      </c>
      <c r="J1323" s="365" t="s">
        <v>247</v>
      </c>
      <c r="K1323" s="147">
        <v>5</v>
      </c>
      <c r="L1323" s="443">
        <v>325.16000000000003</v>
      </c>
      <c r="M1323" s="187">
        <v>1</v>
      </c>
      <c r="N1323" s="143"/>
      <c r="O1323" s="384">
        <f t="shared" si="41"/>
        <v>0</v>
      </c>
      <c r="P1323" s="148">
        <v>4607109956106</v>
      </c>
      <c r="Q1323" s="385"/>
      <c r="R1323" s="149" t="s">
        <v>1147</v>
      </c>
      <c r="S1323" s="150" t="s">
        <v>2463</v>
      </c>
      <c r="T1323" s="364" t="s">
        <v>3886</v>
      </c>
    </row>
    <row r="1324" spans="1:20" ht="26.45" customHeight="1" x14ac:dyDescent="0.2">
      <c r="A1324" s="165">
        <v>1310</v>
      </c>
      <c r="B1324" s="282">
        <v>1494</v>
      </c>
      <c r="C1324" s="289" t="s">
        <v>2232</v>
      </c>
      <c r="D1324" s="144"/>
      <c r="E1324" s="228" t="s">
        <v>245</v>
      </c>
      <c r="F1324" s="145" t="s">
        <v>1985</v>
      </c>
      <c r="G1324" s="110" t="str">
        <f t="shared" si="40"/>
        <v>фото</v>
      </c>
      <c r="H1324" s="220" t="s">
        <v>1986</v>
      </c>
      <c r="I1324" s="141" t="s">
        <v>611</v>
      </c>
      <c r="J1324" s="365" t="s">
        <v>247</v>
      </c>
      <c r="K1324" s="147">
        <v>5</v>
      </c>
      <c r="L1324" s="443">
        <v>361.46000000000004</v>
      </c>
      <c r="M1324" s="187">
        <v>1</v>
      </c>
      <c r="N1324" s="143"/>
      <c r="O1324" s="384">
        <f t="shared" si="41"/>
        <v>0</v>
      </c>
      <c r="P1324" s="148">
        <v>4607109964552</v>
      </c>
      <c r="Q1324" s="385"/>
      <c r="R1324" s="149" t="s">
        <v>2232</v>
      </c>
      <c r="S1324" s="150" t="s">
        <v>2466</v>
      </c>
      <c r="T1324" s="364" t="s">
        <v>3886</v>
      </c>
    </row>
    <row r="1325" spans="1:20" ht="26.45" customHeight="1" x14ac:dyDescent="0.2">
      <c r="A1325" s="165">
        <v>1311</v>
      </c>
      <c r="B1325" s="282">
        <v>2571</v>
      </c>
      <c r="C1325" s="289" t="s">
        <v>1149</v>
      </c>
      <c r="D1325" s="144"/>
      <c r="E1325" s="228" t="s">
        <v>245</v>
      </c>
      <c r="F1325" s="145" t="s">
        <v>394</v>
      </c>
      <c r="G1325" s="110" t="str">
        <f t="shared" si="40"/>
        <v>фото</v>
      </c>
      <c r="H1325" s="220" t="s">
        <v>395</v>
      </c>
      <c r="I1325" s="141" t="s">
        <v>611</v>
      </c>
      <c r="J1325" s="365" t="s">
        <v>242</v>
      </c>
      <c r="K1325" s="147">
        <v>5</v>
      </c>
      <c r="L1325" s="443">
        <v>236.06</v>
      </c>
      <c r="M1325" s="187">
        <v>1</v>
      </c>
      <c r="N1325" s="143"/>
      <c r="O1325" s="384">
        <f t="shared" si="41"/>
        <v>0</v>
      </c>
      <c r="P1325" s="148">
        <v>4607109970287</v>
      </c>
      <c r="Q1325" s="385"/>
      <c r="R1325" s="149" t="s">
        <v>1149</v>
      </c>
      <c r="S1325" s="150" t="s">
        <v>2464</v>
      </c>
      <c r="T1325" s="364" t="s">
        <v>3886</v>
      </c>
    </row>
    <row r="1326" spans="1:20" ht="25.5" x14ac:dyDescent="0.2">
      <c r="A1326" s="165">
        <v>1312</v>
      </c>
      <c r="B1326" s="282">
        <v>52</v>
      </c>
      <c r="C1326" s="289" t="s">
        <v>1152</v>
      </c>
      <c r="D1326" s="144"/>
      <c r="E1326" s="228" t="s">
        <v>245</v>
      </c>
      <c r="F1326" s="145" t="s">
        <v>396</v>
      </c>
      <c r="G1326" s="110" t="str">
        <f t="shared" si="40"/>
        <v>фото</v>
      </c>
      <c r="H1326" s="220" t="s">
        <v>7581</v>
      </c>
      <c r="I1326" s="141" t="s">
        <v>611</v>
      </c>
      <c r="J1326" s="365" t="s">
        <v>247</v>
      </c>
      <c r="K1326" s="147">
        <v>5</v>
      </c>
      <c r="L1326" s="443">
        <v>430.87</v>
      </c>
      <c r="M1326" s="187">
        <v>1</v>
      </c>
      <c r="N1326" s="143"/>
      <c r="O1326" s="384">
        <f t="shared" si="41"/>
        <v>0</v>
      </c>
      <c r="P1326" s="148">
        <v>4607109978740</v>
      </c>
      <c r="Q1326" s="385"/>
      <c r="R1326" s="149" t="s">
        <v>1152</v>
      </c>
      <c r="S1326" s="150" t="s">
        <v>2463</v>
      </c>
      <c r="T1326" s="364" t="s">
        <v>3886</v>
      </c>
    </row>
    <row r="1327" spans="1:20" ht="25.5" x14ac:dyDescent="0.2">
      <c r="A1327" s="165">
        <v>1313</v>
      </c>
      <c r="B1327" s="282">
        <v>2379</v>
      </c>
      <c r="C1327" s="289" t="s">
        <v>1151</v>
      </c>
      <c r="D1327" s="144"/>
      <c r="E1327" s="228" t="s">
        <v>245</v>
      </c>
      <c r="F1327" s="145" t="s">
        <v>397</v>
      </c>
      <c r="G1327" s="110" t="str">
        <f t="shared" si="40"/>
        <v>фото</v>
      </c>
      <c r="H1327" s="220" t="s">
        <v>398</v>
      </c>
      <c r="I1327" s="141" t="s">
        <v>611</v>
      </c>
      <c r="J1327" s="365" t="s">
        <v>247</v>
      </c>
      <c r="K1327" s="147">
        <v>5</v>
      </c>
      <c r="L1327" s="443">
        <v>390.50000000000006</v>
      </c>
      <c r="M1327" s="187">
        <v>1</v>
      </c>
      <c r="N1327" s="143"/>
      <c r="O1327" s="384">
        <f t="shared" si="41"/>
        <v>0</v>
      </c>
      <c r="P1327" s="148">
        <v>4607109967300</v>
      </c>
      <c r="Q1327" s="385"/>
      <c r="R1327" s="149" t="s">
        <v>1151</v>
      </c>
      <c r="S1327" s="150" t="s">
        <v>2464</v>
      </c>
      <c r="T1327" s="364" t="s">
        <v>3886</v>
      </c>
    </row>
    <row r="1328" spans="1:20" ht="25.5" x14ac:dyDescent="0.2">
      <c r="A1328" s="165">
        <v>1314</v>
      </c>
      <c r="B1328" s="282">
        <v>2380</v>
      </c>
      <c r="C1328" s="289" t="s">
        <v>4916</v>
      </c>
      <c r="D1328" s="144"/>
      <c r="E1328" s="228" t="s">
        <v>245</v>
      </c>
      <c r="F1328" s="145" t="s">
        <v>5005</v>
      </c>
      <c r="G1328" s="110" t="str">
        <f t="shared" si="40"/>
        <v>фото</v>
      </c>
      <c r="H1328" s="220" t="s">
        <v>4953</v>
      </c>
      <c r="I1328" s="141" t="s">
        <v>596</v>
      </c>
      <c r="J1328" s="365" t="s">
        <v>247</v>
      </c>
      <c r="K1328" s="147">
        <v>5</v>
      </c>
      <c r="L1328" s="443">
        <v>375.98</v>
      </c>
      <c r="M1328" s="187">
        <v>1</v>
      </c>
      <c r="N1328" s="143"/>
      <c r="O1328" s="384">
        <f t="shared" si="41"/>
        <v>0</v>
      </c>
      <c r="P1328" s="148">
        <v>4607109956151</v>
      </c>
      <c r="Q1328" s="385"/>
      <c r="R1328" s="149" t="s">
        <v>4916</v>
      </c>
      <c r="S1328" s="150" t="s">
        <v>2463</v>
      </c>
      <c r="T1328" s="364" t="s">
        <v>3886</v>
      </c>
    </row>
    <row r="1329" spans="1:20" ht="38.25" x14ac:dyDescent="0.2">
      <c r="A1329" s="165">
        <v>1315</v>
      </c>
      <c r="B1329" s="282">
        <v>11783</v>
      </c>
      <c r="C1329" s="289" t="s">
        <v>4132</v>
      </c>
      <c r="D1329" s="144"/>
      <c r="E1329" s="228" t="s">
        <v>245</v>
      </c>
      <c r="F1329" s="145" t="s">
        <v>4162</v>
      </c>
      <c r="G1329" s="110" t="str">
        <f t="shared" si="40"/>
        <v>фото</v>
      </c>
      <c r="H1329" s="220" t="s">
        <v>4190</v>
      </c>
      <c r="I1329" s="141" t="s">
        <v>580</v>
      </c>
      <c r="J1329" s="365" t="s">
        <v>247</v>
      </c>
      <c r="K1329" s="147">
        <v>5</v>
      </c>
      <c r="L1329" s="443">
        <v>323.07</v>
      </c>
      <c r="M1329" s="187">
        <v>1</v>
      </c>
      <c r="N1329" s="143"/>
      <c r="O1329" s="384">
        <f t="shared" si="41"/>
        <v>0</v>
      </c>
      <c r="P1329" s="148">
        <v>4607109922767</v>
      </c>
      <c r="Q1329" s="385"/>
      <c r="R1329" s="149" t="s">
        <v>4132</v>
      </c>
      <c r="S1329" s="150" t="s">
        <v>2464</v>
      </c>
      <c r="T1329" s="364" t="s">
        <v>3886</v>
      </c>
    </row>
    <row r="1330" spans="1:20" ht="38.25" x14ac:dyDescent="0.2">
      <c r="A1330" s="165">
        <v>1316</v>
      </c>
      <c r="B1330" s="282">
        <v>5846</v>
      </c>
      <c r="C1330" s="289" t="s">
        <v>1590</v>
      </c>
      <c r="D1330" s="144"/>
      <c r="E1330" s="228" t="s">
        <v>245</v>
      </c>
      <c r="F1330" s="145" t="s">
        <v>1350</v>
      </c>
      <c r="G1330" s="110" t="str">
        <f t="shared" si="40"/>
        <v>фото</v>
      </c>
      <c r="H1330" s="220" t="s">
        <v>2156</v>
      </c>
      <c r="I1330" s="141" t="s">
        <v>611</v>
      </c>
      <c r="J1330" s="365" t="s">
        <v>247</v>
      </c>
      <c r="K1330" s="147">
        <v>7</v>
      </c>
      <c r="L1330" s="443">
        <v>437.69</v>
      </c>
      <c r="M1330" s="187">
        <v>1</v>
      </c>
      <c r="N1330" s="143"/>
      <c r="O1330" s="384">
        <f t="shared" si="41"/>
        <v>0</v>
      </c>
      <c r="P1330" s="148">
        <v>4607109934845</v>
      </c>
      <c r="Q1330" s="385"/>
      <c r="R1330" s="149" t="s">
        <v>1590</v>
      </c>
      <c r="S1330" s="150" t="s">
        <v>2470</v>
      </c>
      <c r="T1330" s="364" t="s">
        <v>3886</v>
      </c>
    </row>
    <row r="1331" spans="1:20" ht="38.25" x14ac:dyDescent="0.2">
      <c r="A1331" s="165">
        <v>1317</v>
      </c>
      <c r="B1331" s="282">
        <v>1740</v>
      </c>
      <c r="C1331" s="289" t="s">
        <v>1155</v>
      </c>
      <c r="D1331" s="144"/>
      <c r="E1331" s="228" t="s">
        <v>245</v>
      </c>
      <c r="F1331" s="145" t="s">
        <v>399</v>
      </c>
      <c r="G1331" s="110" t="str">
        <f t="shared" si="40"/>
        <v>фото</v>
      </c>
      <c r="H1331" s="220" t="s">
        <v>1372</v>
      </c>
      <c r="I1331" s="141" t="s">
        <v>611</v>
      </c>
      <c r="J1331" s="365" t="s">
        <v>247</v>
      </c>
      <c r="K1331" s="147">
        <v>5</v>
      </c>
      <c r="L1331" s="443">
        <v>401.94</v>
      </c>
      <c r="M1331" s="187">
        <v>1</v>
      </c>
      <c r="N1331" s="143"/>
      <c r="O1331" s="384">
        <f t="shared" si="41"/>
        <v>0</v>
      </c>
      <c r="P1331" s="148">
        <v>4607109985205</v>
      </c>
      <c r="Q1331" s="385"/>
      <c r="R1331" s="149" t="s">
        <v>1155</v>
      </c>
      <c r="S1331" s="150" t="s">
        <v>2464</v>
      </c>
      <c r="T1331" s="364" t="s">
        <v>3886</v>
      </c>
    </row>
    <row r="1332" spans="1:20" ht="38.25" x14ac:dyDescent="0.2">
      <c r="A1332" s="165">
        <v>1318</v>
      </c>
      <c r="B1332" s="282">
        <v>1915</v>
      </c>
      <c r="C1332" s="289" t="s">
        <v>4917</v>
      </c>
      <c r="D1332" s="144"/>
      <c r="E1332" s="228" t="s">
        <v>245</v>
      </c>
      <c r="F1332" s="145" t="s">
        <v>5006</v>
      </c>
      <c r="G1332" s="110" t="str">
        <f t="shared" ref="G1332:G1394" si="42">HYPERLINK("https://www.gardenbulbs.ru/images/summer_CL/thumbnails/"&amp;C1332&amp;".jpg","фото")</f>
        <v>фото</v>
      </c>
      <c r="H1332" s="220" t="s">
        <v>4954</v>
      </c>
      <c r="I1332" s="141" t="s">
        <v>596</v>
      </c>
      <c r="J1332" s="365" t="s">
        <v>247</v>
      </c>
      <c r="K1332" s="147">
        <v>3</v>
      </c>
      <c r="L1332" s="443">
        <v>288.64</v>
      </c>
      <c r="M1332" s="187">
        <v>1</v>
      </c>
      <c r="N1332" s="143"/>
      <c r="O1332" s="384">
        <f t="shared" ref="O1332:O1394" si="43">IF(ISERROR(L1332*N1332),0,L1332*N1332)</f>
        <v>0</v>
      </c>
      <c r="P1332" s="148">
        <v>4607109985229</v>
      </c>
      <c r="Q1332" s="385"/>
      <c r="R1332" s="149" t="s">
        <v>4917</v>
      </c>
      <c r="S1332" s="150" t="s">
        <v>2463</v>
      </c>
      <c r="T1332" s="364" t="s">
        <v>3886</v>
      </c>
    </row>
    <row r="1333" spans="1:20" ht="38.25" x14ac:dyDescent="0.2">
      <c r="A1333" s="165">
        <v>1319</v>
      </c>
      <c r="B1333" s="282">
        <v>2100</v>
      </c>
      <c r="C1333" s="289" t="s">
        <v>3351</v>
      </c>
      <c r="D1333" s="144"/>
      <c r="E1333" s="228" t="s">
        <v>245</v>
      </c>
      <c r="F1333" s="145" t="s">
        <v>3407</v>
      </c>
      <c r="G1333" s="110" t="str">
        <f t="shared" si="42"/>
        <v>фото</v>
      </c>
      <c r="H1333" s="220" t="s">
        <v>7582</v>
      </c>
      <c r="I1333" s="141" t="s">
        <v>596</v>
      </c>
      <c r="J1333" s="365" t="s">
        <v>247</v>
      </c>
      <c r="K1333" s="147">
        <v>5</v>
      </c>
      <c r="L1333" s="443">
        <v>413.27000000000004</v>
      </c>
      <c r="M1333" s="187">
        <v>1</v>
      </c>
      <c r="N1333" s="143"/>
      <c r="O1333" s="384">
        <f t="shared" si="43"/>
        <v>0</v>
      </c>
      <c r="P1333" s="148">
        <v>4607109985236</v>
      </c>
      <c r="Q1333" s="385"/>
      <c r="R1333" s="149" t="s">
        <v>3351</v>
      </c>
      <c r="S1333" s="150" t="s">
        <v>2464</v>
      </c>
      <c r="T1333" s="364" t="s">
        <v>3886</v>
      </c>
    </row>
    <row r="1334" spans="1:20" ht="38.25" x14ac:dyDescent="0.2">
      <c r="A1334" s="165">
        <v>1320</v>
      </c>
      <c r="B1334" s="282">
        <v>6496</v>
      </c>
      <c r="C1334" s="289" t="s">
        <v>4769</v>
      </c>
      <c r="D1334" s="144"/>
      <c r="E1334" s="229" t="s">
        <v>245</v>
      </c>
      <c r="F1334" s="151" t="s">
        <v>4831</v>
      </c>
      <c r="G1334" s="110" t="str">
        <f t="shared" si="42"/>
        <v>фото</v>
      </c>
      <c r="H1334" s="220" t="s">
        <v>7583</v>
      </c>
      <c r="I1334" s="141" t="s">
        <v>611</v>
      </c>
      <c r="J1334" s="365" t="s">
        <v>247</v>
      </c>
      <c r="K1334" s="147">
        <v>5</v>
      </c>
      <c r="L1334" s="443">
        <v>495.22</v>
      </c>
      <c r="M1334" s="187">
        <v>1</v>
      </c>
      <c r="N1334" s="143"/>
      <c r="O1334" s="384">
        <f t="shared" si="43"/>
        <v>0</v>
      </c>
      <c r="P1334" s="148">
        <v>4607109930700</v>
      </c>
      <c r="Q1334" s="385" t="s">
        <v>4718</v>
      </c>
      <c r="R1334" s="149" t="s">
        <v>4769</v>
      </c>
      <c r="S1334" s="150" t="s">
        <v>2464</v>
      </c>
      <c r="T1334" s="364" t="s">
        <v>3886</v>
      </c>
    </row>
    <row r="1335" spans="1:20" ht="26.45" customHeight="1" x14ac:dyDescent="0.2">
      <c r="A1335" s="165">
        <v>1321</v>
      </c>
      <c r="B1335" s="282">
        <v>5848</v>
      </c>
      <c r="C1335" s="289" t="s">
        <v>1591</v>
      </c>
      <c r="D1335" s="144"/>
      <c r="E1335" s="228" t="s">
        <v>245</v>
      </c>
      <c r="F1335" s="145" t="s">
        <v>1351</v>
      </c>
      <c r="G1335" s="110" t="str">
        <f t="shared" si="42"/>
        <v>фото</v>
      </c>
      <c r="H1335" s="220" t="s">
        <v>1374</v>
      </c>
      <c r="I1335" s="141" t="s">
        <v>611</v>
      </c>
      <c r="J1335" s="365" t="s">
        <v>247</v>
      </c>
      <c r="K1335" s="147">
        <v>5</v>
      </c>
      <c r="L1335" s="443">
        <v>293.04000000000002</v>
      </c>
      <c r="M1335" s="187">
        <v>1</v>
      </c>
      <c r="N1335" s="143"/>
      <c r="O1335" s="384">
        <f t="shared" si="43"/>
        <v>0</v>
      </c>
      <c r="P1335" s="148">
        <v>4607109934821</v>
      </c>
      <c r="Q1335" s="385"/>
      <c r="R1335" s="149" t="s">
        <v>1591</v>
      </c>
      <c r="S1335" s="150" t="s">
        <v>2464</v>
      </c>
      <c r="T1335" s="364" t="s">
        <v>3886</v>
      </c>
    </row>
    <row r="1336" spans="1:20" ht="26.45" customHeight="1" x14ac:dyDescent="0.2">
      <c r="A1336" s="165">
        <v>1322</v>
      </c>
      <c r="B1336" s="282">
        <v>2395</v>
      </c>
      <c r="C1336" s="289" t="s">
        <v>1698</v>
      </c>
      <c r="D1336" s="144"/>
      <c r="E1336" s="228" t="s">
        <v>245</v>
      </c>
      <c r="F1336" s="145" t="s">
        <v>1757</v>
      </c>
      <c r="G1336" s="110" t="str">
        <f t="shared" si="42"/>
        <v>фото</v>
      </c>
      <c r="H1336" s="220" t="s">
        <v>2158</v>
      </c>
      <c r="I1336" s="141" t="s">
        <v>596</v>
      </c>
      <c r="J1336" s="365" t="s">
        <v>2976</v>
      </c>
      <c r="K1336" s="147">
        <v>8</v>
      </c>
      <c r="L1336" s="443">
        <v>382.47</v>
      </c>
      <c r="M1336" s="187">
        <v>1</v>
      </c>
      <c r="N1336" s="143"/>
      <c r="O1336" s="384">
        <f t="shared" si="43"/>
        <v>0</v>
      </c>
      <c r="P1336" s="148">
        <v>4607109966815</v>
      </c>
      <c r="Q1336" s="385"/>
      <c r="R1336" s="149" t="s">
        <v>1698</v>
      </c>
      <c r="S1336" s="150" t="s">
        <v>2471</v>
      </c>
      <c r="T1336" s="364" t="s">
        <v>3886</v>
      </c>
    </row>
    <row r="1337" spans="1:20" ht="25.5" x14ac:dyDescent="0.2">
      <c r="A1337" s="165">
        <v>1323</v>
      </c>
      <c r="B1337" s="282">
        <v>6499</v>
      </c>
      <c r="C1337" s="289" t="s">
        <v>1592</v>
      </c>
      <c r="D1337" s="144"/>
      <c r="E1337" s="228" t="s">
        <v>245</v>
      </c>
      <c r="F1337" s="145" t="s">
        <v>1593</v>
      </c>
      <c r="G1337" s="110" t="str">
        <f t="shared" si="42"/>
        <v>фото</v>
      </c>
      <c r="H1337" s="220" t="s">
        <v>2157</v>
      </c>
      <c r="I1337" s="141" t="s">
        <v>607</v>
      </c>
      <c r="J1337" s="365" t="s">
        <v>246</v>
      </c>
      <c r="K1337" s="147">
        <v>10</v>
      </c>
      <c r="L1337" s="443">
        <v>259.60000000000002</v>
      </c>
      <c r="M1337" s="187">
        <v>1</v>
      </c>
      <c r="N1337" s="143"/>
      <c r="O1337" s="384">
        <f t="shared" si="43"/>
        <v>0</v>
      </c>
      <c r="P1337" s="148">
        <v>4607109930670</v>
      </c>
      <c r="Q1337" s="385"/>
      <c r="R1337" s="149" t="s">
        <v>1592</v>
      </c>
      <c r="S1337" s="150" t="s">
        <v>2472</v>
      </c>
      <c r="T1337" s="364" t="s">
        <v>3886</v>
      </c>
    </row>
    <row r="1338" spans="1:20" ht="25.5" x14ac:dyDescent="0.2">
      <c r="A1338" s="165">
        <v>1324</v>
      </c>
      <c r="B1338" s="282">
        <v>2383</v>
      </c>
      <c r="C1338" s="289" t="s">
        <v>1157</v>
      </c>
      <c r="D1338" s="144"/>
      <c r="E1338" s="228" t="s">
        <v>245</v>
      </c>
      <c r="F1338" s="145" t="s">
        <v>400</v>
      </c>
      <c r="G1338" s="110" t="str">
        <f t="shared" si="42"/>
        <v>фото</v>
      </c>
      <c r="H1338" s="220" t="s">
        <v>1375</v>
      </c>
      <c r="I1338" s="141" t="s">
        <v>580</v>
      </c>
      <c r="J1338" s="365" t="s">
        <v>247</v>
      </c>
      <c r="K1338" s="147">
        <v>5</v>
      </c>
      <c r="L1338" s="443">
        <v>431.97</v>
      </c>
      <c r="M1338" s="187">
        <v>1</v>
      </c>
      <c r="N1338" s="143"/>
      <c r="O1338" s="384">
        <f t="shared" si="43"/>
        <v>0</v>
      </c>
      <c r="P1338" s="148">
        <v>4607109967331</v>
      </c>
      <c r="Q1338" s="385"/>
      <c r="R1338" s="149" t="s">
        <v>1157</v>
      </c>
      <c r="S1338" s="150" t="s">
        <v>2463</v>
      </c>
      <c r="T1338" s="364" t="s">
        <v>3886</v>
      </c>
    </row>
    <row r="1339" spans="1:20" ht="25.5" x14ac:dyDescent="0.2">
      <c r="A1339" s="165">
        <v>1325</v>
      </c>
      <c r="B1339" s="282">
        <v>16968</v>
      </c>
      <c r="C1339" s="289" t="s">
        <v>4133</v>
      </c>
      <c r="D1339" s="144"/>
      <c r="E1339" s="228" t="s">
        <v>245</v>
      </c>
      <c r="F1339" s="145" t="s">
        <v>4163</v>
      </c>
      <c r="G1339" s="110" t="str">
        <f t="shared" si="42"/>
        <v>фото</v>
      </c>
      <c r="H1339" s="334" t="s">
        <v>4191</v>
      </c>
      <c r="I1339" s="141" t="s">
        <v>611</v>
      </c>
      <c r="J1339" s="365" t="s">
        <v>2980</v>
      </c>
      <c r="K1339" s="147">
        <v>5</v>
      </c>
      <c r="L1339" s="443">
        <v>429.88000000000005</v>
      </c>
      <c r="M1339" s="187">
        <v>1</v>
      </c>
      <c r="N1339" s="143"/>
      <c r="O1339" s="384">
        <f t="shared" si="43"/>
        <v>0</v>
      </c>
      <c r="P1339" s="148">
        <v>4607109910481</v>
      </c>
      <c r="Q1339" s="385"/>
      <c r="R1339" s="149" t="s">
        <v>4133</v>
      </c>
      <c r="S1339" s="150" t="s">
        <v>2463</v>
      </c>
      <c r="T1339" s="364" t="s">
        <v>3886</v>
      </c>
    </row>
    <row r="1340" spans="1:20" ht="25.5" x14ac:dyDescent="0.2">
      <c r="A1340" s="165">
        <v>1326</v>
      </c>
      <c r="B1340" s="282">
        <v>2385</v>
      </c>
      <c r="C1340" s="289" t="s">
        <v>1142</v>
      </c>
      <c r="D1340" s="144"/>
      <c r="E1340" s="228" t="s">
        <v>245</v>
      </c>
      <c r="F1340" s="145" t="s">
        <v>402</v>
      </c>
      <c r="G1340" s="110" t="str">
        <f t="shared" si="42"/>
        <v>фото</v>
      </c>
      <c r="H1340" s="220" t="s">
        <v>1370</v>
      </c>
      <c r="I1340" s="141" t="s">
        <v>596</v>
      </c>
      <c r="J1340" s="365" t="s">
        <v>247</v>
      </c>
      <c r="K1340" s="147">
        <v>3</v>
      </c>
      <c r="L1340" s="443">
        <v>309.76000000000005</v>
      </c>
      <c r="M1340" s="187">
        <v>1</v>
      </c>
      <c r="N1340" s="143"/>
      <c r="O1340" s="384">
        <f t="shared" si="43"/>
        <v>0</v>
      </c>
      <c r="P1340" s="148">
        <v>4607109967287</v>
      </c>
      <c r="Q1340" s="385"/>
      <c r="R1340" s="149" t="s">
        <v>1142</v>
      </c>
      <c r="S1340" s="150" t="s">
        <v>2464</v>
      </c>
      <c r="T1340" s="364" t="s">
        <v>3886</v>
      </c>
    </row>
    <row r="1341" spans="1:20" ht="31.5" x14ac:dyDescent="0.2">
      <c r="A1341" s="165">
        <v>1327</v>
      </c>
      <c r="B1341" s="282">
        <v>2575</v>
      </c>
      <c r="C1341" s="289" t="s">
        <v>1150</v>
      </c>
      <c r="D1341" s="144"/>
      <c r="E1341" s="228" t="s">
        <v>245</v>
      </c>
      <c r="F1341" s="145" t="s">
        <v>2473</v>
      </c>
      <c r="G1341" s="110" t="str">
        <f t="shared" si="42"/>
        <v>фото</v>
      </c>
      <c r="H1341" s="220" t="s">
        <v>401</v>
      </c>
      <c r="I1341" s="141" t="s">
        <v>596</v>
      </c>
      <c r="J1341" s="365" t="s">
        <v>247</v>
      </c>
      <c r="K1341" s="147">
        <v>5</v>
      </c>
      <c r="L1341" s="443">
        <v>348.04</v>
      </c>
      <c r="M1341" s="187">
        <v>1</v>
      </c>
      <c r="N1341" s="143"/>
      <c r="O1341" s="384">
        <f t="shared" si="43"/>
        <v>0</v>
      </c>
      <c r="P1341" s="148">
        <v>4607109970331</v>
      </c>
      <c r="Q1341" s="385"/>
      <c r="R1341" s="149" t="s">
        <v>1150</v>
      </c>
      <c r="S1341" s="150" t="s">
        <v>2464</v>
      </c>
      <c r="T1341" s="364" t="s">
        <v>3886</v>
      </c>
    </row>
    <row r="1342" spans="1:20" ht="51" x14ac:dyDescent="0.2">
      <c r="A1342" s="165">
        <v>1328</v>
      </c>
      <c r="B1342" s="282">
        <v>7488</v>
      </c>
      <c r="C1342" s="289" t="s">
        <v>3183</v>
      </c>
      <c r="D1342" s="144"/>
      <c r="E1342" s="228" t="s">
        <v>245</v>
      </c>
      <c r="F1342" s="145" t="s">
        <v>3220</v>
      </c>
      <c r="G1342" s="110" t="str">
        <f t="shared" si="42"/>
        <v>фото</v>
      </c>
      <c r="H1342" s="220" t="s">
        <v>3244</v>
      </c>
      <c r="I1342" s="141" t="s">
        <v>580</v>
      </c>
      <c r="J1342" s="365" t="s">
        <v>247</v>
      </c>
      <c r="K1342" s="147">
        <v>3</v>
      </c>
      <c r="L1342" s="443">
        <v>318.45000000000005</v>
      </c>
      <c r="M1342" s="187">
        <v>1</v>
      </c>
      <c r="N1342" s="143"/>
      <c r="O1342" s="384">
        <f t="shared" si="43"/>
        <v>0</v>
      </c>
      <c r="P1342" s="148">
        <v>4607109938751</v>
      </c>
      <c r="Q1342" s="385"/>
      <c r="R1342" s="149" t="s">
        <v>3183</v>
      </c>
      <c r="S1342" s="150" t="s">
        <v>2466</v>
      </c>
      <c r="T1342" s="364" t="s">
        <v>3886</v>
      </c>
    </row>
    <row r="1343" spans="1:20" ht="25.5" x14ac:dyDescent="0.2">
      <c r="A1343" s="165">
        <v>1329</v>
      </c>
      <c r="B1343" s="282">
        <v>6649</v>
      </c>
      <c r="C1343" s="289" t="s">
        <v>1143</v>
      </c>
      <c r="D1343" s="144"/>
      <c r="E1343" s="228" t="s">
        <v>245</v>
      </c>
      <c r="F1343" s="145" t="s">
        <v>78</v>
      </c>
      <c r="G1343" s="110" t="str">
        <f t="shared" si="42"/>
        <v>фото</v>
      </c>
      <c r="H1343" s="220" t="s">
        <v>1586</v>
      </c>
      <c r="I1343" s="141" t="s">
        <v>580</v>
      </c>
      <c r="J1343" s="365" t="s">
        <v>247</v>
      </c>
      <c r="K1343" s="147">
        <v>5</v>
      </c>
      <c r="L1343" s="443">
        <v>348.04</v>
      </c>
      <c r="M1343" s="187">
        <v>1</v>
      </c>
      <c r="N1343" s="143"/>
      <c r="O1343" s="384">
        <f t="shared" si="43"/>
        <v>0</v>
      </c>
      <c r="P1343" s="148">
        <v>4607109942932</v>
      </c>
      <c r="Q1343" s="385"/>
      <c r="R1343" s="149" t="s">
        <v>1143</v>
      </c>
      <c r="S1343" s="150" t="s">
        <v>2464</v>
      </c>
      <c r="T1343" s="364" t="s">
        <v>3886</v>
      </c>
    </row>
    <row r="1344" spans="1:20" ht="38.25" x14ac:dyDescent="0.2">
      <c r="A1344" s="165">
        <v>1330</v>
      </c>
      <c r="B1344" s="282">
        <v>3238</v>
      </c>
      <c r="C1344" s="289" t="s">
        <v>1137</v>
      </c>
      <c r="D1344" s="144"/>
      <c r="E1344" s="228" t="s">
        <v>245</v>
      </c>
      <c r="F1344" s="145" t="s">
        <v>4832</v>
      </c>
      <c r="G1344" s="110" t="str">
        <f t="shared" si="42"/>
        <v>фото</v>
      </c>
      <c r="H1344" s="220" t="s">
        <v>403</v>
      </c>
      <c r="I1344" s="141" t="s">
        <v>611</v>
      </c>
      <c r="J1344" s="365" t="s">
        <v>247</v>
      </c>
      <c r="K1344" s="147">
        <v>5</v>
      </c>
      <c r="L1344" s="443">
        <v>342.87</v>
      </c>
      <c r="M1344" s="187">
        <v>1</v>
      </c>
      <c r="N1344" s="143"/>
      <c r="O1344" s="384">
        <f t="shared" si="43"/>
        <v>0</v>
      </c>
      <c r="P1344" s="148">
        <v>4607109970195</v>
      </c>
      <c r="Q1344" s="385"/>
      <c r="R1344" s="149" t="s">
        <v>1137</v>
      </c>
      <c r="S1344" s="150" t="s">
        <v>2464</v>
      </c>
      <c r="T1344" s="364" t="s">
        <v>3886</v>
      </c>
    </row>
    <row r="1345" spans="1:20" ht="25.5" x14ac:dyDescent="0.2">
      <c r="A1345" s="165">
        <v>1331</v>
      </c>
      <c r="B1345" s="282">
        <v>2662</v>
      </c>
      <c r="C1345" s="289" t="s">
        <v>4770</v>
      </c>
      <c r="D1345" s="144"/>
      <c r="E1345" s="228" t="s">
        <v>245</v>
      </c>
      <c r="F1345" s="145" t="s">
        <v>4833</v>
      </c>
      <c r="G1345" s="110" t="str">
        <f t="shared" si="42"/>
        <v>фото</v>
      </c>
      <c r="H1345" s="220" t="s">
        <v>7584</v>
      </c>
      <c r="I1345" s="141" t="s">
        <v>613</v>
      </c>
      <c r="J1345" s="365" t="s">
        <v>247</v>
      </c>
      <c r="K1345" s="147">
        <v>5</v>
      </c>
      <c r="L1345" s="443">
        <v>375.98</v>
      </c>
      <c r="M1345" s="187">
        <v>1</v>
      </c>
      <c r="N1345" s="143"/>
      <c r="O1345" s="384">
        <f t="shared" si="43"/>
        <v>0</v>
      </c>
      <c r="P1345" s="148">
        <v>4607109956199</v>
      </c>
      <c r="Q1345" s="385"/>
      <c r="R1345" s="149" t="s">
        <v>4770</v>
      </c>
      <c r="S1345" s="150" t="s">
        <v>7685</v>
      </c>
      <c r="T1345" s="364" t="s">
        <v>3886</v>
      </c>
    </row>
    <row r="1346" spans="1:20" ht="38.25" x14ac:dyDescent="0.2">
      <c r="A1346" s="165">
        <v>1332</v>
      </c>
      <c r="B1346" s="282">
        <v>1276</v>
      </c>
      <c r="C1346" s="289" t="s">
        <v>1156</v>
      </c>
      <c r="D1346" s="144"/>
      <c r="E1346" s="228" t="s">
        <v>245</v>
      </c>
      <c r="F1346" s="145" t="s">
        <v>404</v>
      </c>
      <c r="G1346" s="110" t="str">
        <f t="shared" si="42"/>
        <v>фото</v>
      </c>
      <c r="H1346" s="220" t="s">
        <v>1373</v>
      </c>
      <c r="I1346" s="141" t="s">
        <v>611</v>
      </c>
      <c r="J1346" s="365" t="s">
        <v>247</v>
      </c>
      <c r="K1346" s="147">
        <v>5</v>
      </c>
      <c r="L1346" s="443">
        <v>456.83000000000004</v>
      </c>
      <c r="M1346" s="187">
        <v>1</v>
      </c>
      <c r="N1346" s="143"/>
      <c r="O1346" s="384">
        <f t="shared" si="43"/>
        <v>0</v>
      </c>
      <c r="P1346" s="148">
        <v>4607109985281</v>
      </c>
      <c r="Q1346" s="385"/>
      <c r="R1346" s="149" t="s">
        <v>1156</v>
      </c>
      <c r="S1346" s="150" t="s">
        <v>2463</v>
      </c>
      <c r="T1346" s="364" t="s">
        <v>3886</v>
      </c>
    </row>
    <row r="1347" spans="1:20" ht="25.5" x14ac:dyDescent="0.2">
      <c r="A1347" s="165">
        <v>1333</v>
      </c>
      <c r="B1347" s="282">
        <v>2663</v>
      </c>
      <c r="C1347" s="289" t="s">
        <v>1141</v>
      </c>
      <c r="D1347" s="144"/>
      <c r="E1347" s="228" t="s">
        <v>245</v>
      </c>
      <c r="F1347" s="145" t="s">
        <v>405</v>
      </c>
      <c r="G1347" s="110" t="str">
        <f t="shared" si="42"/>
        <v>фото</v>
      </c>
      <c r="H1347" s="220" t="s">
        <v>1369</v>
      </c>
      <c r="I1347" s="141" t="s">
        <v>613</v>
      </c>
      <c r="J1347" s="365" t="s">
        <v>247</v>
      </c>
      <c r="K1347" s="147">
        <v>3</v>
      </c>
      <c r="L1347" s="443">
        <v>301.73</v>
      </c>
      <c r="M1347" s="187">
        <v>1</v>
      </c>
      <c r="N1347" s="143"/>
      <c r="O1347" s="384">
        <f t="shared" si="43"/>
        <v>0</v>
      </c>
      <c r="P1347" s="148">
        <v>4607109967324</v>
      </c>
      <c r="Q1347" s="385"/>
      <c r="R1347" s="149" t="s">
        <v>1141</v>
      </c>
      <c r="S1347" s="150" t="s">
        <v>2470</v>
      </c>
      <c r="T1347" s="364" t="s">
        <v>3886</v>
      </c>
    </row>
    <row r="1348" spans="1:20" ht="17.25" customHeight="1" x14ac:dyDescent="0.2">
      <c r="A1348" s="165">
        <v>1334</v>
      </c>
      <c r="B1348" s="205"/>
      <c r="C1348" s="288"/>
      <c r="D1348" s="288"/>
      <c r="E1348" s="356" t="s">
        <v>1725</v>
      </c>
      <c r="F1348" s="206"/>
      <c r="G1348" s="352"/>
      <c r="H1348" s="435"/>
      <c r="I1348" s="353"/>
      <c r="J1348" s="354"/>
      <c r="K1348" s="354"/>
      <c r="L1348" s="353"/>
      <c r="M1348" s="355"/>
      <c r="N1348" s="352"/>
      <c r="O1348" s="386"/>
      <c r="P1348" s="386"/>
      <c r="Q1348" s="386"/>
      <c r="R1348" s="386"/>
      <c r="S1348" s="386"/>
      <c r="T1348" s="363"/>
    </row>
    <row r="1349" spans="1:20" ht="26.45" customHeight="1" x14ac:dyDescent="0.2">
      <c r="A1349" s="165">
        <v>1335</v>
      </c>
      <c r="B1349" s="282">
        <v>2359</v>
      </c>
      <c r="C1349" s="289" t="s">
        <v>1159</v>
      </c>
      <c r="D1349" s="144"/>
      <c r="E1349" s="228" t="s">
        <v>245</v>
      </c>
      <c r="F1349" s="145" t="s">
        <v>406</v>
      </c>
      <c r="G1349" s="110" t="str">
        <f t="shared" si="42"/>
        <v>фото</v>
      </c>
      <c r="H1349" s="220" t="s">
        <v>2159</v>
      </c>
      <c r="I1349" s="141" t="s">
        <v>596</v>
      </c>
      <c r="J1349" s="365" t="s">
        <v>247</v>
      </c>
      <c r="K1349" s="147">
        <v>5</v>
      </c>
      <c r="L1349" s="443">
        <v>312.73</v>
      </c>
      <c r="M1349" s="187">
        <v>1</v>
      </c>
      <c r="N1349" s="143"/>
      <c r="O1349" s="384">
        <f t="shared" si="43"/>
        <v>0</v>
      </c>
      <c r="P1349" s="148">
        <v>4607109967348</v>
      </c>
      <c r="Q1349" s="385"/>
      <c r="R1349" s="149" t="s">
        <v>1159</v>
      </c>
      <c r="S1349" s="150" t="s">
        <v>1951</v>
      </c>
      <c r="T1349" s="364" t="s">
        <v>3887</v>
      </c>
    </row>
    <row r="1350" spans="1:20" ht="38.25" x14ac:dyDescent="0.2">
      <c r="A1350" s="165">
        <v>1336</v>
      </c>
      <c r="B1350" s="282">
        <v>77</v>
      </c>
      <c r="C1350" s="289" t="s">
        <v>1696</v>
      </c>
      <c r="D1350" s="144"/>
      <c r="E1350" s="228" t="s">
        <v>245</v>
      </c>
      <c r="F1350" s="145" t="s">
        <v>334</v>
      </c>
      <c r="G1350" s="110" t="str">
        <f t="shared" si="42"/>
        <v>фото</v>
      </c>
      <c r="H1350" s="220" t="s">
        <v>1799</v>
      </c>
      <c r="I1350" s="141" t="s">
        <v>580</v>
      </c>
      <c r="J1350" s="365" t="s">
        <v>247</v>
      </c>
      <c r="K1350" s="147">
        <v>5</v>
      </c>
      <c r="L1350" s="443">
        <v>353.21000000000004</v>
      </c>
      <c r="M1350" s="187">
        <v>1</v>
      </c>
      <c r="N1350" s="143"/>
      <c r="O1350" s="384">
        <f t="shared" si="43"/>
        <v>0</v>
      </c>
      <c r="P1350" s="148">
        <v>4607109979211</v>
      </c>
      <c r="Q1350" s="385"/>
      <c r="R1350" s="149" t="s">
        <v>1696</v>
      </c>
      <c r="S1350" s="150" t="s">
        <v>1951</v>
      </c>
      <c r="T1350" s="364" t="s">
        <v>3887</v>
      </c>
    </row>
    <row r="1351" spans="1:20" ht="26.45" customHeight="1" x14ac:dyDescent="0.2">
      <c r="A1351" s="165">
        <v>1337</v>
      </c>
      <c r="B1351" s="282">
        <v>2654</v>
      </c>
      <c r="C1351" s="289" t="s">
        <v>1160</v>
      </c>
      <c r="D1351" s="144"/>
      <c r="E1351" s="228" t="s">
        <v>245</v>
      </c>
      <c r="F1351" s="145" t="s">
        <v>407</v>
      </c>
      <c r="G1351" s="110" t="str">
        <f t="shared" si="42"/>
        <v>фото</v>
      </c>
      <c r="H1351" s="220" t="s">
        <v>2159</v>
      </c>
      <c r="I1351" s="141" t="s">
        <v>613</v>
      </c>
      <c r="J1351" s="365" t="s">
        <v>2980</v>
      </c>
      <c r="K1351" s="147">
        <v>5</v>
      </c>
      <c r="L1351" s="443">
        <v>282.70000000000005</v>
      </c>
      <c r="M1351" s="187">
        <v>1</v>
      </c>
      <c r="N1351" s="143"/>
      <c r="O1351" s="384">
        <f t="shared" si="43"/>
        <v>0</v>
      </c>
      <c r="P1351" s="148">
        <v>4607109956045</v>
      </c>
      <c r="Q1351" s="385"/>
      <c r="R1351" s="149" t="s">
        <v>1160</v>
      </c>
      <c r="S1351" s="150" t="s">
        <v>1951</v>
      </c>
      <c r="T1351" s="364" t="s">
        <v>3887</v>
      </c>
    </row>
    <row r="1352" spans="1:20" ht="63.75" x14ac:dyDescent="0.2">
      <c r="A1352" s="165">
        <v>1338</v>
      </c>
      <c r="B1352" s="282">
        <v>4770</v>
      </c>
      <c r="C1352" s="289" t="s">
        <v>1987</v>
      </c>
      <c r="D1352" s="144"/>
      <c r="E1352" s="228" t="s">
        <v>245</v>
      </c>
      <c r="F1352" s="145" t="s">
        <v>1988</v>
      </c>
      <c r="G1352" s="110" t="str">
        <f t="shared" si="42"/>
        <v>фото</v>
      </c>
      <c r="H1352" s="334" t="s">
        <v>3871</v>
      </c>
      <c r="I1352" s="141" t="s">
        <v>115</v>
      </c>
      <c r="J1352" s="365" t="s">
        <v>246</v>
      </c>
      <c r="K1352" s="147">
        <v>7</v>
      </c>
      <c r="L1352" s="443">
        <v>394.13000000000005</v>
      </c>
      <c r="M1352" s="187">
        <v>1</v>
      </c>
      <c r="N1352" s="143"/>
      <c r="O1352" s="384">
        <f t="shared" si="43"/>
        <v>0</v>
      </c>
      <c r="P1352" s="148">
        <v>4607109935484</v>
      </c>
      <c r="Q1352" s="385"/>
      <c r="R1352" s="149" t="s">
        <v>1987</v>
      </c>
      <c r="S1352" s="150" t="s">
        <v>1951</v>
      </c>
      <c r="T1352" s="364" t="s">
        <v>3887</v>
      </c>
    </row>
    <row r="1353" spans="1:20" ht="26.45" customHeight="1" x14ac:dyDescent="0.2">
      <c r="A1353" s="165">
        <v>1339</v>
      </c>
      <c r="B1353" s="282">
        <v>11326</v>
      </c>
      <c r="C1353" s="289" t="s">
        <v>2474</v>
      </c>
      <c r="D1353" s="144"/>
      <c r="E1353" s="228" t="s">
        <v>245</v>
      </c>
      <c r="F1353" s="145" t="s">
        <v>2475</v>
      </c>
      <c r="G1353" s="110" t="str">
        <f t="shared" si="42"/>
        <v>фото</v>
      </c>
      <c r="H1353" s="220" t="s">
        <v>2476</v>
      </c>
      <c r="I1353" s="141" t="s">
        <v>596</v>
      </c>
      <c r="J1353" s="365" t="s">
        <v>247</v>
      </c>
      <c r="K1353" s="147">
        <v>7</v>
      </c>
      <c r="L1353" s="443">
        <v>405.68000000000006</v>
      </c>
      <c r="M1353" s="187">
        <v>1</v>
      </c>
      <c r="N1353" s="143"/>
      <c r="O1353" s="384">
        <f t="shared" si="43"/>
        <v>0</v>
      </c>
      <c r="P1353" s="148">
        <v>4607109915301</v>
      </c>
      <c r="Q1353" s="385"/>
      <c r="R1353" s="149" t="s">
        <v>2474</v>
      </c>
      <c r="S1353" s="150" t="s">
        <v>1951</v>
      </c>
      <c r="T1353" s="364" t="s">
        <v>3887</v>
      </c>
    </row>
    <row r="1354" spans="1:20" ht="26.45" customHeight="1" x14ac:dyDescent="0.2">
      <c r="A1354" s="165">
        <v>1340</v>
      </c>
      <c r="B1354" s="282">
        <v>2366</v>
      </c>
      <c r="C1354" s="289" t="s">
        <v>1161</v>
      </c>
      <c r="D1354" s="144"/>
      <c r="E1354" s="228" t="s">
        <v>245</v>
      </c>
      <c r="F1354" s="145" t="s">
        <v>408</v>
      </c>
      <c r="G1354" s="110" t="str">
        <f t="shared" si="42"/>
        <v>фото</v>
      </c>
      <c r="H1354" s="220" t="s">
        <v>2162</v>
      </c>
      <c r="I1354" s="141" t="s">
        <v>583</v>
      </c>
      <c r="J1354" s="365" t="s">
        <v>140</v>
      </c>
      <c r="K1354" s="147">
        <v>3</v>
      </c>
      <c r="L1354" s="443">
        <v>322.85000000000002</v>
      </c>
      <c r="M1354" s="187">
        <v>1</v>
      </c>
      <c r="N1354" s="143"/>
      <c r="O1354" s="384">
        <f t="shared" si="43"/>
        <v>0</v>
      </c>
      <c r="P1354" s="148">
        <v>4607109967362</v>
      </c>
      <c r="Q1354" s="385"/>
      <c r="R1354" s="149" t="s">
        <v>1161</v>
      </c>
      <c r="S1354" s="150" t="s">
        <v>1951</v>
      </c>
      <c r="T1354" s="364" t="s">
        <v>3887</v>
      </c>
    </row>
    <row r="1355" spans="1:20" ht="26.45" customHeight="1" x14ac:dyDescent="0.2">
      <c r="A1355" s="165">
        <v>1341</v>
      </c>
      <c r="B1355" s="282">
        <v>2370</v>
      </c>
      <c r="C1355" s="289" t="s">
        <v>1162</v>
      </c>
      <c r="D1355" s="144"/>
      <c r="E1355" s="228" t="s">
        <v>245</v>
      </c>
      <c r="F1355" s="145" t="s">
        <v>409</v>
      </c>
      <c r="G1355" s="110" t="str">
        <f t="shared" si="42"/>
        <v>фото</v>
      </c>
      <c r="H1355" s="220" t="s">
        <v>2161</v>
      </c>
      <c r="I1355" s="141" t="s">
        <v>596</v>
      </c>
      <c r="J1355" s="365" t="s">
        <v>8</v>
      </c>
      <c r="K1355" s="147">
        <v>5</v>
      </c>
      <c r="L1355" s="443">
        <v>403.92</v>
      </c>
      <c r="M1355" s="187">
        <v>1</v>
      </c>
      <c r="N1355" s="143"/>
      <c r="O1355" s="384">
        <f t="shared" si="43"/>
        <v>0</v>
      </c>
      <c r="P1355" s="148">
        <v>4607109967355</v>
      </c>
      <c r="Q1355" s="385"/>
      <c r="R1355" s="149" t="s">
        <v>1162</v>
      </c>
      <c r="S1355" s="150" t="s">
        <v>1951</v>
      </c>
      <c r="T1355" s="364" t="s">
        <v>3887</v>
      </c>
    </row>
    <row r="1356" spans="1:20" ht="26.45" customHeight="1" x14ac:dyDescent="0.2">
      <c r="A1356" s="165">
        <v>1342</v>
      </c>
      <c r="B1356" s="282">
        <v>846</v>
      </c>
      <c r="C1356" s="289" t="s">
        <v>1163</v>
      </c>
      <c r="D1356" s="144"/>
      <c r="E1356" s="228" t="s">
        <v>245</v>
      </c>
      <c r="F1356" s="145" t="s">
        <v>410</v>
      </c>
      <c r="G1356" s="110" t="str">
        <f t="shared" si="42"/>
        <v>фото</v>
      </c>
      <c r="H1356" s="220" t="s">
        <v>411</v>
      </c>
      <c r="I1356" s="141" t="s">
        <v>611</v>
      </c>
      <c r="J1356" s="365" t="s">
        <v>247</v>
      </c>
      <c r="K1356" s="147">
        <v>5</v>
      </c>
      <c r="L1356" s="443">
        <v>353.21000000000004</v>
      </c>
      <c r="M1356" s="187">
        <v>1</v>
      </c>
      <c r="N1356" s="143"/>
      <c r="O1356" s="384">
        <f t="shared" si="43"/>
        <v>0</v>
      </c>
      <c r="P1356" s="148">
        <v>4607109970454</v>
      </c>
      <c r="Q1356" s="385"/>
      <c r="R1356" s="149" t="s">
        <v>1163</v>
      </c>
      <c r="S1356" s="150" t="s">
        <v>1951</v>
      </c>
      <c r="T1356" s="364" t="s">
        <v>3887</v>
      </c>
    </row>
    <row r="1357" spans="1:20" ht="38.25" x14ac:dyDescent="0.2">
      <c r="A1357" s="165">
        <v>1343</v>
      </c>
      <c r="B1357" s="282">
        <v>6667</v>
      </c>
      <c r="C1357" s="289" t="s">
        <v>3352</v>
      </c>
      <c r="D1357" s="144"/>
      <c r="E1357" s="228" t="s">
        <v>245</v>
      </c>
      <c r="F1357" s="145" t="s">
        <v>3408</v>
      </c>
      <c r="G1357" s="110" t="str">
        <f t="shared" si="42"/>
        <v>фото</v>
      </c>
      <c r="H1357" s="220" t="s">
        <v>3444</v>
      </c>
      <c r="I1357" s="141" t="s">
        <v>596</v>
      </c>
      <c r="J1357" s="365" t="s">
        <v>247</v>
      </c>
      <c r="K1357" s="147">
        <v>3</v>
      </c>
      <c r="L1357" s="443">
        <v>372.57</v>
      </c>
      <c r="M1357" s="187">
        <v>1</v>
      </c>
      <c r="N1357" s="143"/>
      <c r="O1357" s="384">
        <f t="shared" si="43"/>
        <v>0</v>
      </c>
      <c r="P1357" s="148">
        <v>4607109935002</v>
      </c>
      <c r="Q1357" s="385"/>
      <c r="R1357" s="149" t="s">
        <v>3352</v>
      </c>
      <c r="S1357" s="150" t="s">
        <v>1951</v>
      </c>
      <c r="T1357" s="364" t="s">
        <v>3887</v>
      </c>
    </row>
    <row r="1358" spans="1:20" ht="38.25" x14ac:dyDescent="0.2">
      <c r="A1358" s="165">
        <v>1344</v>
      </c>
      <c r="B1358" s="282">
        <v>11786</v>
      </c>
      <c r="C1358" s="289" t="s">
        <v>2234</v>
      </c>
      <c r="D1358" s="144"/>
      <c r="E1358" s="228" t="s">
        <v>245</v>
      </c>
      <c r="F1358" s="145" t="s">
        <v>2108</v>
      </c>
      <c r="G1358" s="110" t="str">
        <f t="shared" si="42"/>
        <v>фото</v>
      </c>
      <c r="H1358" s="220" t="s">
        <v>2163</v>
      </c>
      <c r="I1358" s="141" t="s">
        <v>596</v>
      </c>
      <c r="J1358" s="365" t="s">
        <v>4927</v>
      </c>
      <c r="K1358" s="147">
        <v>8</v>
      </c>
      <c r="L1358" s="443">
        <v>415.58000000000004</v>
      </c>
      <c r="M1358" s="187">
        <v>1</v>
      </c>
      <c r="N1358" s="143"/>
      <c r="O1358" s="384">
        <f t="shared" si="43"/>
        <v>0</v>
      </c>
      <c r="P1358" s="148">
        <v>4607109922736</v>
      </c>
      <c r="Q1358" s="385"/>
      <c r="R1358" s="149" t="s">
        <v>2234</v>
      </c>
      <c r="S1358" s="150" t="s">
        <v>1951</v>
      </c>
      <c r="T1358" s="364" t="s">
        <v>3887</v>
      </c>
    </row>
    <row r="1359" spans="1:20" ht="38.25" x14ac:dyDescent="0.2">
      <c r="A1359" s="165">
        <v>1345</v>
      </c>
      <c r="B1359" s="282">
        <v>11788</v>
      </c>
      <c r="C1359" s="289" t="s">
        <v>2235</v>
      </c>
      <c r="D1359" s="144"/>
      <c r="E1359" s="228" t="s">
        <v>245</v>
      </c>
      <c r="F1359" s="145" t="s">
        <v>2109</v>
      </c>
      <c r="G1359" s="110" t="str">
        <f t="shared" si="42"/>
        <v>фото</v>
      </c>
      <c r="H1359" s="220" t="s">
        <v>2164</v>
      </c>
      <c r="I1359" s="141" t="s">
        <v>2165</v>
      </c>
      <c r="J1359" s="365" t="s">
        <v>2976</v>
      </c>
      <c r="K1359" s="147">
        <v>10</v>
      </c>
      <c r="L1359" s="443">
        <v>280.28000000000003</v>
      </c>
      <c r="M1359" s="187">
        <v>1</v>
      </c>
      <c r="N1359" s="143"/>
      <c r="O1359" s="384">
        <f t="shared" si="43"/>
        <v>0</v>
      </c>
      <c r="P1359" s="148">
        <v>4607109922712</v>
      </c>
      <c r="Q1359" s="385"/>
      <c r="R1359" s="149" t="s">
        <v>2235</v>
      </c>
      <c r="S1359" s="150" t="s">
        <v>1951</v>
      </c>
      <c r="T1359" s="364" t="s">
        <v>3887</v>
      </c>
    </row>
    <row r="1360" spans="1:20" ht="25.5" x14ac:dyDescent="0.2">
      <c r="A1360" s="165">
        <v>1346</v>
      </c>
      <c r="B1360" s="282">
        <v>3251</v>
      </c>
      <c r="C1360" s="289" t="s">
        <v>1697</v>
      </c>
      <c r="D1360" s="144"/>
      <c r="E1360" s="228" t="s">
        <v>245</v>
      </c>
      <c r="F1360" s="145" t="s">
        <v>1758</v>
      </c>
      <c r="G1360" s="110" t="str">
        <f t="shared" si="42"/>
        <v>фото</v>
      </c>
      <c r="H1360" s="334" t="s">
        <v>1800</v>
      </c>
      <c r="I1360" s="141" t="s">
        <v>613</v>
      </c>
      <c r="J1360" s="365" t="s">
        <v>2976</v>
      </c>
      <c r="K1360" s="147">
        <v>10</v>
      </c>
      <c r="L1360" s="443">
        <v>328.02000000000004</v>
      </c>
      <c r="M1360" s="187">
        <v>1</v>
      </c>
      <c r="N1360" s="143"/>
      <c r="O1360" s="384">
        <f t="shared" si="43"/>
        <v>0</v>
      </c>
      <c r="P1360" s="148">
        <v>4607109943076</v>
      </c>
      <c r="Q1360" s="385"/>
      <c r="R1360" s="149" t="s">
        <v>1697</v>
      </c>
      <c r="S1360" s="150" t="s">
        <v>1951</v>
      </c>
      <c r="T1360" s="364" t="s">
        <v>3887</v>
      </c>
    </row>
    <row r="1361" spans="1:20" ht="38.25" x14ac:dyDescent="0.2">
      <c r="A1361" s="165">
        <v>1347</v>
      </c>
      <c r="B1361" s="282">
        <v>11328</v>
      </c>
      <c r="C1361" s="289" t="s">
        <v>2477</v>
      </c>
      <c r="D1361" s="144"/>
      <c r="E1361" s="228" t="s">
        <v>245</v>
      </c>
      <c r="F1361" s="145" t="s">
        <v>2478</v>
      </c>
      <c r="G1361" s="110" t="str">
        <f t="shared" si="42"/>
        <v>фото</v>
      </c>
      <c r="H1361" s="220" t="s">
        <v>2479</v>
      </c>
      <c r="I1361" s="141" t="s">
        <v>596</v>
      </c>
      <c r="J1361" s="365" t="s">
        <v>2976</v>
      </c>
      <c r="K1361" s="147">
        <v>5</v>
      </c>
      <c r="L1361" s="443">
        <v>289.96000000000004</v>
      </c>
      <c r="M1361" s="187">
        <v>1</v>
      </c>
      <c r="N1361" s="143"/>
      <c r="O1361" s="384">
        <f t="shared" si="43"/>
        <v>0</v>
      </c>
      <c r="P1361" s="148">
        <v>4607109915295</v>
      </c>
      <c r="Q1361" s="385"/>
      <c r="R1361" s="149" t="s">
        <v>2477</v>
      </c>
      <c r="S1361" s="150" t="s">
        <v>1951</v>
      </c>
      <c r="T1361" s="364" t="s">
        <v>3887</v>
      </c>
    </row>
    <row r="1362" spans="1:20" ht="38.25" x14ac:dyDescent="0.2">
      <c r="A1362" s="165">
        <v>1348</v>
      </c>
      <c r="B1362" s="282">
        <v>3246</v>
      </c>
      <c r="C1362" s="289" t="s">
        <v>1843</v>
      </c>
      <c r="D1362" s="144"/>
      <c r="E1362" s="228" t="s">
        <v>245</v>
      </c>
      <c r="F1362" s="145" t="s">
        <v>1759</v>
      </c>
      <c r="G1362" s="110" t="str">
        <f t="shared" si="42"/>
        <v>фото</v>
      </c>
      <c r="H1362" s="220" t="s">
        <v>2166</v>
      </c>
      <c r="I1362" s="141" t="s">
        <v>580</v>
      </c>
      <c r="J1362" s="365" t="s">
        <v>247</v>
      </c>
      <c r="K1362" s="147">
        <v>5</v>
      </c>
      <c r="L1362" s="443">
        <v>375.98</v>
      </c>
      <c r="M1362" s="187">
        <v>1</v>
      </c>
      <c r="N1362" s="143"/>
      <c r="O1362" s="384">
        <f t="shared" si="43"/>
        <v>0</v>
      </c>
      <c r="P1362" s="148">
        <v>4607109951439</v>
      </c>
      <c r="Q1362" s="385"/>
      <c r="R1362" s="149" t="s">
        <v>1843</v>
      </c>
      <c r="S1362" s="150" t="s">
        <v>1951</v>
      </c>
      <c r="T1362" s="364" t="s">
        <v>3887</v>
      </c>
    </row>
    <row r="1363" spans="1:20" ht="38.25" x14ac:dyDescent="0.2">
      <c r="A1363" s="165">
        <v>1349</v>
      </c>
      <c r="B1363" s="282">
        <v>7487</v>
      </c>
      <c r="C1363" s="289" t="s">
        <v>1416</v>
      </c>
      <c r="D1363" s="144"/>
      <c r="E1363" s="228" t="s">
        <v>245</v>
      </c>
      <c r="F1363" s="145" t="s">
        <v>1153</v>
      </c>
      <c r="G1363" s="110" t="str">
        <f t="shared" si="42"/>
        <v>фото</v>
      </c>
      <c r="H1363" s="220" t="s">
        <v>1154</v>
      </c>
      <c r="I1363" s="141" t="s">
        <v>613</v>
      </c>
      <c r="J1363" s="365" t="s">
        <v>2976</v>
      </c>
      <c r="K1363" s="147">
        <v>7</v>
      </c>
      <c r="L1363" s="443">
        <v>325.93000000000006</v>
      </c>
      <c r="M1363" s="187">
        <v>1</v>
      </c>
      <c r="N1363" s="143"/>
      <c r="O1363" s="384">
        <f t="shared" si="43"/>
        <v>0</v>
      </c>
      <c r="P1363" s="148">
        <v>4607109938768</v>
      </c>
      <c r="Q1363" s="385"/>
      <c r="R1363" s="149" t="s">
        <v>1416</v>
      </c>
      <c r="S1363" s="150" t="s">
        <v>1951</v>
      </c>
      <c r="T1363" s="364" t="s">
        <v>3887</v>
      </c>
    </row>
    <row r="1364" spans="1:20" ht="38.25" x14ac:dyDescent="0.2">
      <c r="A1364" s="165">
        <v>1350</v>
      </c>
      <c r="B1364" s="282">
        <v>15647</v>
      </c>
      <c r="C1364" s="289" t="s">
        <v>4918</v>
      </c>
      <c r="D1364" s="144"/>
      <c r="E1364" s="229" t="s">
        <v>245</v>
      </c>
      <c r="F1364" s="151" t="s">
        <v>5007</v>
      </c>
      <c r="G1364" s="110" t="str">
        <f t="shared" si="42"/>
        <v>фото</v>
      </c>
      <c r="H1364" s="220" t="s">
        <v>4955</v>
      </c>
      <c r="I1364" s="141" t="s">
        <v>611</v>
      </c>
      <c r="J1364" s="365" t="s">
        <v>4928</v>
      </c>
      <c r="K1364" s="147">
        <v>7</v>
      </c>
      <c r="L1364" s="443">
        <v>334.62</v>
      </c>
      <c r="M1364" s="187">
        <v>1</v>
      </c>
      <c r="N1364" s="143"/>
      <c r="O1364" s="384">
        <f t="shared" si="43"/>
        <v>0</v>
      </c>
      <c r="P1364" s="148">
        <v>4607105107045</v>
      </c>
      <c r="Q1364" s="385" t="s">
        <v>4718</v>
      </c>
      <c r="R1364" s="149" t="s">
        <v>4918</v>
      </c>
      <c r="S1364" s="150" t="s">
        <v>1951</v>
      </c>
      <c r="T1364" s="364" t="s">
        <v>3887</v>
      </c>
    </row>
    <row r="1365" spans="1:20" ht="26.45" customHeight="1" x14ac:dyDescent="0.2">
      <c r="A1365" s="165">
        <v>1351</v>
      </c>
      <c r="B1365" s="282">
        <v>2582</v>
      </c>
      <c r="C1365" s="289" t="s">
        <v>1164</v>
      </c>
      <c r="D1365" s="144"/>
      <c r="E1365" s="228" t="s">
        <v>245</v>
      </c>
      <c r="F1365" s="145" t="s">
        <v>412</v>
      </c>
      <c r="G1365" s="110" t="str">
        <f t="shared" si="42"/>
        <v>фото</v>
      </c>
      <c r="H1365" s="220" t="s">
        <v>413</v>
      </c>
      <c r="I1365" s="141" t="s">
        <v>613</v>
      </c>
      <c r="J1365" s="365" t="s">
        <v>246</v>
      </c>
      <c r="K1365" s="147">
        <v>8</v>
      </c>
      <c r="L1365" s="443">
        <v>347.6</v>
      </c>
      <c r="M1365" s="187">
        <v>1</v>
      </c>
      <c r="N1365" s="143"/>
      <c r="O1365" s="384">
        <f t="shared" si="43"/>
        <v>0</v>
      </c>
      <c r="P1365" s="148">
        <v>4607109970447</v>
      </c>
      <c r="Q1365" s="385"/>
      <c r="R1365" s="149" t="s">
        <v>1164</v>
      </c>
      <c r="S1365" s="150" t="s">
        <v>1951</v>
      </c>
      <c r="T1365" s="364" t="s">
        <v>3887</v>
      </c>
    </row>
    <row r="1366" spans="1:20" ht="26.45" customHeight="1" x14ac:dyDescent="0.2">
      <c r="A1366" s="165">
        <v>1352</v>
      </c>
      <c r="B1366" s="282">
        <v>3235</v>
      </c>
      <c r="C1366" s="289" t="s">
        <v>1844</v>
      </c>
      <c r="D1366" s="144"/>
      <c r="E1366" s="228" t="s">
        <v>245</v>
      </c>
      <c r="F1366" s="145" t="s">
        <v>1760</v>
      </c>
      <c r="G1366" s="110" t="str">
        <f t="shared" si="42"/>
        <v>фото</v>
      </c>
      <c r="H1366" s="220" t="s">
        <v>1801</v>
      </c>
      <c r="I1366" s="141" t="s">
        <v>580</v>
      </c>
      <c r="J1366" s="365" t="s">
        <v>247</v>
      </c>
      <c r="K1366" s="147">
        <v>5</v>
      </c>
      <c r="L1366" s="443">
        <v>319.99</v>
      </c>
      <c r="M1366" s="187">
        <v>1</v>
      </c>
      <c r="N1366" s="143"/>
      <c r="O1366" s="384">
        <f t="shared" si="43"/>
        <v>0</v>
      </c>
      <c r="P1366" s="148">
        <v>4607109970614</v>
      </c>
      <c r="Q1366" s="385"/>
      <c r="R1366" s="149" t="s">
        <v>1844</v>
      </c>
      <c r="S1366" s="150" t="s">
        <v>1951</v>
      </c>
      <c r="T1366" s="364" t="s">
        <v>3887</v>
      </c>
    </row>
    <row r="1367" spans="1:20" ht="25.5" x14ac:dyDescent="0.2">
      <c r="A1367" s="165">
        <v>1353</v>
      </c>
      <c r="B1367" s="282">
        <v>11789</v>
      </c>
      <c r="C1367" s="289" t="s">
        <v>2233</v>
      </c>
      <c r="D1367" s="144"/>
      <c r="E1367" s="228" t="s">
        <v>245</v>
      </c>
      <c r="F1367" s="145" t="s">
        <v>2107</v>
      </c>
      <c r="G1367" s="110" t="str">
        <f t="shared" si="42"/>
        <v>фото</v>
      </c>
      <c r="H1367" s="220" t="s">
        <v>2160</v>
      </c>
      <c r="I1367" s="141" t="s">
        <v>596</v>
      </c>
      <c r="J1367" s="365" t="s">
        <v>2003</v>
      </c>
      <c r="K1367" s="147">
        <v>3</v>
      </c>
      <c r="L1367" s="443">
        <v>279.95000000000005</v>
      </c>
      <c r="M1367" s="187">
        <v>1</v>
      </c>
      <c r="N1367" s="143"/>
      <c r="O1367" s="384">
        <f t="shared" si="43"/>
        <v>0</v>
      </c>
      <c r="P1367" s="148">
        <v>4607109922705</v>
      </c>
      <c r="Q1367" s="385"/>
      <c r="R1367" s="149" t="s">
        <v>2233</v>
      </c>
      <c r="S1367" s="150" t="s">
        <v>1951</v>
      </c>
      <c r="T1367" s="364" t="s">
        <v>3887</v>
      </c>
    </row>
    <row r="1368" spans="1:20" ht="17.25" customHeight="1" x14ac:dyDescent="0.2">
      <c r="A1368" s="165">
        <v>1354</v>
      </c>
      <c r="B1368" s="205"/>
      <c r="C1368" s="288"/>
      <c r="D1368" s="288"/>
      <c r="E1368" s="356" t="s">
        <v>414</v>
      </c>
      <c r="F1368" s="206"/>
      <c r="G1368" s="352"/>
      <c r="H1368" s="435"/>
      <c r="I1368" s="353"/>
      <c r="J1368" s="354"/>
      <c r="K1368" s="354"/>
      <c r="L1368" s="353"/>
      <c r="M1368" s="355"/>
      <c r="N1368" s="352"/>
      <c r="O1368" s="386"/>
      <c r="P1368" s="386"/>
      <c r="Q1368" s="386"/>
      <c r="R1368" s="386"/>
      <c r="S1368" s="386"/>
      <c r="T1368" s="363"/>
    </row>
    <row r="1369" spans="1:20" ht="26.45" customHeight="1" x14ac:dyDescent="0.2">
      <c r="A1369" s="165">
        <v>1355</v>
      </c>
      <c r="B1369" s="282">
        <v>2893</v>
      </c>
      <c r="C1369" s="289" t="s">
        <v>1845</v>
      </c>
      <c r="D1369" s="144"/>
      <c r="E1369" s="228" t="s">
        <v>245</v>
      </c>
      <c r="F1369" s="145" t="s">
        <v>1762</v>
      </c>
      <c r="G1369" s="110" t="str">
        <f t="shared" si="42"/>
        <v>фото</v>
      </c>
      <c r="H1369" s="220" t="s">
        <v>1802</v>
      </c>
      <c r="I1369" s="141" t="s">
        <v>623</v>
      </c>
      <c r="J1369" s="365" t="s">
        <v>247</v>
      </c>
      <c r="K1369" s="147">
        <v>5</v>
      </c>
      <c r="L1369" s="443">
        <v>333.52000000000004</v>
      </c>
      <c r="M1369" s="187">
        <v>1</v>
      </c>
      <c r="N1369" s="143"/>
      <c r="O1369" s="384">
        <f t="shared" si="43"/>
        <v>0</v>
      </c>
      <c r="P1369" s="148">
        <v>4607109985267</v>
      </c>
      <c r="Q1369" s="385"/>
      <c r="R1369" s="149" t="s">
        <v>1845</v>
      </c>
      <c r="S1369" s="150" t="s">
        <v>1984</v>
      </c>
      <c r="T1369" s="364" t="s">
        <v>3888</v>
      </c>
    </row>
    <row r="1370" spans="1:20" ht="26.45" customHeight="1" x14ac:dyDescent="0.2">
      <c r="A1370" s="165">
        <v>1356</v>
      </c>
      <c r="B1370" s="282">
        <v>877</v>
      </c>
      <c r="C1370" s="289" t="s">
        <v>1178</v>
      </c>
      <c r="D1370" s="144"/>
      <c r="E1370" s="228" t="s">
        <v>245</v>
      </c>
      <c r="F1370" s="145" t="s">
        <v>415</v>
      </c>
      <c r="G1370" s="110" t="str">
        <f t="shared" si="42"/>
        <v>фото</v>
      </c>
      <c r="H1370" s="220" t="s">
        <v>416</v>
      </c>
      <c r="I1370" s="141" t="s">
        <v>611</v>
      </c>
      <c r="J1370" s="365" t="s">
        <v>247</v>
      </c>
      <c r="K1370" s="147">
        <v>5</v>
      </c>
      <c r="L1370" s="443">
        <v>302.39</v>
      </c>
      <c r="M1370" s="187">
        <v>1</v>
      </c>
      <c r="N1370" s="143"/>
      <c r="O1370" s="384">
        <f t="shared" si="43"/>
        <v>0</v>
      </c>
      <c r="P1370" s="148">
        <v>4607109956007</v>
      </c>
      <c r="Q1370" s="385"/>
      <c r="R1370" s="149" t="s">
        <v>1178</v>
      </c>
      <c r="S1370" s="150" t="s">
        <v>1984</v>
      </c>
      <c r="T1370" s="364" t="s">
        <v>3888</v>
      </c>
    </row>
    <row r="1371" spans="1:20" ht="26.45" customHeight="1" x14ac:dyDescent="0.2">
      <c r="A1371" s="165">
        <v>1357</v>
      </c>
      <c r="B1371" s="282">
        <v>2360</v>
      </c>
      <c r="C1371" s="289" t="s">
        <v>1165</v>
      </c>
      <c r="D1371" s="144"/>
      <c r="E1371" s="228" t="s">
        <v>245</v>
      </c>
      <c r="F1371" s="145" t="s">
        <v>417</v>
      </c>
      <c r="G1371" s="110" t="str">
        <f t="shared" si="42"/>
        <v>фото</v>
      </c>
      <c r="H1371" s="220" t="s">
        <v>418</v>
      </c>
      <c r="I1371" s="141" t="s">
        <v>596</v>
      </c>
      <c r="J1371" s="365" t="s">
        <v>247</v>
      </c>
      <c r="K1371" s="147">
        <v>5</v>
      </c>
      <c r="L1371" s="443">
        <v>308.66000000000003</v>
      </c>
      <c r="M1371" s="187">
        <v>1</v>
      </c>
      <c r="N1371" s="143"/>
      <c r="O1371" s="384">
        <f t="shared" si="43"/>
        <v>0</v>
      </c>
      <c r="P1371" s="148">
        <v>4607109967379</v>
      </c>
      <c r="Q1371" s="385"/>
      <c r="R1371" s="149" t="s">
        <v>1165</v>
      </c>
      <c r="S1371" s="150" t="s">
        <v>1984</v>
      </c>
      <c r="T1371" s="364" t="s">
        <v>3888</v>
      </c>
    </row>
    <row r="1372" spans="1:20" ht="26.45" customHeight="1" x14ac:dyDescent="0.2">
      <c r="A1372" s="165">
        <v>1358</v>
      </c>
      <c r="B1372" s="282">
        <v>867</v>
      </c>
      <c r="C1372" s="289" t="s">
        <v>1166</v>
      </c>
      <c r="D1372" s="144"/>
      <c r="E1372" s="228" t="s">
        <v>245</v>
      </c>
      <c r="F1372" s="145" t="s">
        <v>419</v>
      </c>
      <c r="G1372" s="110" t="str">
        <f t="shared" si="42"/>
        <v>фото</v>
      </c>
      <c r="H1372" s="220" t="s">
        <v>420</v>
      </c>
      <c r="I1372" s="141" t="s">
        <v>580</v>
      </c>
      <c r="J1372" s="365" t="s">
        <v>247</v>
      </c>
      <c r="K1372" s="147">
        <v>3</v>
      </c>
      <c r="L1372" s="443">
        <v>334.07</v>
      </c>
      <c r="M1372" s="187">
        <v>1</v>
      </c>
      <c r="N1372" s="143"/>
      <c r="O1372" s="384">
        <f t="shared" si="43"/>
        <v>0</v>
      </c>
      <c r="P1372" s="148">
        <v>4607109970461</v>
      </c>
      <c r="Q1372" s="385"/>
      <c r="R1372" s="149" t="s">
        <v>1166</v>
      </c>
      <c r="S1372" s="150" t="s">
        <v>1984</v>
      </c>
      <c r="T1372" s="364" t="s">
        <v>3888</v>
      </c>
    </row>
    <row r="1373" spans="1:20" ht="26.45" customHeight="1" x14ac:dyDescent="0.2">
      <c r="A1373" s="165">
        <v>1359</v>
      </c>
      <c r="B1373" s="282">
        <v>906</v>
      </c>
      <c r="C1373" s="289" t="s">
        <v>1167</v>
      </c>
      <c r="D1373" s="144"/>
      <c r="E1373" s="228" t="s">
        <v>245</v>
      </c>
      <c r="F1373" s="145" t="s">
        <v>421</v>
      </c>
      <c r="G1373" s="110" t="str">
        <f t="shared" si="42"/>
        <v>фото</v>
      </c>
      <c r="H1373" s="220" t="s">
        <v>422</v>
      </c>
      <c r="I1373" s="141" t="s">
        <v>596</v>
      </c>
      <c r="J1373" s="365" t="s">
        <v>247</v>
      </c>
      <c r="K1373" s="147">
        <v>5</v>
      </c>
      <c r="L1373" s="443">
        <v>386.32</v>
      </c>
      <c r="M1373" s="187">
        <v>1</v>
      </c>
      <c r="N1373" s="143"/>
      <c r="O1373" s="384">
        <f t="shared" si="43"/>
        <v>0</v>
      </c>
      <c r="P1373" s="148">
        <v>4607109970485</v>
      </c>
      <c r="Q1373" s="385"/>
      <c r="R1373" s="149" t="s">
        <v>1167</v>
      </c>
      <c r="S1373" s="150" t="s">
        <v>1984</v>
      </c>
      <c r="T1373" s="364" t="s">
        <v>3888</v>
      </c>
    </row>
    <row r="1374" spans="1:20" ht="25.5" x14ac:dyDescent="0.2">
      <c r="A1374" s="165">
        <v>1360</v>
      </c>
      <c r="B1374" s="282">
        <v>2653</v>
      </c>
      <c r="C1374" s="289" t="s">
        <v>1168</v>
      </c>
      <c r="D1374" s="144"/>
      <c r="E1374" s="228" t="s">
        <v>245</v>
      </c>
      <c r="F1374" s="145" t="s">
        <v>423</v>
      </c>
      <c r="G1374" s="110" t="str">
        <f t="shared" si="42"/>
        <v>фото</v>
      </c>
      <c r="H1374" s="220" t="s">
        <v>424</v>
      </c>
      <c r="I1374" s="141" t="s">
        <v>611</v>
      </c>
      <c r="J1374" s="365" t="s">
        <v>247</v>
      </c>
      <c r="K1374" s="147">
        <v>5</v>
      </c>
      <c r="L1374" s="443">
        <v>312.73</v>
      </c>
      <c r="M1374" s="187">
        <v>1</v>
      </c>
      <c r="N1374" s="143"/>
      <c r="O1374" s="384">
        <f t="shared" si="43"/>
        <v>0</v>
      </c>
      <c r="P1374" s="148">
        <v>4607109956038</v>
      </c>
      <c r="Q1374" s="385"/>
      <c r="R1374" s="149" t="s">
        <v>1168</v>
      </c>
      <c r="S1374" s="150" t="s">
        <v>1984</v>
      </c>
      <c r="T1374" s="364" t="s">
        <v>3888</v>
      </c>
    </row>
    <row r="1375" spans="1:20" ht="26.45" customHeight="1" x14ac:dyDescent="0.2">
      <c r="A1375" s="165">
        <v>1361</v>
      </c>
      <c r="B1375" s="282">
        <v>11688</v>
      </c>
      <c r="C1375" s="289" t="s">
        <v>4134</v>
      </c>
      <c r="D1375" s="144"/>
      <c r="E1375" s="228" t="s">
        <v>245</v>
      </c>
      <c r="F1375" s="145" t="s">
        <v>4164</v>
      </c>
      <c r="G1375" s="110" t="str">
        <f t="shared" si="42"/>
        <v>фото</v>
      </c>
      <c r="H1375" s="220" t="s">
        <v>4192</v>
      </c>
      <c r="I1375" s="141" t="s">
        <v>596</v>
      </c>
      <c r="J1375" s="365" t="s">
        <v>247</v>
      </c>
      <c r="K1375" s="147">
        <v>5</v>
      </c>
      <c r="L1375" s="443">
        <v>366.63000000000005</v>
      </c>
      <c r="M1375" s="187">
        <v>1</v>
      </c>
      <c r="N1375" s="143"/>
      <c r="O1375" s="384">
        <f t="shared" si="43"/>
        <v>0</v>
      </c>
      <c r="P1375" s="148">
        <v>4607109963333</v>
      </c>
      <c r="Q1375" s="385" t="s">
        <v>3953</v>
      </c>
      <c r="R1375" s="149" t="s">
        <v>4134</v>
      </c>
      <c r="S1375" s="150" t="s">
        <v>1984</v>
      </c>
      <c r="T1375" s="364" t="s">
        <v>3888</v>
      </c>
    </row>
    <row r="1376" spans="1:20" ht="38.25" x14ac:dyDescent="0.2">
      <c r="A1376" s="165">
        <v>1362</v>
      </c>
      <c r="B1376" s="282">
        <v>2364</v>
      </c>
      <c r="C1376" s="289" t="s">
        <v>1192</v>
      </c>
      <c r="D1376" s="144"/>
      <c r="E1376" s="228" t="s">
        <v>245</v>
      </c>
      <c r="F1376" s="145" t="s">
        <v>425</v>
      </c>
      <c r="G1376" s="110" t="str">
        <f t="shared" si="42"/>
        <v>фото</v>
      </c>
      <c r="H1376" s="334" t="s">
        <v>2981</v>
      </c>
      <c r="I1376" s="141" t="s">
        <v>607</v>
      </c>
      <c r="J1376" s="365" t="s">
        <v>247</v>
      </c>
      <c r="K1376" s="147">
        <v>3</v>
      </c>
      <c r="L1376" s="443">
        <v>317.90000000000003</v>
      </c>
      <c r="M1376" s="187">
        <v>1</v>
      </c>
      <c r="N1376" s="143"/>
      <c r="O1376" s="384">
        <f t="shared" si="43"/>
        <v>0</v>
      </c>
      <c r="P1376" s="148">
        <v>4607109967485</v>
      </c>
      <c r="Q1376" s="385"/>
      <c r="R1376" s="149" t="s">
        <v>1192</v>
      </c>
      <c r="S1376" s="150" t="s">
        <v>1984</v>
      </c>
      <c r="T1376" s="364" t="s">
        <v>3888</v>
      </c>
    </row>
    <row r="1377" spans="1:20" ht="26.45" customHeight="1" x14ac:dyDescent="0.2">
      <c r="A1377" s="165">
        <v>1363</v>
      </c>
      <c r="B1377" s="282">
        <v>54</v>
      </c>
      <c r="C1377" s="289" t="s">
        <v>1193</v>
      </c>
      <c r="D1377" s="144"/>
      <c r="E1377" s="228" t="s">
        <v>245</v>
      </c>
      <c r="F1377" s="145" t="s">
        <v>426</v>
      </c>
      <c r="G1377" s="110" t="str">
        <f t="shared" si="42"/>
        <v>фото</v>
      </c>
      <c r="H1377" s="220" t="s">
        <v>427</v>
      </c>
      <c r="I1377" s="141" t="s">
        <v>596</v>
      </c>
      <c r="J1377" s="365" t="s">
        <v>247</v>
      </c>
      <c r="K1377" s="147">
        <v>3</v>
      </c>
      <c r="L1377" s="443">
        <v>279.95000000000005</v>
      </c>
      <c r="M1377" s="187">
        <v>1</v>
      </c>
      <c r="N1377" s="143"/>
      <c r="O1377" s="384">
        <f t="shared" si="43"/>
        <v>0</v>
      </c>
      <c r="P1377" s="148">
        <v>4607109978771</v>
      </c>
      <c r="Q1377" s="385"/>
      <c r="R1377" s="149" t="s">
        <v>1193</v>
      </c>
      <c r="S1377" s="150" t="s">
        <v>1984</v>
      </c>
      <c r="T1377" s="364" t="s">
        <v>3888</v>
      </c>
    </row>
    <row r="1378" spans="1:20" ht="26.45" customHeight="1" x14ac:dyDescent="0.2">
      <c r="A1378" s="165">
        <v>1364</v>
      </c>
      <c r="B1378" s="282">
        <v>7501</v>
      </c>
      <c r="C1378" s="289" t="s">
        <v>1418</v>
      </c>
      <c r="D1378" s="144"/>
      <c r="E1378" s="228" t="s">
        <v>245</v>
      </c>
      <c r="F1378" s="145" t="s">
        <v>1190</v>
      </c>
      <c r="G1378" s="110" t="str">
        <f t="shared" si="42"/>
        <v>фото</v>
      </c>
      <c r="H1378" s="220" t="s">
        <v>1191</v>
      </c>
      <c r="I1378" s="141" t="s">
        <v>583</v>
      </c>
      <c r="J1378" s="365" t="s">
        <v>247</v>
      </c>
      <c r="K1378" s="147">
        <v>3</v>
      </c>
      <c r="L1378" s="443">
        <v>334.07</v>
      </c>
      <c r="M1378" s="187">
        <v>1</v>
      </c>
      <c r="N1378" s="143"/>
      <c r="O1378" s="384">
        <f t="shared" si="43"/>
        <v>0</v>
      </c>
      <c r="P1378" s="148">
        <v>4607109938621</v>
      </c>
      <c r="Q1378" s="385"/>
      <c r="R1378" s="149" t="s">
        <v>1418</v>
      </c>
      <c r="S1378" s="150" t="s">
        <v>1984</v>
      </c>
      <c r="T1378" s="364" t="s">
        <v>3888</v>
      </c>
    </row>
    <row r="1379" spans="1:20" ht="26.45" customHeight="1" x14ac:dyDescent="0.2">
      <c r="A1379" s="165">
        <v>1365</v>
      </c>
      <c r="B1379" s="282">
        <v>2365</v>
      </c>
      <c r="C1379" s="289" t="s">
        <v>1175</v>
      </c>
      <c r="D1379" s="144"/>
      <c r="E1379" s="228" t="s">
        <v>245</v>
      </c>
      <c r="F1379" s="145" t="s">
        <v>428</v>
      </c>
      <c r="G1379" s="110" t="str">
        <f t="shared" si="42"/>
        <v>фото</v>
      </c>
      <c r="H1379" s="220" t="s">
        <v>1378</v>
      </c>
      <c r="I1379" s="141" t="s">
        <v>583</v>
      </c>
      <c r="J1379" s="365" t="s">
        <v>247</v>
      </c>
      <c r="K1379" s="147">
        <v>3</v>
      </c>
      <c r="L1379" s="443">
        <v>332.20000000000005</v>
      </c>
      <c r="M1379" s="187">
        <v>1</v>
      </c>
      <c r="N1379" s="143"/>
      <c r="O1379" s="384">
        <f t="shared" si="43"/>
        <v>0</v>
      </c>
      <c r="P1379" s="148">
        <v>4607109967423</v>
      </c>
      <c r="Q1379" s="385"/>
      <c r="R1379" s="149" t="s">
        <v>1175</v>
      </c>
      <c r="S1379" s="150" t="s">
        <v>1984</v>
      </c>
      <c r="T1379" s="364" t="s">
        <v>3888</v>
      </c>
    </row>
    <row r="1380" spans="1:20" ht="38.25" x14ac:dyDescent="0.2">
      <c r="A1380" s="165">
        <v>1366</v>
      </c>
      <c r="B1380" s="282">
        <v>2939</v>
      </c>
      <c r="C1380" s="289" t="s">
        <v>1176</v>
      </c>
      <c r="D1380" s="144"/>
      <c r="E1380" s="228" t="s">
        <v>245</v>
      </c>
      <c r="F1380" s="145" t="s">
        <v>429</v>
      </c>
      <c r="G1380" s="110" t="str">
        <f t="shared" si="42"/>
        <v>фото</v>
      </c>
      <c r="H1380" s="220" t="s">
        <v>1379</v>
      </c>
      <c r="I1380" s="141" t="s">
        <v>580</v>
      </c>
      <c r="J1380" s="365" t="s">
        <v>247</v>
      </c>
      <c r="K1380" s="147">
        <v>3</v>
      </c>
      <c r="L1380" s="443">
        <v>332.20000000000005</v>
      </c>
      <c r="M1380" s="187">
        <v>1</v>
      </c>
      <c r="N1380" s="143"/>
      <c r="O1380" s="384">
        <f t="shared" si="43"/>
        <v>0</v>
      </c>
      <c r="P1380" s="148">
        <v>4607109985069</v>
      </c>
      <c r="Q1380" s="385"/>
      <c r="R1380" s="149" t="s">
        <v>1176</v>
      </c>
      <c r="S1380" s="150" t="s">
        <v>1984</v>
      </c>
      <c r="T1380" s="364" t="s">
        <v>3888</v>
      </c>
    </row>
    <row r="1381" spans="1:20" ht="26.45" customHeight="1" x14ac:dyDescent="0.2">
      <c r="A1381" s="165">
        <v>1367</v>
      </c>
      <c r="B1381" s="282">
        <v>2892</v>
      </c>
      <c r="C1381" s="289" t="s">
        <v>1177</v>
      </c>
      <c r="D1381" s="144"/>
      <c r="E1381" s="228" t="s">
        <v>245</v>
      </c>
      <c r="F1381" s="145" t="s">
        <v>430</v>
      </c>
      <c r="G1381" s="110" t="str">
        <f t="shared" si="42"/>
        <v>фото</v>
      </c>
      <c r="H1381" s="220" t="s">
        <v>431</v>
      </c>
      <c r="I1381" s="141" t="s">
        <v>611</v>
      </c>
      <c r="J1381" s="365" t="s">
        <v>246</v>
      </c>
      <c r="K1381" s="147">
        <v>7</v>
      </c>
      <c r="L1381" s="443">
        <v>391.16000000000008</v>
      </c>
      <c r="M1381" s="187">
        <v>1</v>
      </c>
      <c r="N1381" s="143"/>
      <c r="O1381" s="384">
        <f t="shared" si="43"/>
        <v>0</v>
      </c>
      <c r="P1381" s="148">
        <v>4607109978788</v>
      </c>
      <c r="Q1381" s="385"/>
      <c r="R1381" s="149" t="s">
        <v>1177</v>
      </c>
      <c r="S1381" s="150" t="s">
        <v>1984</v>
      </c>
      <c r="T1381" s="364" t="s">
        <v>3888</v>
      </c>
    </row>
    <row r="1382" spans="1:20" ht="38.25" x14ac:dyDescent="0.2">
      <c r="A1382" s="165">
        <v>1368</v>
      </c>
      <c r="B1382" s="282">
        <v>6658</v>
      </c>
      <c r="C1382" s="289" t="s">
        <v>1846</v>
      </c>
      <c r="D1382" s="144"/>
      <c r="E1382" s="228" t="s">
        <v>245</v>
      </c>
      <c r="F1382" s="145" t="s">
        <v>1763</v>
      </c>
      <c r="G1382" s="110" t="str">
        <f t="shared" si="42"/>
        <v>фото</v>
      </c>
      <c r="H1382" s="220" t="s">
        <v>1803</v>
      </c>
      <c r="I1382" s="141" t="s">
        <v>580</v>
      </c>
      <c r="J1382" s="365" t="s">
        <v>247</v>
      </c>
      <c r="K1382" s="147">
        <v>5</v>
      </c>
      <c r="L1382" s="443">
        <v>312.73</v>
      </c>
      <c r="M1382" s="187">
        <v>1</v>
      </c>
      <c r="N1382" s="143"/>
      <c r="O1382" s="384">
        <f t="shared" si="43"/>
        <v>0</v>
      </c>
      <c r="P1382" s="148">
        <v>4607109943021</v>
      </c>
      <c r="Q1382" s="385"/>
      <c r="R1382" s="149" t="s">
        <v>1846</v>
      </c>
      <c r="S1382" s="150" t="s">
        <v>1984</v>
      </c>
      <c r="T1382" s="364" t="s">
        <v>3888</v>
      </c>
    </row>
    <row r="1383" spans="1:20" ht="25.5" x14ac:dyDescent="0.2">
      <c r="A1383" s="165">
        <v>1369</v>
      </c>
      <c r="B1383" s="282">
        <v>2367</v>
      </c>
      <c r="C1383" s="289" t="s">
        <v>2236</v>
      </c>
      <c r="D1383" s="144"/>
      <c r="E1383" s="228" t="s">
        <v>245</v>
      </c>
      <c r="F1383" s="145" t="s">
        <v>1761</v>
      </c>
      <c r="G1383" s="110" t="str">
        <f t="shared" si="42"/>
        <v>фото</v>
      </c>
      <c r="H1383" s="220" t="s">
        <v>1600</v>
      </c>
      <c r="I1383" s="141" t="s">
        <v>580</v>
      </c>
      <c r="J1383" s="365" t="s">
        <v>246</v>
      </c>
      <c r="K1383" s="147">
        <v>7</v>
      </c>
      <c r="L1383" s="443">
        <v>289.63000000000005</v>
      </c>
      <c r="M1383" s="187">
        <v>1</v>
      </c>
      <c r="N1383" s="143"/>
      <c r="O1383" s="384">
        <f t="shared" si="43"/>
        <v>0</v>
      </c>
      <c r="P1383" s="148">
        <v>4607109967393</v>
      </c>
      <c r="Q1383" s="385"/>
      <c r="R1383" s="149" t="s">
        <v>2236</v>
      </c>
      <c r="S1383" s="150" t="s">
        <v>1984</v>
      </c>
      <c r="T1383" s="364" t="s">
        <v>3888</v>
      </c>
    </row>
    <row r="1384" spans="1:20" ht="26.45" customHeight="1" x14ac:dyDescent="0.2">
      <c r="A1384" s="165">
        <v>1370</v>
      </c>
      <c r="B1384" s="282">
        <v>16967</v>
      </c>
      <c r="C1384" s="289" t="s">
        <v>2982</v>
      </c>
      <c r="D1384" s="144"/>
      <c r="E1384" s="228" t="s">
        <v>245</v>
      </c>
      <c r="F1384" s="145" t="s">
        <v>2983</v>
      </c>
      <c r="G1384" s="110" t="str">
        <f t="shared" si="42"/>
        <v>фото</v>
      </c>
      <c r="H1384" s="220" t="s">
        <v>2984</v>
      </c>
      <c r="I1384" s="141" t="s">
        <v>580</v>
      </c>
      <c r="J1384" s="365" t="s">
        <v>247</v>
      </c>
      <c r="K1384" s="147">
        <v>5</v>
      </c>
      <c r="L1384" s="443">
        <v>357.28000000000003</v>
      </c>
      <c r="M1384" s="187">
        <v>1</v>
      </c>
      <c r="N1384" s="143"/>
      <c r="O1384" s="384">
        <f t="shared" si="43"/>
        <v>0</v>
      </c>
      <c r="P1384" s="148">
        <v>4607109910498</v>
      </c>
      <c r="Q1384" s="385"/>
      <c r="R1384" s="149" t="s">
        <v>2982</v>
      </c>
      <c r="S1384" s="150" t="s">
        <v>1984</v>
      </c>
      <c r="T1384" s="364" t="s">
        <v>3888</v>
      </c>
    </row>
    <row r="1385" spans="1:20" ht="26.45" customHeight="1" x14ac:dyDescent="0.2">
      <c r="A1385" s="165">
        <v>1371</v>
      </c>
      <c r="B1385" s="282">
        <v>6504</v>
      </c>
      <c r="C1385" s="289" t="s">
        <v>1597</v>
      </c>
      <c r="D1385" s="144"/>
      <c r="E1385" s="228" t="s">
        <v>245</v>
      </c>
      <c r="F1385" s="145" t="s">
        <v>1598</v>
      </c>
      <c r="G1385" s="110" t="str">
        <f t="shared" si="42"/>
        <v>фото</v>
      </c>
      <c r="H1385" s="220" t="s">
        <v>1599</v>
      </c>
      <c r="I1385" s="141" t="s">
        <v>611</v>
      </c>
      <c r="J1385" s="365" t="s">
        <v>247</v>
      </c>
      <c r="K1385" s="147">
        <v>5</v>
      </c>
      <c r="L1385" s="443">
        <v>403.92</v>
      </c>
      <c r="M1385" s="187">
        <v>1</v>
      </c>
      <c r="N1385" s="143"/>
      <c r="O1385" s="384">
        <f t="shared" si="43"/>
        <v>0</v>
      </c>
      <c r="P1385" s="148">
        <v>4607109930649</v>
      </c>
      <c r="Q1385" s="385"/>
      <c r="R1385" s="149" t="s">
        <v>1597</v>
      </c>
      <c r="S1385" s="150" t="s">
        <v>1984</v>
      </c>
      <c r="T1385" s="364" t="s">
        <v>3888</v>
      </c>
    </row>
    <row r="1386" spans="1:20" ht="26.45" customHeight="1" x14ac:dyDescent="0.2">
      <c r="A1386" s="165">
        <v>1372</v>
      </c>
      <c r="B1386" s="282">
        <v>2368</v>
      </c>
      <c r="C1386" s="289" t="s">
        <v>1171</v>
      </c>
      <c r="D1386" s="144"/>
      <c r="E1386" s="228" t="s">
        <v>245</v>
      </c>
      <c r="F1386" s="145" t="s">
        <v>432</v>
      </c>
      <c r="G1386" s="110" t="str">
        <f t="shared" si="42"/>
        <v>фото</v>
      </c>
      <c r="H1386" s="220" t="s">
        <v>433</v>
      </c>
      <c r="I1386" s="141" t="s">
        <v>603</v>
      </c>
      <c r="J1386" s="365" t="s">
        <v>247</v>
      </c>
      <c r="K1386" s="147">
        <v>5</v>
      </c>
      <c r="L1386" s="443">
        <v>311.74</v>
      </c>
      <c r="M1386" s="187">
        <v>1</v>
      </c>
      <c r="N1386" s="143"/>
      <c r="O1386" s="384">
        <f t="shared" si="43"/>
        <v>0</v>
      </c>
      <c r="P1386" s="148">
        <v>4607109967386</v>
      </c>
      <c r="Q1386" s="385"/>
      <c r="R1386" s="149" t="s">
        <v>1171</v>
      </c>
      <c r="S1386" s="150" t="s">
        <v>1984</v>
      </c>
      <c r="T1386" s="364" t="s">
        <v>3888</v>
      </c>
    </row>
    <row r="1387" spans="1:20" ht="26.45" customHeight="1" x14ac:dyDescent="0.2">
      <c r="A1387" s="165">
        <v>1373</v>
      </c>
      <c r="B1387" s="282">
        <v>2895</v>
      </c>
      <c r="C1387" s="289" t="s">
        <v>1172</v>
      </c>
      <c r="D1387" s="144"/>
      <c r="E1387" s="228" t="s">
        <v>245</v>
      </c>
      <c r="F1387" s="145" t="s">
        <v>434</v>
      </c>
      <c r="G1387" s="110" t="str">
        <f t="shared" si="42"/>
        <v>фото</v>
      </c>
      <c r="H1387" s="220" t="s">
        <v>435</v>
      </c>
      <c r="I1387" s="141" t="s">
        <v>596</v>
      </c>
      <c r="J1387" s="365" t="s">
        <v>247</v>
      </c>
      <c r="K1387" s="147">
        <v>5</v>
      </c>
      <c r="L1387" s="443">
        <v>305.47000000000003</v>
      </c>
      <c r="M1387" s="187">
        <v>1</v>
      </c>
      <c r="N1387" s="143"/>
      <c r="O1387" s="384">
        <f t="shared" si="43"/>
        <v>0</v>
      </c>
      <c r="P1387" s="148">
        <v>4607109978795</v>
      </c>
      <c r="Q1387" s="385"/>
      <c r="R1387" s="149" t="s">
        <v>1172</v>
      </c>
      <c r="S1387" s="150" t="s">
        <v>1984</v>
      </c>
      <c r="T1387" s="364" t="s">
        <v>3888</v>
      </c>
    </row>
    <row r="1388" spans="1:20" ht="25.5" x14ac:dyDescent="0.2">
      <c r="A1388" s="165">
        <v>1374</v>
      </c>
      <c r="B1388" s="282">
        <v>6645</v>
      </c>
      <c r="C1388" s="289" t="s">
        <v>4135</v>
      </c>
      <c r="D1388" s="144"/>
      <c r="E1388" s="228" t="s">
        <v>245</v>
      </c>
      <c r="F1388" s="145" t="s">
        <v>4165</v>
      </c>
      <c r="G1388" s="110" t="str">
        <f t="shared" si="42"/>
        <v>фото</v>
      </c>
      <c r="H1388" s="220" t="s">
        <v>4193</v>
      </c>
      <c r="I1388" s="141" t="s">
        <v>596</v>
      </c>
      <c r="J1388" s="365" t="s">
        <v>247</v>
      </c>
      <c r="K1388" s="147">
        <v>3</v>
      </c>
      <c r="L1388" s="443">
        <v>330.33000000000004</v>
      </c>
      <c r="M1388" s="187">
        <v>1</v>
      </c>
      <c r="N1388" s="143"/>
      <c r="O1388" s="384">
        <f t="shared" si="43"/>
        <v>0</v>
      </c>
      <c r="P1388" s="148">
        <v>4607109942895</v>
      </c>
      <c r="Q1388" s="385"/>
      <c r="R1388" s="149" t="s">
        <v>4135</v>
      </c>
      <c r="S1388" s="150" t="s">
        <v>1984</v>
      </c>
      <c r="T1388" s="364" t="s">
        <v>3888</v>
      </c>
    </row>
    <row r="1389" spans="1:20" ht="25.5" x14ac:dyDescent="0.2">
      <c r="A1389" s="165">
        <v>1375</v>
      </c>
      <c r="B1389" s="282">
        <v>2656</v>
      </c>
      <c r="C1389" s="289" t="s">
        <v>4771</v>
      </c>
      <c r="D1389" s="144"/>
      <c r="E1389" s="228" t="s">
        <v>245</v>
      </c>
      <c r="F1389" s="145" t="s">
        <v>4834</v>
      </c>
      <c r="G1389" s="110" t="str">
        <f t="shared" si="42"/>
        <v>фото</v>
      </c>
      <c r="H1389" s="220" t="s">
        <v>4867</v>
      </c>
      <c r="I1389" s="141" t="s">
        <v>596</v>
      </c>
      <c r="J1389" s="365" t="s">
        <v>247</v>
      </c>
      <c r="K1389" s="147">
        <v>5</v>
      </c>
      <c r="L1389" s="443">
        <v>392.59000000000003</v>
      </c>
      <c r="M1389" s="187">
        <v>1</v>
      </c>
      <c r="N1389" s="143"/>
      <c r="O1389" s="384">
        <f t="shared" si="43"/>
        <v>0</v>
      </c>
      <c r="P1389" s="148">
        <v>4607109956076</v>
      </c>
      <c r="Q1389" s="385"/>
      <c r="R1389" s="149" t="s">
        <v>4771</v>
      </c>
      <c r="S1389" s="150" t="s">
        <v>1984</v>
      </c>
      <c r="T1389" s="364" t="s">
        <v>3888</v>
      </c>
    </row>
    <row r="1390" spans="1:20" ht="26.45" customHeight="1" x14ac:dyDescent="0.2">
      <c r="A1390" s="165">
        <v>1376</v>
      </c>
      <c r="B1390" s="282">
        <v>2035</v>
      </c>
      <c r="C1390" s="289" t="s">
        <v>1601</v>
      </c>
      <c r="D1390" s="144"/>
      <c r="E1390" s="228" t="s">
        <v>245</v>
      </c>
      <c r="F1390" s="145" t="s">
        <v>287</v>
      </c>
      <c r="G1390" s="110" t="str">
        <f t="shared" si="42"/>
        <v>фото</v>
      </c>
      <c r="H1390" s="425" t="s">
        <v>1377</v>
      </c>
      <c r="I1390" s="141" t="s">
        <v>611</v>
      </c>
      <c r="J1390" s="365" t="s">
        <v>247</v>
      </c>
      <c r="K1390" s="147">
        <v>3</v>
      </c>
      <c r="L1390" s="443">
        <v>288.64</v>
      </c>
      <c r="M1390" s="187">
        <v>1</v>
      </c>
      <c r="N1390" s="143"/>
      <c r="O1390" s="384">
        <f t="shared" si="43"/>
        <v>0</v>
      </c>
      <c r="P1390" s="148">
        <v>4607109985113</v>
      </c>
      <c r="Q1390" s="385"/>
      <c r="R1390" s="149" t="s">
        <v>1601</v>
      </c>
      <c r="S1390" s="150" t="s">
        <v>1984</v>
      </c>
      <c r="T1390" s="364" t="s">
        <v>3888</v>
      </c>
    </row>
    <row r="1391" spans="1:20" ht="26.45" customHeight="1" x14ac:dyDescent="0.2">
      <c r="A1391" s="165">
        <v>1377</v>
      </c>
      <c r="B1391" s="282">
        <v>10256</v>
      </c>
      <c r="C1391" s="289" t="s">
        <v>4052</v>
      </c>
      <c r="D1391" s="144"/>
      <c r="E1391" s="228" t="s">
        <v>245</v>
      </c>
      <c r="F1391" s="145" t="s">
        <v>4058</v>
      </c>
      <c r="G1391" s="110" t="str">
        <f t="shared" si="42"/>
        <v>фото</v>
      </c>
      <c r="H1391" s="220" t="s">
        <v>4063</v>
      </c>
      <c r="I1391" s="141" t="s">
        <v>596</v>
      </c>
      <c r="J1391" s="365" t="s">
        <v>247</v>
      </c>
      <c r="K1391" s="147">
        <v>5</v>
      </c>
      <c r="L1391" s="443">
        <v>366.63000000000005</v>
      </c>
      <c r="M1391" s="187">
        <v>1</v>
      </c>
      <c r="N1391" s="143"/>
      <c r="O1391" s="384">
        <f t="shared" si="43"/>
        <v>0</v>
      </c>
      <c r="P1391" s="148">
        <v>4607109939123</v>
      </c>
      <c r="Q1391" s="385" t="s">
        <v>3953</v>
      </c>
      <c r="R1391" s="149" t="s">
        <v>4052</v>
      </c>
      <c r="S1391" s="150" t="s">
        <v>1984</v>
      </c>
      <c r="T1391" s="364" t="s">
        <v>3888</v>
      </c>
    </row>
    <row r="1392" spans="1:20" ht="26.45" customHeight="1" x14ac:dyDescent="0.2">
      <c r="A1392" s="165">
        <v>1378</v>
      </c>
      <c r="B1392" s="282">
        <v>2896</v>
      </c>
      <c r="C1392" s="289" t="s">
        <v>1169</v>
      </c>
      <c r="D1392" s="144"/>
      <c r="E1392" s="228" t="s">
        <v>245</v>
      </c>
      <c r="F1392" s="145" t="s">
        <v>288</v>
      </c>
      <c r="G1392" s="110" t="str">
        <f t="shared" si="42"/>
        <v>фото</v>
      </c>
      <c r="H1392" s="220" t="s">
        <v>289</v>
      </c>
      <c r="I1392" s="141" t="s">
        <v>596</v>
      </c>
      <c r="J1392" s="365" t="s">
        <v>2976</v>
      </c>
      <c r="K1392" s="147">
        <v>5</v>
      </c>
      <c r="L1392" s="443">
        <v>295.13000000000005</v>
      </c>
      <c r="M1392" s="187">
        <v>1</v>
      </c>
      <c r="N1392" s="143"/>
      <c r="O1392" s="384">
        <f t="shared" si="43"/>
        <v>0</v>
      </c>
      <c r="P1392" s="148">
        <v>4607109978801</v>
      </c>
      <c r="Q1392" s="385"/>
      <c r="R1392" s="149" t="s">
        <v>1169</v>
      </c>
      <c r="S1392" s="150" t="s">
        <v>1984</v>
      </c>
      <c r="T1392" s="364" t="s">
        <v>3888</v>
      </c>
    </row>
    <row r="1393" spans="1:20" ht="63.75" x14ac:dyDescent="0.2">
      <c r="A1393" s="165">
        <v>1379</v>
      </c>
      <c r="B1393" s="282">
        <v>11791</v>
      </c>
      <c r="C1393" s="289" t="s">
        <v>4136</v>
      </c>
      <c r="D1393" s="144"/>
      <c r="E1393" s="228" t="s">
        <v>245</v>
      </c>
      <c r="F1393" s="145" t="s">
        <v>4166</v>
      </c>
      <c r="G1393" s="110" t="str">
        <f>HYPERLINK("https://www.gardenbulbs.ru/images/summer_CL/thumbnails/"&amp;C1393&amp;".jpg","фото")</f>
        <v>фото</v>
      </c>
      <c r="H1393" s="220" t="s">
        <v>4194</v>
      </c>
      <c r="I1393" s="141" t="s">
        <v>596</v>
      </c>
      <c r="J1393" s="365" t="s">
        <v>247</v>
      </c>
      <c r="K1393" s="147">
        <v>5</v>
      </c>
      <c r="L1393" s="443">
        <v>480.70000000000005</v>
      </c>
      <c r="M1393" s="187">
        <v>1</v>
      </c>
      <c r="N1393" s="143"/>
      <c r="O1393" s="384">
        <f>IF(ISERROR(L1393*N1393),0,L1393*N1393)</f>
        <v>0</v>
      </c>
      <c r="P1393" s="148">
        <v>4607109922682</v>
      </c>
      <c r="Q1393" s="385"/>
      <c r="R1393" s="149" t="s">
        <v>4136</v>
      </c>
      <c r="S1393" s="150" t="s">
        <v>1984</v>
      </c>
      <c r="T1393" s="364" t="s">
        <v>3888</v>
      </c>
    </row>
    <row r="1394" spans="1:20" ht="26.45" customHeight="1" x14ac:dyDescent="0.2">
      <c r="A1394" s="165">
        <v>1380</v>
      </c>
      <c r="B1394" s="282">
        <v>6642</v>
      </c>
      <c r="C1394" s="289" t="s">
        <v>1170</v>
      </c>
      <c r="D1394" s="144"/>
      <c r="E1394" s="228" t="s">
        <v>245</v>
      </c>
      <c r="F1394" s="145" t="s">
        <v>79</v>
      </c>
      <c r="G1394" s="110" t="str">
        <f t="shared" si="42"/>
        <v>фото</v>
      </c>
      <c r="H1394" s="220" t="s">
        <v>80</v>
      </c>
      <c r="I1394" s="141" t="s">
        <v>596</v>
      </c>
      <c r="J1394" s="365" t="s">
        <v>247</v>
      </c>
      <c r="K1394" s="147">
        <v>5</v>
      </c>
      <c r="L1394" s="443">
        <v>363.55</v>
      </c>
      <c r="M1394" s="187">
        <v>1</v>
      </c>
      <c r="N1394" s="143"/>
      <c r="O1394" s="384">
        <f t="shared" si="43"/>
        <v>0</v>
      </c>
      <c r="P1394" s="148">
        <v>4607109942864</v>
      </c>
      <c r="Q1394" s="385"/>
      <c r="R1394" s="149" t="s">
        <v>1170</v>
      </c>
      <c r="S1394" s="150" t="s">
        <v>1984</v>
      </c>
      <c r="T1394" s="364" t="s">
        <v>3888</v>
      </c>
    </row>
    <row r="1395" spans="1:20" ht="51" x14ac:dyDescent="0.2">
      <c r="A1395" s="165">
        <v>1381</v>
      </c>
      <c r="B1395" s="282">
        <v>1278</v>
      </c>
      <c r="C1395" s="289" t="s">
        <v>4137</v>
      </c>
      <c r="D1395" s="144"/>
      <c r="E1395" s="228" t="s">
        <v>245</v>
      </c>
      <c r="F1395" s="145" t="s">
        <v>4167</v>
      </c>
      <c r="G1395" s="110" t="str">
        <f t="shared" ref="G1395:G1459" si="44">HYPERLINK("https://www.gardenbulbs.ru/images/summer_CL/thumbnails/"&amp;C1395&amp;".jpg","фото")</f>
        <v>фото</v>
      </c>
      <c r="H1395" s="220" t="s">
        <v>4195</v>
      </c>
      <c r="I1395" s="141" t="s">
        <v>611</v>
      </c>
      <c r="J1395" s="365" t="s">
        <v>247</v>
      </c>
      <c r="K1395" s="147">
        <v>5</v>
      </c>
      <c r="L1395" s="443">
        <v>446.49</v>
      </c>
      <c r="M1395" s="187">
        <v>1</v>
      </c>
      <c r="N1395" s="143"/>
      <c r="O1395" s="384">
        <f t="shared" ref="O1395:O1459" si="45">IF(ISERROR(L1395*N1395),0,L1395*N1395)</f>
        <v>0</v>
      </c>
      <c r="P1395" s="148">
        <v>4607109985137</v>
      </c>
      <c r="Q1395" s="385"/>
      <c r="R1395" s="149" t="s">
        <v>4137</v>
      </c>
      <c r="S1395" s="150" t="s">
        <v>1984</v>
      </c>
      <c r="T1395" s="364" t="s">
        <v>3888</v>
      </c>
    </row>
    <row r="1396" spans="1:20" ht="25.5" x14ac:dyDescent="0.2">
      <c r="A1396" s="165">
        <v>1382</v>
      </c>
      <c r="B1396" s="282">
        <v>10249</v>
      </c>
      <c r="C1396" s="289" t="s">
        <v>4138</v>
      </c>
      <c r="D1396" s="144"/>
      <c r="E1396" s="228" t="s">
        <v>245</v>
      </c>
      <c r="F1396" s="145" t="s">
        <v>4168</v>
      </c>
      <c r="G1396" s="110" t="str">
        <f t="shared" si="44"/>
        <v>фото</v>
      </c>
      <c r="H1396" s="220" t="s">
        <v>4196</v>
      </c>
      <c r="I1396" s="141" t="s">
        <v>580</v>
      </c>
      <c r="J1396" s="365" t="s">
        <v>247</v>
      </c>
      <c r="K1396" s="147">
        <v>5</v>
      </c>
      <c r="L1396" s="443">
        <v>484.77000000000004</v>
      </c>
      <c r="M1396" s="187">
        <v>1</v>
      </c>
      <c r="N1396" s="143"/>
      <c r="O1396" s="384">
        <f t="shared" si="45"/>
        <v>0</v>
      </c>
      <c r="P1396" s="148">
        <v>4607109930465</v>
      </c>
      <c r="Q1396" s="385" t="s">
        <v>3953</v>
      </c>
      <c r="R1396" s="149" t="s">
        <v>4138</v>
      </c>
      <c r="S1396" s="150" t="s">
        <v>1984</v>
      </c>
      <c r="T1396" s="364" t="s">
        <v>3888</v>
      </c>
    </row>
    <row r="1397" spans="1:20" ht="26.45" customHeight="1" x14ac:dyDescent="0.2">
      <c r="A1397" s="165">
        <v>1383</v>
      </c>
      <c r="B1397" s="282">
        <v>2657</v>
      </c>
      <c r="C1397" s="289" t="s">
        <v>4772</v>
      </c>
      <c r="D1397" s="144"/>
      <c r="E1397" s="228" t="s">
        <v>245</v>
      </c>
      <c r="F1397" s="145" t="s">
        <v>4835</v>
      </c>
      <c r="G1397" s="110" t="str">
        <f t="shared" si="44"/>
        <v>фото</v>
      </c>
      <c r="H1397" s="220" t="s">
        <v>4868</v>
      </c>
      <c r="I1397" s="141" t="s">
        <v>580</v>
      </c>
      <c r="J1397" s="365" t="s">
        <v>247</v>
      </c>
      <c r="K1397" s="147">
        <v>5</v>
      </c>
      <c r="L1397" s="443">
        <v>394.68000000000006</v>
      </c>
      <c r="M1397" s="187">
        <v>1</v>
      </c>
      <c r="N1397" s="143"/>
      <c r="O1397" s="384">
        <f t="shared" si="45"/>
        <v>0</v>
      </c>
      <c r="P1397" s="148">
        <v>4607109956083</v>
      </c>
      <c r="Q1397" s="385"/>
      <c r="R1397" s="149" t="s">
        <v>4772</v>
      </c>
      <c r="S1397" s="150" t="s">
        <v>1984</v>
      </c>
      <c r="T1397" s="364" t="s">
        <v>3888</v>
      </c>
    </row>
    <row r="1398" spans="1:20" ht="26.45" customHeight="1" x14ac:dyDescent="0.2">
      <c r="A1398" s="165">
        <v>1384</v>
      </c>
      <c r="B1398" s="282">
        <v>901</v>
      </c>
      <c r="C1398" s="289" t="s">
        <v>1180</v>
      </c>
      <c r="D1398" s="144"/>
      <c r="E1398" s="228" t="s">
        <v>245</v>
      </c>
      <c r="F1398" s="145" t="s">
        <v>290</v>
      </c>
      <c r="G1398" s="110" t="str">
        <f t="shared" si="44"/>
        <v>фото</v>
      </c>
      <c r="H1398" s="220" t="s">
        <v>1381</v>
      </c>
      <c r="I1398" s="141" t="s">
        <v>580</v>
      </c>
      <c r="J1398" s="365" t="s">
        <v>247</v>
      </c>
      <c r="K1398" s="147">
        <v>5</v>
      </c>
      <c r="L1398" s="443">
        <v>348.04</v>
      </c>
      <c r="M1398" s="187">
        <v>1</v>
      </c>
      <c r="N1398" s="143"/>
      <c r="O1398" s="384">
        <f t="shared" si="45"/>
        <v>0</v>
      </c>
      <c r="P1398" s="148">
        <v>4607109956113</v>
      </c>
      <c r="Q1398" s="385"/>
      <c r="R1398" s="149" t="s">
        <v>1180</v>
      </c>
      <c r="S1398" s="150" t="s">
        <v>1984</v>
      </c>
      <c r="T1398" s="364" t="s">
        <v>3888</v>
      </c>
    </row>
    <row r="1399" spans="1:20" ht="26.45" customHeight="1" x14ac:dyDescent="0.2">
      <c r="A1399" s="165">
        <v>1385</v>
      </c>
      <c r="B1399" s="282">
        <v>2659</v>
      </c>
      <c r="C1399" s="289" t="s">
        <v>1179</v>
      </c>
      <c r="D1399" s="144"/>
      <c r="E1399" s="228" t="s">
        <v>245</v>
      </c>
      <c r="F1399" s="145" t="s">
        <v>11</v>
      </c>
      <c r="G1399" s="110" t="str">
        <f t="shared" si="44"/>
        <v>фото</v>
      </c>
      <c r="H1399" s="220" t="s">
        <v>1380</v>
      </c>
      <c r="I1399" s="141" t="s">
        <v>613</v>
      </c>
      <c r="J1399" s="365" t="s">
        <v>247</v>
      </c>
      <c r="K1399" s="147">
        <v>5</v>
      </c>
      <c r="L1399" s="443">
        <v>353.21000000000004</v>
      </c>
      <c r="M1399" s="187">
        <v>1</v>
      </c>
      <c r="N1399" s="143"/>
      <c r="O1399" s="384">
        <f t="shared" si="45"/>
        <v>0</v>
      </c>
      <c r="P1399" s="148">
        <v>4607109956120</v>
      </c>
      <c r="Q1399" s="385"/>
      <c r="R1399" s="149" t="s">
        <v>1179</v>
      </c>
      <c r="S1399" s="150" t="s">
        <v>1984</v>
      </c>
      <c r="T1399" s="364" t="s">
        <v>3888</v>
      </c>
    </row>
    <row r="1400" spans="1:20" ht="26.45" customHeight="1" x14ac:dyDescent="0.2">
      <c r="A1400" s="165">
        <v>1386</v>
      </c>
      <c r="B1400" s="282">
        <v>2569</v>
      </c>
      <c r="C1400" s="289" t="s">
        <v>1181</v>
      </c>
      <c r="D1400" s="144"/>
      <c r="E1400" s="228" t="s">
        <v>245</v>
      </c>
      <c r="F1400" s="145" t="s">
        <v>12</v>
      </c>
      <c r="G1400" s="110" t="str">
        <f t="shared" si="44"/>
        <v>фото</v>
      </c>
      <c r="H1400" s="220" t="s">
        <v>234</v>
      </c>
      <c r="I1400" s="141" t="s">
        <v>580</v>
      </c>
      <c r="J1400" s="365" t="s">
        <v>247</v>
      </c>
      <c r="K1400" s="147">
        <v>5</v>
      </c>
      <c r="L1400" s="443">
        <v>352.11000000000007</v>
      </c>
      <c r="M1400" s="187">
        <v>1</v>
      </c>
      <c r="N1400" s="143"/>
      <c r="O1400" s="384">
        <f t="shared" si="45"/>
        <v>0</v>
      </c>
      <c r="P1400" s="148">
        <v>4607109970553</v>
      </c>
      <c r="Q1400" s="385"/>
      <c r="R1400" s="149" t="s">
        <v>1181</v>
      </c>
      <c r="S1400" s="150" t="s">
        <v>1984</v>
      </c>
      <c r="T1400" s="364" t="s">
        <v>3888</v>
      </c>
    </row>
    <row r="1401" spans="1:20" ht="26.45" customHeight="1" x14ac:dyDescent="0.2">
      <c r="A1401" s="165">
        <v>1387</v>
      </c>
      <c r="B1401" s="282">
        <v>11329</v>
      </c>
      <c r="C1401" s="289" t="s">
        <v>4773</v>
      </c>
      <c r="D1401" s="144"/>
      <c r="E1401" s="228" t="s">
        <v>245</v>
      </c>
      <c r="F1401" s="145" t="s">
        <v>4836</v>
      </c>
      <c r="G1401" s="110" t="str">
        <f t="shared" si="44"/>
        <v>фото</v>
      </c>
      <c r="H1401" s="220" t="s">
        <v>4869</v>
      </c>
      <c r="I1401" s="141" t="s">
        <v>611</v>
      </c>
      <c r="J1401" s="365" t="s">
        <v>2980</v>
      </c>
      <c r="K1401" s="147">
        <v>5</v>
      </c>
      <c r="L1401" s="443">
        <v>430.87</v>
      </c>
      <c r="M1401" s="187">
        <v>1</v>
      </c>
      <c r="N1401" s="143"/>
      <c r="O1401" s="384">
        <f t="shared" si="45"/>
        <v>0</v>
      </c>
      <c r="P1401" s="148">
        <v>4607109915271</v>
      </c>
      <c r="Q1401" s="385"/>
      <c r="R1401" s="149" t="s">
        <v>4773</v>
      </c>
      <c r="S1401" s="150" t="s">
        <v>1984</v>
      </c>
      <c r="T1401" s="364" t="s">
        <v>3888</v>
      </c>
    </row>
    <row r="1402" spans="1:20" ht="26.45" customHeight="1" x14ac:dyDescent="0.2">
      <c r="A1402" s="165">
        <v>1388</v>
      </c>
      <c r="B1402" s="282">
        <v>2377</v>
      </c>
      <c r="C1402" s="289" t="s">
        <v>1182</v>
      </c>
      <c r="D1402" s="144"/>
      <c r="E1402" s="228" t="s">
        <v>245</v>
      </c>
      <c r="F1402" s="145" t="s">
        <v>235</v>
      </c>
      <c r="G1402" s="110" t="str">
        <f t="shared" si="44"/>
        <v>фото</v>
      </c>
      <c r="H1402" s="220" t="s">
        <v>236</v>
      </c>
      <c r="I1402" s="141" t="s">
        <v>611</v>
      </c>
      <c r="J1402" s="365" t="s">
        <v>247</v>
      </c>
      <c r="K1402" s="147">
        <v>3</v>
      </c>
      <c r="L1402" s="443">
        <v>350.79</v>
      </c>
      <c r="M1402" s="187">
        <v>1</v>
      </c>
      <c r="N1402" s="143"/>
      <c r="O1402" s="384">
        <f t="shared" si="45"/>
        <v>0</v>
      </c>
      <c r="P1402" s="148">
        <v>4607109967447</v>
      </c>
      <c r="Q1402" s="385"/>
      <c r="R1402" s="149" t="s">
        <v>1182</v>
      </c>
      <c r="S1402" s="150" t="s">
        <v>1984</v>
      </c>
      <c r="T1402" s="364" t="s">
        <v>3888</v>
      </c>
    </row>
    <row r="1403" spans="1:20" ht="26.45" customHeight="1" x14ac:dyDescent="0.2">
      <c r="A1403" s="165">
        <v>1389</v>
      </c>
      <c r="B1403" s="282">
        <v>2378</v>
      </c>
      <c r="C1403" s="289" t="s">
        <v>1183</v>
      </c>
      <c r="D1403" s="144"/>
      <c r="E1403" s="228" t="s">
        <v>245</v>
      </c>
      <c r="F1403" s="145" t="s">
        <v>237</v>
      </c>
      <c r="G1403" s="110" t="str">
        <f t="shared" si="44"/>
        <v>фото</v>
      </c>
      <c r="H1403" s="220" t="s">
        <v>1382</v>
      </c>
      <c r="I1403" s="141" t="s">
        <v>613</v>
      </c>
      <c r="J1403" s="365" t="s">
        <v>247</v>
      </c>
      <c r="K1403" s="147">
        <v>3</v>
      </c>
      <c r="L1403" s="443">
        <v>345.18000000000006</v>
      </c>
      <c r="M1403" s="187">
        <v>1</v>
      </c>
      <c r="N1403" s="143"/>
      <c r="O1403" s="384">
        <f t="shared" si="45"/>
        <v>0</v>
      </c>
      <c r="P1403" s="148">
        <v>4607109967454</v>
      </c>
      <c r="Q1403" s="385"/>
      <c r="R1403" s="149" t="s">
        <v>1183</v>
      </c>
      <c r="S1403" s="150" t="s">
        <v>1984</v>
      </c>
      <c r="T1403" s="364" t="s">
        <v>3888</v>
      </c>
    </row>
    <row r="1404" spans="1:20" ht="26.45" customHeight="1" x14ac:dyDescent="0.2">
      <c r="A1404" s="165">
        <v>1390</v>
      </c>
      <c r="B1404" s="282">
        <v>13739</v>
      </c>
      <c r="C1404" s="289" t="s">
        <v>4139</v>
      </c>
      <c r="D1404" s="144"/>
      <c r="E1404" s="228" t="s">
        <v>245</v>
      </c>
      <c r="F1404" s="145" t="s">
        <v>4169</v>
      </c>
      <c r="G1404" s="110" t="str">
        <f t="shared" si="44"/>
        <v>фото</v>
      </c>
      <c r="H1404" s="220" t="s">
        <v>4197</v>
      </c>
      <c r="I1404" s="141" t="s">
        <v>596</v>
      </c>
      <c r="J1404" s="365" t="s">
        <v>247</v>
      </c>
      <c r="K1404" s="147">
        <v>5</v>
      </c>
      <c r="L1404" s="443">
        <v>501.38000000000005</v>
      </c>
      <c r="M1404" s="187">
        <v>1</v>
      </c>
      <c r="N1404" s="143"/>
      <c r="O1404" s="384">
        <f t="shared" si="45"/>
        <v>0</v>
      </c>
      <c r="P1404" s="148">
        <v>4607109966501</v>
      </c>
      <c r="Q1404" s="385" t="s">
        <v>3953</v>
      </c>
      <c r="R1404" s="149" t="s">
        <v>4139</v>
      </c>
      <c r="S1404" s="150" t="s">
        <v>1984</v>
      </c>
      <c r="T1404" s="364" t="s">
        <v>3888</v>
      </c>
    </row>
    <row r="1405" spans="1:20" ht="25.5" x14ac:dyDescent="0.2">
      <c r="A1405" s="165">
        <v>1391</v>
      </c>
      <c r="B1405" s="282">
        <v>879</v>
      </c>
      <c r="C1405" s="289" t="s">
        <v>1184</v>
      </c>
      <c r="D1405" s="144"/>
      <c r="E1405" s="228" t="s">
        <v>245</v>
      </c>
      <c r="F1405" s="145" t="s">
        <v>444</v>
      </c>
      <c r="G1405" s="110" t="str">
        <f t="shared" si="44"/>
        <v>фото</v>
      </c>
      <c r="H1405" s="220" t="s">
        <v>445</v>
      </c>
      <c r="I1405" s="141" t="s">
        <v>611</v>
      </c>
      <c r="J1405" s="365" t="s">
        <v>246</v>
      </c>
      <c r="K1405" s="147">
        <v>7</v>
      </c>
      <c r="L1405" s="443">
        <v>386.87</v>
      </c>
      <c r="M1405" s="187">
        <v>1</v>
      </c>
      <c r="N1405" s="143"/>
      <c r="O1405" s="384">
        <f t="shared" si="45"/>
        <v>0</v>
      </c>
      <c r="P1405" s="148">
        <v>4607109956168</v>
      </c>
      <c r="Q1405" s="385"/>
      <c r="R1405" s="149" t="s">
        <v>1184</v>
      </c>
      <c r="S1405" s="150" t="s">
        <v>1984</v>
      </c>
      <c r="T1405" s="364" t="s">
        <v>3888</v>
      </c>
    </row>
    <row r="1406" spans="1:20" ht="25.5" x14ac:dyDescent="0.2">
      <c r="A1406" s="165">
        <v>1392</v>
      </c>
      <c r="B1406" s="282">
        <v>907</v>
      </c>
      <c r="C1406" s="289" t="s">
        <v>1185</v>
      </c>
      <c r="D1406" s="144"/>
      <c r="E1406" s="228" t="s">
        <v>245</v>
      </c>
      <c r="F1406" s="145" t="s">
        <v>446</v>
      </c>
      <c r="G1406" s="110" t="str">
        <f t="shared" si="44"/>
        <v>фото</v>
      </c>
      <c r="H1406" s="220" t="s">
        <v>447</v>
      </c>
      <c r="I1406" s="141" t="s">
        <v>594</v>
      </c>
      <c r="J1406" s="365" t="s">
        <v>2976</v>
      </c>
      <c r="K1406" s="147">
        <v>7</v>
      </c>
      <c r="L1406" s="443">
        <v>291.06000000000006</v>
      </c>
      <c r="M1406" s="187">
        <v>1</v>
      </c>
      <c r="N1406" s="143"/>
      <c r="O1406" s="384">
        <f t="shared" si="45"/>
        <v>0</v>
      </c>
      <c r="P1406" s="148">
        <v>4607109970577</v>
      </c>
      <c r="Q1406" s="385"/>
      <c r="R1406" s="149" t="s">
        <v>1185</v>
      </c>
      <c r="S1406" s="150" t="s">
        <v>1984</v>
      </c>
      <c r="T1406" s="364" t="s">
        <v>3888</v>
      </c>
    </row>
    <row r="1407" spans="1:20" ht="25.5" x14ac:dyDescent="0.2">
      <c r="A1407" s="165">
        <v>1393</v>
      </c>
      <c r="B1407" s="282">
        <v>880</v>
      </c>
      <c r="C1407" s="289" t="s">
        <v>1186</v>
      </c>
      <c r="D1407" s="144"/>
      <c r="E1407" s="228" t="s">
        <v>245</v>
      </c>
      <c r="F1407" s="145" t="s">
        <v>448</v>
      </c>
      <c r="G1407" s="110" t="str">
        <f t="shared" si="44"/>
        <v>фото</v>
      </c>
      <c r="H1407" s="220" t="s">
        <v>7681</v>
      </c>
      <c r="I1407" s="141" t="s">
        <v>596</v>
      </c>
      <c r="J1407" s="365" t="s">
        <v>247</v>
      </c>
      <c r="K1407" s="147">
        <v>3</v>
      </c>
      <c r="L1407" s="443">
        <v>330.33000000000004</v>
      </c>
      <c r="M1407" s="187">
        <v>1</v>
      </c>
      <c r="N1407" s="143"/>
      <c r="O1407" s="384">
        <f t="shared" si="45"/>
        <v>0</v>
      </c>
      <c r="P1407" s="148">
        <v>4607109956175</v>
      </c>
      <c r="Q1407" s="385"/>
      <c r="R1407" s="149" t="s">
        <v>1186</v>
      </c>
      <c r="S1407" s="150" t="s">
        <v>1984</v>
      </c>
      <c r="T1407" s="364" t="s">
        <v>3888</v>
      </c>
    </row>
    <row r="1408" spans="1:20" ht="26.45" customHeight="1" x14ac:dyDescent="0.2">
      <c r="A1408" s="165">
        <v>1394</v>
      </c>
      <c r="B1408" s="282">
        <v>2898</v>
      </c>
      <c r="C1408" s="289" t="s">
        <v>1417</v>
      </c>
      <c r="D1408" s="144"/>
      <c r="E1408" s="228" t="s">
        <v>245</v>
      </c>
      <c r="F1408" s="145" t="s">
        <v>449</v>
      </c>
      <c r="G1408" s="110" t="str">
        <f t="shared" si="44"/>
        <v>фото</v>
      </c>
      <c r="H1408" s="220" t="s">
        <v>450</v>
      </c>
      <c r="I1408" s="141" t="s">
        <v>580</v>
      </c>
      <c r="J1408" s="365" t="s">
        <v>247</v>
      </c>
      <c r="K1408" s="147">
        <v>3</v>
      </c>
      <c r="L1408" s="443">
        <v>372.57</v>
      </c>
      <c r="M1408" s="187">
        <v>1</v>
      </c>
      <c r="N1408" s="143"/>
      <c r="O1408" s="384">
        <f t="shared" si="45"/>
        <v>0</v>
      </c>
      <c r="P1408" s="148">
        <v>4607109978825</v>
      </c>
      <c r="Q1408" s="385"/>
      <c r="R1408" s="149" t="s">
        <v>1417</v>
      </c>
      <c r="S1408" s="150" t="s">
        <v>1984</v>
      </c>
      <c r="T1408" s="364" t="s">
        <v>3888</v>
      </c>
    </row>
    <row r="1409" spans="1:20" ht="25.5" x14ac:dyDescent="0.2">
      <c r="A1409" s="165">
        <v>1395</v>
      </c>
      <c r="B1409" s="282">
        <v>3344</v>
      </c>
      <c r="C1409" s="289" t="s">
        <v>3353</v>
      </c>
      <c r="D1409" s="144"/>
      <c r="E1409" s="228" t="s">
        <v>245</v>
      </c>
      <c r="F1409" s="145" t="s">
        <v>3409</v>
      </c>
      <c r="G1409" s="110" t="str">
        <f t="shared" si="44"/>
        <v>фото</v>
      </c>
      <c r="H1409" s="220" t="s">
        <v>3445</v>
      </c>
      <c r="I1409" s="141" t="s">
        <v>611</v>
      </c>
      <c r="J1409" s="365" t="s">
        <v>247</v>
      </c>
      <c r="K1409" s="147">
        <v>5</v>
      </c>
      <c r="L1409" s="443">
        <v>446.49</v>
      </c>
      <c r="M1409" s="187">
        <v>1</v>
      </c>
      <c r="N1409" s="143"/>
      <c r="O1409" s="384">
        <f t="shared" si="45"/>
        <v>0</v>
      </c>
      <c r="P1409" s="148">
        <v>4607109934951</v>
      </c>
      <c r="Q1409" s="385"/>
      <c r="R1409" s="149" t="s">
        <v>3353</v>
      </c>
      <c r="S1409" s="150" t="s">
        <v>1984</v>
      </c>
      <c r="T1409" s="364" t="s">
        <v>3888</v>
      </c>
    </row>
    <row r="1410" spans="1:20" ht="25.5" x14ac:dyDescent="0.2">
      <c r="A1410" s="165">
        <v>1396</v>
      </c>
      <c r="B1410" s="282">
        <v>7392</v>
      </c>
      <c r="C1410" s="289" t="s">
        <v>4140</v>
      </c>
      <c r="D1410" s="144"/>
      <c r="E1410" s="228" t="s">
        <v>245</v>
      </c>
      <c r="F1410" s="145" t="s">
        <v>4170</v>
      </c>
      <c r="G1410" s="110" t="str">
        <f t="shared" si="44"/>
        <v>фото</v>
      </c>
      <c r="H1410" s="220" t="s">
        <v>4198</v>
      </c>
      <c r="I1410" s="141" t="s">
        <v>596</v>
      </c>
      <c r="J1410" s="365" t="s">
        <v>247</v>
      </c>
      <c r="K1410" s="147">
        <v>5</v>
      </c>
      <c r="L1410" s="443">
        <v>381.15000000000003</v>
      </c>
      <c r="M1410" s="187">
        <v>1</v>
      </c>
      <c r="N1410" s="143"/>
      <c r="O1410" s="384">
        <f t="shared" si="45"/>
        <v>0</v>
      </c>
      <c r="P1410" s="148">
        <v>4607109956663</v>
      </c>
      <c r="Q1410" s="385" t="s">
        <v>3953</v>
      </c>
      <c r="R1410" s="149" t="s">
        <v>4140</v>
      </c>
      <c r="S1410" s="150" t="s">
        <v>1984</v>
      </c>
      <c r="T1410" s="364" t="s">
        <v>3888</v>
      </c>
    </row>
    <row r="1411" spans="1:20" ht="38.25" x14ac:dyDescent="0.2">
      <c r="A1411" s="165">
        <v>1397</v>
      </c>
      <c r="B1411" s="282">
        <v>2025</v>
      </c>
      <c r="C1411" s="289" t="s">
        <v>1187</v>
      </c>
      <c r="D1411" s="144"/>
      <c r="E1411" s="228" t="s">
        <v>245</v>
      </c>
      <c r="F1411" s="145" t="s">
        <v>1764</v>
      </c>
      <c r="G1411" s="110" t="str">
        <f t="shared" si="44"/>
        <v>фото</v>
      </c>
      <c r="H1411" s="220" t="s">
        <v>2985</v>
      </c>
      <c r="I1411" s="141" t="s">
        <v>580</v>
      </c>
      <c r="J1411" s="365" t="s">
        <v>247</v>
      </c>
      <c r="K1411" s="147">
        <v>5</v>
      </c>
      <c r="L1411" s="443">
        <v>361.46000000000004</v>
      </c>
      <c r="M1411" s="187">
        <v>1</v>
      </c>
      <c r="N1411" s="143"/>
      <c r="O1411" s="384">
        <f t="shared" si="45"/>
        <v>0</v>
      </c>
      <c r="P1411" s="148">
        <v>4607109985250</v>
      </c>
      <c r="Q1411" s="385"/>
      <c r="R1411" s="149" t="s">
        <v>1187</v>
      </c>
      <c r="S1411" s="150" t="s">
        <v>1984</v>
      </c>
      <c r="T1411" s="364" t="s">
        <v>3888</v>
      </c>
    </row>
    <row r="1412" spans="1:20" ht="26.45" customHeight="1" x14ac:dyDescent="0.2">
      <c r="A1412" s="165">
        <v>1398</v>
      </c>
      <c r="B1412" s="282">
        <v>11681</v>
      </c>
      <c r="C1412" s="289" t="s">
        <v>4053</v>
      </c>
      <c r="D1412" s="144"/>
      <c r="E1412" s="228" t="s">
        <v>245</v>
      </c>
      <c r="F1412" s="145" t="s">
        <v>4059</v>
      </c>
      <c r="G1412" s="110" t="str">
        <f t="shared" si="44"/>
        <v>фото</v>
      </c>
      <c r="H1412" s="334" t="s">
        <v>4064</v>
      </c>
      <c r="I1412" s="141" t="s">
        <v>596</v>
      </c>
      <c r="J1412" s="365" t="s">
        <v>247</v>
      </c>
      <c r="K1412" s="147">
        <v>5</v>
      </c>
      <c r="L1412" s="443">
        <v>389.51000000000005</v>
      </c>
      <c r="M1412" s="187">
        <v>1</v>
      </c>
      <c r="N1412" s="143"/>
      <c r="O1412" s="384">
        <f t="shared" si="45"/>
        <v>0</v>
      </c>
      <c r="P1412" s="148">
        <v>4607109915585</v>
      </c>
      <c r="Q1412" s="385" t="s">
        <v>3953</v>
      </c>
      <c r="R1412" s="149" t="s">
        <v>4053</v>
      </c>
      <c r="S1412" s="150" t="s">
        <v>1984</v>
      </c>
      <c r="T1412" s="364" t="s">
        <v>3888</v>
      </c>
    </row>
    <row r="1413" spans="1:20" ht="26.45" customHeight="1" x14ac:dyDescent="0.2">
      <c r="A1413" s="165">
        <v>1399</v>
      </c>
      <c r="B1413" s="282">
        <v>10250</v>
      </c>
      <c r="C1413" s="289" t="s">
        <v>4141</v>
      </c>
      <c r="D1413" s="144"/>
      <c r="E1413" s="228" t="s">
        <v>245</v>
      </c>
      <c r="F1413" s="145" t="s">
        <v>4171</v>
      </c>
      <c r="G1413" s="110" t="str">
        <f t="shared" si="44"/>
        <v>фото</v>
      </c>
      <c r="H1413" s="220" t="s">
        <v>4199</v>
      </c>
      <c r="I1413" s="141" t="s">
        <v>596</v>
      </c>
      <c r="J1413" s="365" t="s">
        <v>247</v>
      </c>
      <c r="K1413" s="147">
        <v>5</v>
      </c>
      <c r="L1413" s="443">
        <v>417.45000000000005</v>
      </c>
      <c r="M1413" s="187">
        <v>1</v>
      </c>
      <c r="N1413" s="143"/>
      <c r="O1413" s="384">
        <f t="shared" si="45"/>
        <v>0</v>
      </c>
      <c r="P1413" s="148">
        <v>4607109939000</v>
      </c>
      <c r="Q1413" s="385" t="s">
        <v>3953</v>
      </c>
      <c r="R1413" s="149" t="s">
        <v>4141</v>
      </c>
      <c r="S1413" s="150" t="s">
        <v>1984</v>
      </c>
      <c r="T1413" s="364" t="s">
        <v>3888</v>
      </c>
    </row>
    <row r="1414" spans="1:20" ht="38.25" x14ac:dyDescent="0.2">
      <c r="A1414" s="165">
        <v>1400</v>
      </c>
      <c r="B1414" s="282">
        <v>17132</v>
      </c>
      <c r="C1414" s="289" t="s">
        <v>4919</v>
      </c>
      <c r="D1414" s="144"/>
      <c r="E1414" s="229" t="s">
        <v>245</v>
      </c>
      <c r="F1414" s="151" t="s">
        <v>5008</v>
      </c>
      <c r="G1414" s="110" t="str">
        <f>HYPERLINK("https://www.gardenbulbs.ru/images/summer_CL/thumbnails/"&amp;C1414&amp;".jpg","фото")</f>
        <v>фото</v>
      </c>
      <c r="H1414" s="220" t="s">
        <v>4956</v>
      </c>
      <c r="I1414" s="141" t="s">
        <v>613</v>
      </c>
      <c r="J1414" s="365" t="s">
        <v>248</v>
      </c>
      <c r="K1414" s="147">
        <v>2</v>
      </c>
      <c r="L1414" s="443">
        <v>425.48000000000008</v>
      </c>
      <c r="M1414" s="187">
        <v>1</v>
      </c>
      <c r="N1414" s="143"/>
      <c r="O1414" s="384">
        <f>IF(ISERROR(L1414*N1414),0,L1414*N1414)</f>
        <v>0</v>
      </c>
      <c r="P1414" s="148">
        <v>4607105105966</v>
      </c>
      <c r="Q1414" s="385" t="s">
        <v>4718</v>
      </c>
      <c r="R1414" s="149" t="s">
        <v>4919</v>
      </c>
      <c r="S1414" s="150" t="s">
        <v>1984</v>
      </c>
      <c r="T1414" s="364" t="s">
        <v>3888</v>
      </c>
    </row>
    <row r="1415" spans="1:20" ht="26.45" customHeight="1" x14ac:dyDescent="0.2">
      <c r="A1415" s="165">
        <v>1401</v>
      </c>
      <c r="B1415" s="282">
        <v>2382</v>
      </c>
      <c r="C1415" s="289" t="s">
        <v>1188</v>
      </c>
      <c r="D1415" s="144"/>
      <c r="E1415" s="228" t="s">
        <v>245</v>
      </c>
      <c r="F1415" s="145" t="s">
        <v>451</v>
      </c>
      <c r="G1415" s="110" t="str">
        <f t="shared" si="44"/>
        <v>фото</v>
      </c>
      <c r="H1415" s="220" t="s">
        <v>452</v>
      </c>
      <c r="I1415" s="141" t="s">
        <v>611</v>
      </c>
      <c r="J1415" s="365" t="s">
        <v>247</v>
      </c>
      <c r="K1415" s="147">
        <v>5</v>
      </c>
      <c r="L1415" s="443">
        <v>332.42</v>
      </c>
      <c r="M1415" s="187">
        <v>1</v>
      </c>
      <c r="N1415" s="143"/>
      <c r="O1415" s="384">
        <f t="shared" si="45"/>
        <v>0</v>
      </c>
      <c r="P1415" s="148">
        <v>4607109967461</v>
      </c>
      <c r="Q1415" s="385"/>
      <c r="R1415" s="149" t="s">
        <v>1188</v>
      </c>
      <c r="S1415" s="150" t="s">
        <v>1984</v>
      </c>
      <c r="T1415" s="364" t="s">
        <v>3888</v>
      </c>
    </row>
    <row r="1416" spans="1:20" ht="26.45" customHeight="1" x14ac:dyDescent="0.2">
      <c r="A1416" s="165">
        <v>1402</v>
      </c>
      <c r="B1416" s="282">
        <v>11070</v>
      </c>
      <c r="C1416" s="289" t="s">
        <v>4142</v>
      </c>
      <c r="D1416" s="144"/>
      <c r="E1416" s="228" t="s">
        <v>245</v>
      </c>
      <c r="F1416" s="145" t="s">
        <v>4172</v>
      </c>
      <c r="G1416" s="110" t="str">
        <f t="shared" si="44"/>
        <v>фото</v>
      </c>
      <c r="H1416" s="220" t="s">
        <v>4200</v>
      </c>
      <c r="I1416" s="141" t="s">
        <v>524</v>
      </c>
      <c r="J1416" s="365" t="s">
        <v>246</v>
      </c>
      <c r="K1416" s="147">
        <v>7</v>
      </c>
      <c r="L1416" s="443">
        <v>270.71000000000004</v>
      </c>
      <c r="M1416" s="187">
        <v>1</v>
      </c>
      <c r="N1416" s="143"/>
      <c r="O1416" s="384">
        <f t="shared" si="45"/>
        <v>0</v>
      </c>
      <c r="P1416" s="148">
        <v>4607109951866</v>
      </c>
      <c r="Q1416" s="385" t="s">
        <v>3953</v>
      </c>
      <c r="R1416" s="149" t="s">
        <v>4142</v>
      </c>
      <c r="S1416" s="150" t="s">
        <v>1984</v>
      </c>
      <c r="T1416" s="364" t="s">
        <v>3888</v>
      </c>
    </row>
    <row r="1417" spans="1:20" ht="26.45" customHeight="1" x14ac:dyDescent="0.2">
      <c r="A1417" s="165">
        <v>1403</v>
      </c>
      <c r="B1417" s="282">
        <v>6500</v>
      </c>
      <c r="C1417" s="289" t="s">
        <v>1594</v>
      </c>
      <c r="D1417" s="144"/>
      <c r="E1417" s="228" t="s">
        <v>245</v>
      </c>
      <c r="F1417" s="145" t="s">
        <v>1595</v>
      </c>
      <c r="G1417" s="110" t="str">
        <f t="shared" si="44"/>
        <v>фото</v>
      </c>
      <c r="H1417" s="220" t="s">
        <v>1596</v>
      </c>
      <c r="I1417" s="141" t="s">
        <v>603</v>
      </c>
      <c r="J1417" s="365" t="s">
        <v>247</v>
      </c>
      <c r="K1417" s="147">
        <v>7</v>
      </c>
      <c r="L1417" s="443">
        <v>247.50000000000003</v>
      </c>
      <c r="M1417" s="187">
        <v>1</v>
      </c>
      <c r="N1417" s="143"/>
      <c r="O1417" s="384">
        <f t="shared" si="45"/>
        <v>0</v>
      </c>
      <c r="P1417" s="148">
        <v>4607109930663</v>
      </c>
      <c r="Q1417" s="385"/>
      <c r="R1417" s="149" t="s">
        <v>1594</v>
      </c>
      <c r="S1417" s="150" t="s">
        <v>4210</v>
      </c>
      <c r="T1417" s="364" t="s">
        <v>3888</v>
      </c>
    </row>
    <row r="1418" spans="1:20" ht="25.5" x14ac:dyDescent="0.2">
      <c r="A1418" s="165">
        <v>1404</v>
      </c>
      <c r="B1418" s="282">
        <v>2899</v>
      </c>
      <c r="C1418" s="289" t="s">
        <v>1189</v>
      </c>
      <c r="D1418" s="144"/>
      <c r="E1418" s="228" t="s">
        <v>245</v>
      </c>
      <c r="F1418" s="145" t="s">
        <v>453</v>
      </c>
      <c r="G1418" s="110" t="str">
        <f t="shared" si="44"/>
        <v>фото</v>
      </c>
      <c r="H1418" s="220" t="s">
        <v>1606</v>
      </c>
      <c r="I1418" s="141" t="s">
        <v>596</v>
      </c>
      <c r="J1418" s="365" t="s">
        <v>247</v>
      </c>
      <c r="K1418" s="147">
        <v>5</v>
      </c>
      <c r="L1418" s="443">
        <v>324.17</v>
      </c>
      <c r="M1418" s="187">
        <v>1</v>
      </c>
      <c r="N1418" s="143"/>
      <c r="O1418" s="384">
        <f t="shared" si="45"/>
        <v>0</v>
      </c>
      <c r="P1418" s="148">
        <v>4607109978832</v>
      </c>
      <c r="Q1418" s="385"/>
      <c r="R1418" s="149" t="s">
        <v>1189</v>
      </c>
      <c r="S1418" s="150" t="s">
        <v>1984</v>
      </c>
      <c r="T1418" s="364" t="s">
        <v>3888</v>
      </c>
    </row>
    <row r="1419" spans="1:20" ht="25.5" x14ac:dyDescent="0.2">
      <c r="A1419" s="165">
        <v>1405</v>
      </c>
      <c r="B1419" s="282">
        <v>3234</v>
      </c>
      <c r="C1419" s="289" t="s">
        <v>1194</v>
      </c>
      <c r="D1419" s="144"/>
      <c r="E1419" s="228" t="s">
        <v>245</v>
      </c>
      <c r="F1419" s="145" t="s">
        <v>454</v>
      </c>
      <c r="G1419" s="110" t="str">
        <f t="shared" si="44"/>
        <v>фото</v>
      </c>
      <c r="H1419" s="220" t="s">
        <v>3446</v>
      </c>
      <c r="I1419" s="141" t="s">
        <v>611</v>
      </c>
      <c r="J1419" s="365" t="s">
        <v>247</v>
      </c>
      <c r="K1419" s="147">
        <v>5</v>
      </c>
      <c r="L1419" s="443">
        <v>416.46000000000004</v>
      </c>
      <c r="M1419" s="187">
        <v>1</v>
      </c>
      <c r="N1419" s="143"/>
      <c r="O1419" s="384">
        <f t="shared" si="45"/>
        <v>0</v>
      </c>
      <c r="P1419" s="148">
        <v>4607109970638</v>
      </c>
      <c r="Q1419" s="385"/>
      <c r="R1419" s="149" t="s">
        <v>1194</v>
      </c>
      <c r="S1419" s="150" t="s">
        <v>1984</v>
      </c>
      <c r="T1419" s="364" t="s">
        <v>3888</v>
      </c>
    </row>
    <row r="1420" spans="1:20" ht="25.5" x14ac:dyDescent="0.2">
      <c r="A1420" s="165">
        <v>1406</v>
      </c>
      <c r="B1420" s="282">
        <v>10468</v>
      </c>
      <c r="C1420" s="289" t="s">
        <v>4143</v>
      </c>
      <c r="D1420" s="144"/>
      <c r="E1420" s="228" t="s">
        <v>245</v>
      </c>
      <c r="F1420" s="145" t="s">
        <v>4173</v>
      </c>
      <c r="G1420" s="110" t="str">
        <f t="shared" si="44"/>
        <v>фото</v>
      </c>
      <c r="H1420" s="220" t="s">
        <v>4201</v>
      </c>
      <c r="I1420" s="141" t="s">
        <v>596</v>
      </c>
      <c r="J1420" s="365" t="s">
        <v>247</v>
      </c>
      <c r="K1420" s="147">
        <v>3</v>
      </c>
      <c r="L1420" s="443">
        <v>414.26000000000005</v>
      </c>
      <c r="M1420" s="187">
        <v>1</v>
      </c>
      <c r="N1420" s="143"/>
      <c r="O1420" s="384">
        <f t="shared" si="45"/>
        <v>0</v>
      </c>
      <c r="P1420" s="148">
        <v>4607109985670</v>
      </c>
      <c r="Q1420" s="385" t="s">
        <v>3953</v>
      </c>
      <c r="R1420" s="149" t="s">
        <v>4143</v>
      </c>
      <c r="S1420" s="150" t="s">
        <v>1984</v>
      </c>
      <c r="T1420" s="364" t="s">
        <v>3888</v>
      </c>
    </row>
    <row r="1421" spans="1:20" ht="38.25" x14ac:dyDescent="0.2">
      <c r="A1421" s="165">
        <v>1407</v>
      </c>
      <c r="B1421" s="282">
        <v>2075</v>
      </c>
      <c r="C1421" s="289" t="s">
        <v>4920</v>
      </c>
      <c r="D1421" s="144"/>
      <c r="E1421" s="229" t="s">
        <v>245</v>
      </c>
      <c r="F1421" s="151" t="s">
        <v>5009</v>
      </c>
      <c r="G1421" s="110" t="str">
        <f t="shared" si="44"/>
        <v>фото</v>
      </c>
      <c r="H1421" s="220" t="s">
        <v>4957</v>
      </c>
      <c r="I1421" s="141" t="s">
        <v>596</v>
      </c>
      <c r="J1421" s="365" t="s">
        <v>247</v>
      </c>
      <c r="K1421" s="147">
        <v>5</v>
      </c>
      <c r="L1421" s="443">
        <v>402.93000000000006</v>
      </c>
      <c r="M1421" s="187">
        <v>1</v>
      </c>
      <c r="N1421" s="143"/>
      <c r="O1421" s="384">
        <f t="shared" si="45"/>
        <v>0</v>
      </c>
      <c r="P1421" s="148">
        <v>4607109985274</v>
      </c>
      <c r="Q1421" s="385" t="s">
        <v>4718</v>
      </c>
      <c r="R1421" s="149" t="s">
        <v>4920</v>
      </c>
      <c r="S1421" s="150" t="s">
        <v>1984</v>
      </c>
      <c r="T1421" s="364" t="s">
        <v>3888</v>
      </c>
    </row>
    <row r="1422" spans="1:20" ht="26.45" customHeight="1" x14ac:dyDescent="0.2">
      <c r="A1422" s="165">
        <v>1408</v>
      </c>
      <c r="B1422" s="282">
        <v>16969</v>
      </c>
      <c r="C1422" s="289" t="s">
        <v>2986</v>
      </c>
      <c r="D1422" s="144"/>
      <c r="E1422" s="228" t="s">
        <v>245</v>
      </c>
      <c r="F1422" s="145" t="s">
        <v>2987</v>
      </c>
      <c r="G1422" s="110" t="str">
        <f t="shared" si="44"/>
        <v>фото</v>
      </c>
      <c r="H1422" s="220" t="s">
        <v>2988</v>
      </c>
      <c r="I1422" s="141" t="s">
        <v>611</v>
      </c>
      <c r="J1422" s="365" t="s">
        <v>247</v>
      </c>
      <c r="K1422" s="147">
        <v>3</v>
      </c>
      <c r="L1422" s="443">
        <v>227.04000000000002</v>
      </c>
      <c r="M1422" s="187">
        <v>1</v>
      </c>
      <c r="N1422" s="143"/>
      <c r="O1422" s="384">
        <f t="shared" si="45"/>
        <v>0</v>
      </c>
      <c r="P1422" s="148">
        <v>4607109910474</v>
      </c>
      <c r="Q1422" s="385"/>
      <c r="R1422" s="149" t="s">
        <v>2986</v>
      </c>
      <c r="S1422" s="150" t="s">
        <v>1984</v>
      </c>
      <c r="T1422" s="364" t="s">
        <v>3888</v>
      </c>
    </row>
    <row r="1423" spans="1:20" ht="26.45" customHeight="1" x14ac:dyDescent="0.2">
      <c r="A1423" s="165">
        <v>1409</v>
      </c>
      <c r="B1423" s="282">
        <v>3236</v>
      </c>
      <c r="C1423" s="289" t="s">
        <v>1173</v>
      </c>
      <c r="D1423" s="144"/>
      <c r="E1423" s="228" t="s">
        <v>245</v>
      </c>
      <c r="F1423" s="145" t="s">
        <v>455</v>
      </c>
      <c r="G1423" s="110" t="str">
        <f t="shared" si="44"/>
        <v>фото</v>
      </c>
      <c r="H1423" s="220" t="s">
        <v>456</v>
      </c>
      <c r="I1423" s="141" t="s">
        <v>611</v>
      </c>
      <c r="J1423" s="365" t="s">
        <v>247</v>
      </c>
      <c r="K1423" s="147">
        <v>3</v>
      </c>
      <c r="L1423" s="443">
        <v>307.89</v>
      </c>
      <c r="M1423" s="187">
        <v>1</v>
      </c>
      <c r="N1423" s="143"/>
      <c r="O1423" s="384">
        <f t="shared" si="45"/>
        <v>0</v>
      </c>
      <c r="P1423" s="148">
        <v>4607109970522</v>
      </c>
      <c r="Q1423" s="385"/>
      <c r="R1423" s="149" t="s">
        <v>1173</v>
      </c>
      <c r="S1423" s="150" t="s">
        <v>1984</v>
      </c>
      <c r="T1423" s="364" t="s">
        <v>3888</v>
      </c>
    </row>
    <row r="1424" spans="1:20" ht="26.45" customHeight="1" x14ac:dyDescent="0.2">
      <c r="A1424" s="165">
        <v>1410</v>
      </c>
      <c r="B1424" s="282">
        <v>6648</v>
      </c>
      <c r="C1424" s="289" t="s">
        <v>1602</v>
      </c>
      <c r="D1424" s="144"/>
      <c r="E1424" s="228" t="s">
        <v>245</v>
      </c>
      <c r="F1424" s="145" t="s">
        <v>81</v>
      </c>
      <c r="G1424" s="110" t="str">
        <f t="shared" si="44"/>
        <v>фото</v>
      </c>
      <c r="H1424" s="220" t="s">
        <v>82</v>
      </c>
      <c r="I1424" s="141" t="s">
        <v>596</v>
      </c>
      <c r="J1424" s="365" t="s">
        <v>247</v>
      </c>
      <c r="K1424" s="147">
        <v>5</v>
      </c>
      <c r="L1424" s="443">
        <v>368.72</v>
      </c>
      <c r="M1424" s="187">
        <v>1</v>
      </c>
      <c r="N1424" s="143"/>
      <c r="O1424" s="384">
        <f t="shared" si="45"/>
        <v>0</v>
      </c>
      <c r="P1424" s="148">
        <v>4607109942925</v>
      </c>
      <c r="Q1424" s="385"/>
      <c r="R1424" s="149" t="s">
        <v>1602</v>
      </c>
      <c r="S1424" s="150" t="s">
        <v>1984</v>
      </c>
      <c r="T1424" s="364" t="s">
        <v>3888</v>
      </c>
    </row>
    <row r="1425" spans="1:20" ht="26.45" customHeight="1" x14ac:dyDescent="0.2">
      <c r="A1425" s="165">
        <v>1411</v>
      </c>
      <c r="B1425" s="282">
        <v>2386</v>
      </c>
      <c r="C1425" s="289" t="s">
        <v>1174</v>
      </c>
      <c r="D1425" s="144"/>
      <c r="E1425" s="228" t="s">
        <v>245</v>
      </c>
      <c r="F1425" s="145" t="s">
        <v>40</v>
      </c>
      <c r="G1425" s="110" t="str">
        <f t="shared" si="44"/>
        <v>фото</v>
      </c>
      <c r="H1425" s="220" t="s">
        <v>457</v>
      </c>
      <c r="I1425" s="141" t="s">
        <v>611</v>
      </c>
      <c r="J1425" s="365" t="s">
        <v>247</v>
      </c>
      <c r="K1425" s="147">
        <v>5</v>
      </c>
      <c r="L1425" s="443">
        <v>370.81000000000006</v>
      </c>
      <c r="M1425" s="187">
        <v>1</v>
      </c>
      <c r="N1425" s="143"/>
      <c r="O1425" s="384">
        <f t="shared" si="45"/>
        <v>0</v>
      </c>
      <c r="P1425" s="148">
        <v>4607109967416</v>
      </c>
      <c r="Q1425" s="385"/>
      <c r="R1425" s="149" t="s">
        <v>1174</v>
      </c>
      <c r="S1425" s="150" t="s">
        <v>1984</v>
      </c>
      <c r="T1425" s="364" t="s">
        <v>3888</v>
      </c>
    </row>
    <row r="1426" spans="1:20" ht="38.25" x14ac:dyDescent="0.2">
      <c r="A1426" s="165">
        <v>1412</v>
      </c>
      <c r="B1426" s="282">
        <v>6508</v>
      </c>
      <c r="C1426" s="289" t="s">
        <v>1603</v>
      </c>
      <c r="D1426" s="144"/>
      <c r="E1426" s="228" t="s">
        <v>245</v>
      </c>
      <c r="F1426" s="145" t="s">
        <v>1604</v>
      </c>
      <c r="G1426" s="110" t="str">
        <f t="shared" si="44"/>
        <v>фото</v>
      </c>
      <c r="H1426" s="220" t="s">
        <v>1605</v>
      </c>
      <c r="I1426" s="141" t="s">
        <v>580</v>
      </c>
      <c r="J1426" s="365" t="s">
        <v>247</v>
      </c>
      <c r="K1426" s="147">
        <v>5</v>
      </c>
      <c r="L1426" s="443">
        <v>403.92</v>
      </c>
      <c r="M1426" s="187">
        <v>1</v>
      </c>
      <c r="N1426" s="143"/>
      <c r="O1426" s="384">
        <f t="shared" si="45"/>
        <v>0</v>
      </c>
      <c r="P1426" s="148">
        <v>4607109930625</v>
      </c>
      <c r="Q1426" s="385"/>
      <c r="R1426" s="149" t="s">
        <v>1603</v>
      </c>
      <c r="S1426" s="150" t="s">
        <v>1984</v>
      </c>
      <c r="T1426" s="364" t="s">
        <v>3888</v>
      </c>
    </row>
    <row r="1427" spans="1:20" ht="25.5" x14ac:dyDescent="0.2">
      <c r="A1427" s="165">
        <v>1413</v>
      </c>
      <c r="B1427" s="282">
        <v>10055</v>
      </c>
      <c r="C1427" s="289" t="s">
        <v>4144</v>
      </c>
      <c r="D1427" s="144"/>
      <c r="E1427" s="228" t="s">
        <v>245</v>
      </c>
      <c r="F1427" s="145" t="s">
        <v>4174</v>
      </c>
      <c r="G1427" s="110" t="str">
        <f t="shared" si="44"/>
        <v>фото</v>
      </c>
      <c r="H1427" s="220" t="s">
        <v>7682</v>
      </c>
      <c r="I1427" s="141" t="s">
        <v>611</v>
      </c>
      <c r="J1427" s="365" t="s">
        <v>247</v>
      </c>
      <c r="K1427" s="147">
        <v>5</v>
      </c>
      <c r="L1427" s="443">
        <v>403.92</v>
      </c>
      <c r="M1427" s="187">
        <v>1</v>
      </c>
      <c r="N1427" s="143"/>
      <c r="O1427" s="384">
        <f t="shared" si="45"/>
        <v>0</v>
      </c>
      <c r="P1427" s="148">
        <v>4607109939147</v>
      </c>
      <c r="Q1427" s="385" t="s">
        <v>3953</v>
      </c>
      <c r="R1427" s="149" t="s">
        <v>4144</v>
      </c>
      <c r="S1427" s="150" t="s">
        <v>1984</v>
      </c>
      <c r="T1427" s="364" t="s">
        <v>3888</v>
      </c>
    </row>
    <row r="1428" spans="1:20" ht="25.5" x14ac:dyDescent="0.2">
      <c r="A1428" s="165">
        <v>1414</v>
      </c>
      <c r="B1428" s="282">
        <v>3239</v>
      </c>
      <c r="C1428" s="289" t="s">
        <v>3354</v>
      </c>
      <c r="D1428" s="144"/>
      <c r="E1428" s="228" t="s">
        <v>245</v>
      </c>
      <c r="F1428" s="145" t="s">
        <v>3410</v>
      </c>
      <c r="G1428" s="110" t="str">
        <f t="shared" si="44"/>
        <v>фото</v>
      </c>
      <c r="H1428" s="220" t="s">
        <v>7683</v>
      </c>
      <c r="I1428" s="141" t="s">
        <v>984</v>
      </c>
      <c r="J1428" s="365" t="s">
        <v>140</v>
      </c>
      <c r="K1428" s="147">
        <v>5</v>
      </c>
      <c r="L1428" s="443">
        <v>437.14</v>
      </c>
      <c r="M1428" s="187">
        <v>1</v>
      </c>
      <c r="N1428" s="143"/>
      <c r="O1428" s="384">
        <f t="shared" si="45"/>
        <v>0</v>
      </c>
      <c r="P1428" s="148">
        <v>4607109970584</v>
      </c>
      <c r="Q1428" s="385"/>
      <c r="R1428" s="149" t="s">
        <v>3354</v>
      </c>
      <c r="S1428" s="150" t="s">
        <v>1984</v>
      </c>
      <c r="T1428" s="364" t="s">
        <v>3888</v>
      </c>
    </row>
    <row r="1429" spans="1:20" ht="25.5" x14ac:dyDescent="0.2">
      <c r="A1429" s="165">
        <v>1415</v>
      </c>
      <c r="B1429" s="282">
        <v>1741</v>
      </c>
      <c r="C1429" s="289" t="s">
        <v>4145</v>
      </c>
      <c r="D1429" s="144"/>
      <c r="E1429" s="228" t="s">
        <v>245</v>
      </c>
      <c r="F1429" s="145" t="s">
        <v>4175</v>
      </c>
      <c r="G1429" s="110" t="str">
        <f t="shared" si="44"/>
        <v>фото</v>
      </c>
      <c r="H1429" s="220" t="s">
        <v>7848</v>
      </c>
      <c r="I1429" s="141" t="s">
        <v>611</v>
      </c>
      <c r="J1429" s="365" t="s">
        <v>247</v>
      </c>
      <c r="K1429" s="147">
        <v>5</v>
      </c>
      <c r="L1429" s="443">
        <v>453.75000000000006</v>
      </c>
      <c r="M1429" s="187">
        <v>1</v>
      </c>
      <c r="N1429" s="143"/>
      <c r="O1429" s="384">
        <f t="shared" si="45"/>
        <v>0</v>
      </c>
      <c r="P1429" s="148">
        <v>4607109985298</v>
      </c>
      <c r="Q1429" s="385"/>
      <c r="R1429" s="149" t="s">
        <v>4145</v>
      </c>
      <c r="S1429" s="150" t="s">
        <v>1984</v>
      </c>
      <c r="T1429" s="364" t="s">
        <v>3888</v>
      </c>
    </row>
    <row r="1430" spans="1:20" ht="18.75" customHeight="1" x14ac:dyDescent="0.2">
      <c r="A1430" s="165">
        <v>1416</v>
      </c>
      <c r="B1430" s="28"/>
      <c r="C1430" s="122"/>
      <c r="D1430" s="268"/>
      <c r="E1430" s="349" t="s">
        <v>458</v>
      </c>
      <c r="F1430" s="182"/>
      <c r="G1430" s="181"/>
      <c r="H1430" s="183"/>
      <c r="I1430" s="184"/>
      <c r="J1430" s="185"/>
      <c r="K1430" s="383"/>
      <c r="L1430" s="183"/>
      <c r="M1430" s="186"/>
      <c r="N1430" s="183"/>
      <c r="O1430" s="183"/>
      <c r="P1430" s="183"/>
      <c r="Q1430" s="183"/>
      <c r="R1430" s="27"/>
      <c r="T1430" s="326"/>
    </row>
    <row r="1431" spans="1:20" ht="17.25" customHeight="1" x14ac:dyDescent="0.2">
      <c r="A1431" s="165">
        <v>1417</v>
      </c>
      <c r="B1431" s="205"/>
      <c r="C1431" s="288"/>
      <c r="D1431" s="288"/>
      <c r="E1431" s="356" t="s">
        <v>1989</v>
      </c>
      <c r="F1431" s="206"/>
      <c r="G1431" s="352"/>
      <c r="H1431" s="435"/>
      <c r="I1431" s="353"/>
      <c r="J1431" s="354"/>
      <c r="K1431" s="354"/>
      <c r="L1431" s="353"/>
      <c r="M1431" s="355"/>
      <c r="N1431" s="352"/>
      <c r="O1431" s="386"/>
      <c r="P1431" s="386"/>
      <c r="Q1431" s="386"/>
      <c r="R1431" s="386"/>
      <c r="S1431" s="386"/>
      <c r="T1431" s="363"/>
    </row>
    <row r="1432" spans="1:20" ht="26.45" customHeight="1" x14ac:dyDescent="0.2">
      <c r="A1432" s="165">
        <v>1418</v>
      </c>
      <c r="B1432" s="282">
        <v>7428</v>
      </c>
      <c r="C1432" s="289" t="s">
        <v>1991</v>
      </c>
      <c r="D1432" s="144"/>
      <c r="E1432" s="228" t="s">
        <v>268</v>
      </c>
      <c r="F1432" s="145" t="s">
        <v>1992</v>
      </c>
      <c r="G1432" s="110" t="str">
        <f t="shared" si="44"/>
        <v>фото</v>
      </c>
      <c r="H1432" s="220" t="s">
        <v>1993</v>
      </c>
      <c r="I1432" s="141" t="s">
        <v>83</v>
      </c>
      <c r="J1432" s="365" t="s">
        <v>265</v>
      </c>
      <c r="K1432" s="147">
        <v>10</v>
      </c>
      <c r="L1432" s="443">
        <v>267.19000000000005</v>
      </c>
      <c r="M1432" s="187">
        <v>1</v>
      </c>
      <c r="N1432" s="143"/>
      <c r="O1432" s="384">
        <f t="shared" si="45"/>
        <v>0</v>
      </c>
      <c r="P1432" s="148">
        <v>4607109939352</v>
      </c>
      <c r="Q1432" s="385"/>
      <c r="R1432" s="149" t="s">
        <v>1991</v>
      </c>
      <c r="S1432" s="150" t="s">
        <v>1990</v>
      </c>
      <c r="T1432" s="364" t="s">
        <v>4216</v>
      </c>
    </row>
    <row r="1433" spans="1:20" ht="26.45" customHeight="1" x14ac:dyDescent="0.2">
      <c r="A1433" s="165">
        <v>1419</v>
      </c>
      <c r="B1433" s="282">
        <v>7475</v>
      </c>
      <c r="C1433" s="289" t="s">
        <v>3356</v>
      </c>
      <c r="D1433" s="144"/>
      <c r="E1433" s="228" t="s">
        <v>268</v>
      </c>
      <c r="F1433" s="145" t="s">
        <v>3411</v>
      </c>
      <c r="G1433" s="110" t="str">
        <f t="shared" si="44"/>
        <v>фото</v>
      </c>
      <c r="H1433" s="220" t="s">
        <v>3447</v>
      </c>
      <c r="I1433" s="141" t="s">
        <v>594</v>
      </c>
      <c r="J1433" s="365" t="s">
        <v>265</v>
      </c>
      <c r="K1433" s="147">
        <v>10</v>
      </c>
      <c r="L1433" s="443">
        <v>233.97</v>
      </c>
      <c r="M1433" s="187">
        <v>1</v>
      </c>
      <c r="N1433" s="143"/>
      <c r="O1433" s="384">
        <f t="shared" si="45"/>
        <v>0</v>
      </c>
      <c r="P1433" s="148">
        <v>4607109943724</v>
      </c>
      <c r="Q1433" s="385"/>
      <c r="R1433" s="149" t="s">
        <v>3356</v>
      </c>
      <c r="S1433" s="150" t="s">
        <v>3465</v>
      </c>
      <c r="T1433" s="364" t="s">
        <v>4216</v>
      </c>
    </row>
    <row r="1434" spans="1:20" ht="26.45" customHeight="1" x14ac:dyDescent="0.2">
      <c r="A1434" s="165">
        <v>1420</v>
      </c>
      <c r="B1434" s="282">
        <v>11774</v>
      </c>
      <c r="C1434" s="289" t="s">
        <v>3355</v>
      </c>
      <c r="D1434" s="144"/>
      <c r="E1434" s="228" t="s">
        <v>268</v>
      </c>
      <c r="F1434" s="145" t="s">
        <v>72</v>
      </c>
      <c r="G1434" s="110" t="str">
        <f t="shared" si="44"/>
        <v>фото</v>
      </c>
      <c r="H1434" s="334" t="s">
        <v>474</v>
      </c>
      <c r="I1434" s="141" t="s">
        <v>594</v>
      </c>
      <c r="J1434" s="365" t="s">
        <v>265</v>
      </c>
      <c r="K1434" s="147">
        <v>10</v>
      </c>
      <c r="L1434" s="443">
        <v>242.22</v>
      </c>
      <c r="M1434" s="187">
        <v>1</v>
      </c>
      <c r="N1434" s="143"/>
      <c r="O1434" s="384">
        <f t="shared" si="45"/>
        <v>0</v>
      </c>
      <c r="P1434" s="148">
        <v>4607109943748</v>
      </c>
      <c r="Q1434" s="385"/>
      <c r="R1434" s="149" t="s">
        <v>3355</v>
      </c>
      <c r="S1434" s="150" t="s">
        <v>3465</v>
      </c>
      <c r="T1434" s="364" t="s">
        <v>4216</v>
      </c>
    </row>
    <row r="1435" spans="1:20" ht="26.45" customHeight="1" x14ac:dyDescent="0.2">
      <c r="A1435" s="165">
        <v>1421</v>
      </c>
      <c r="B1435" s="282">
        <v>1366</v>
      </c>
      <c r="C1435" s="289" t="s">
        <v>3357</v>
      </c>
      <c r="D1435" s="144"/>
      <c r="E1435" s="228" t="s">
        <v>268</v>
      </c>
      <c r="F1435" s="145" t="s">
        <v>3412</v>
      </c>
      <c r="G1435" s="110" t="str">
        <f t="shared" si="44"/>
        <v>фото</v>
      </c>
      <c r="H1435" s="334" t="s">
        <v>3448</v>
      </c>
      <c r="I1435" s="141" t="s">
        <v>594</v>
      </c>
      <c r="J1435" s="365" t="s">
        <v>265</v>
      </c>
      <c r="K1435" s="147">
        <v>10</v>
      </c>
      <c r="L1435" s="443">
        <v>242.22</v>
      </c>
      <c r="M1435" s="187">
        <v>1</v>
      </c>
      <c r="N1435" s="143"/>
      <c r="O1435" s="384">
        <f t="shared" si="45"/>
        <v>0</v>
      </c>
      <c r="P1435" s="148">
        <v>4607109978368</v>
      </c>
      <c r="Q1435" s="385"/>
      <c r="R1435" s="149" t="s">
        <v>3357</v>
      </c>
      <c r="S1435" s="150" t="s">
        <v>3465</v>
      </c>
      <c r="T1435" s="364" t="s">
        <v>4216</v>
      </c>
    </row>
    <row r="1436" spans="1:20" ht="26.45" customHeight="1" x14ac:dyDescent="0.2">
      <c r="A1436" s="165">
        <v>1422</v>
      </c>
      <c r="B1436" s="282">
        <v>55</v>
      </c>
      <c r="C1436" s="289" t="s">
        <v>1204</v>
      </c>
      <c r="D1436" s="144"/>
      <c r="E1436" s="228" t="s">
        <v>268</v>
      </c>
      <c r="F1436" s="145" t="s">
        <v>459</v>
      </c>
      <c r="G1436" s="110" t="str">
        <f t="shared" si="44"/>
        <v>фото</v>
      </c>
      <c r="H1436" s="334" t="s">
        <v>460</v>
      </c>
      <c r="I1436" s="141" t="s">
        <v>83</v>
      </c>
      <c r="J1436" s="365" t="s">
        <v>265</v>
      </c>
      <c r="K1436" s="147">
        <v>10</v>
      </c>
      <c r="L1436" s="443">
        <v>289.96000000000004</v>
      </c>
      <c r="M1436" s="187">
        <v>1</v>
      </c>
      <c r="N1436" s="143"/>
      <c r="O1436" s="384">
        <f t="shared" si="45"/>
        <v>0</v>
      </c>
      <c r="P1436" s="148">
        <v>4607109978535</v>
      </c>
      <c r="Q1436" s="385"/>
      <c r="R1436" s="149" t="s">
        <v>1204</v>
      </c>
      <c r="S1436" s="150" t="s">
        <v>1990</v>
      </c>
      <c r="T1436" s="364" t="s">
        <v>4216</v>
      </c>
    </row>
    <row r="1437" spans="1:20" ht="26.45" customHeight="1" x14ac:dyDescent="0.2">
      <c r="A1437" s="165">
        <v>1423</v>
      </c>
      <c r="B1437" s="282">
        <v>2547</v>
      </c>
      <c r="C1437" s="289" t="s">
        <v>3358</v>
      </c>
      <c r="D1437" s="144"/>
      <c r="E1437" s="228" t="s">
        <v>268</v>
      </c>
      <c r="F1437" s="145" t="s">
        <v>3413</v>
      </c>
      <c r="G1437" s="110" t="str">
        <f t="shared" si="44"/>
        <v>фото</v>
      </c>
      <c r="H1437" s="220" t="s">
        <v>3449</v>
      </c>
      <c r="I1437" s="141" t="s">
        <v>594</v>
      </c>
      <c r="J1437" s="365" t="s">
        <v>265</v>
      </c>
      <c r="K1437" s="147">
        <v>10</v>
      </c>
      <c r="L1437" s="443">
        <v>327.25</v>
      </c>
      <c r="M1437" s="187">
        <v>1</v>
      </c>
      <c r="N1437" s="143"/>
      <c r="O1437" s="384">
        <f t="shared" si="45"/>
        <v>0</v>
      </c>
      <c r="P1437" s="148">
        <v>4607109970836</v>
      </c>
      <c r="Q1437" s="385"/>
      <c r="R1437" s="149" t="s">
        <v>3358</v>
      </c>
      <c r="S1437" s="150" t="s">
        <v>1990</v>
      </c>
      <c r="T1437" s="364" t="s">
        <v>4216</v>
      </c>
    </row>
    <row r="1438" spans="1:20" ht="26.45" customHeight="1" x14ac:dyDescent="0.2">
      <c r="A1438" s="165">
        <v>1424</v>
      </c>
      <c r="B1438" s="282">
        <v>56</v>
      </c>
      <c r="C1438" s="289" t="s">
        <v>1196</v>
      </c>
      <c r="D1438" s="144"/>
      <c r="E1438" s="228" t="s">
        <v>268</v>
      </c>
      <c r="F1438" s="145" t="s">
        <v>461</v>
      </c>
      <c r="G1438" s="110" t="str">
        <f t="shared" si="44"/>
        <v>фото</v>
      </c>
      <c r="H1438" s="334" t="s">
        <v>279</v>
      </c>
      <c r="I1438" s="141" t="s">
        <v>83</v>
      </c>
      <c r="J1438" s="365" t="s">
        <v>265</v>
      </c>
      <c r="K1438" s="147">
        <v>10</v>
      </c>
      <c r="L1438" s="443">
        <v>223.63000000000002</v>
      </c>
      <c r="M1438" s="187">
        <v>1</v>
      </c>
      <c r="N1438" s="143"/>
      <c r="O1438" s="384">
        <f t="shared" si="45"/>
        <v>0</v>
      </c>
      <c r="P1438" s="148">
        <v>4607109978542</v>
      </c>
      <c r="Q1438" s="385"/>
      <c r="R1438" s="149" t="s">
        <v>1196</v>
      </c>
      <c r="S1438" s="150" t="s">
        <v>1990</v>
      </c>
      <c r="T1438" s="364" t="s">
        <v>4216</v>
      </c>
    </row>
    <row r="1439" spans="1:20" ht="26.45" customHeight="1" x14ac:dyDescent="0.2">
      <c r="A1439" s="165">
        <v>1425</v>
      </c>
      <c r="B1439" s="282">
        <v>984</v>
      </c>
      <c r="C1439" s="289" t="s">
        <v>1197</v>
      </c>
      <c r="D1439" s="144"/>
      <c r="E1439" s="228" t="s">
        <v>268</v>
      </c>
      <c r="F1439" s="145" t="s">
        <v>462</v>
      </c>
      <c r="G1439" s="110" t="str">
        <f t="shared" si="44"/>
        <v>фото</v>
      </c>
      <c r="H1439" s="334" t="s">
        <v>463</v>
      </c>
      <c r="I1439" s="141" t="s">
        <v>83</v>
      </c>
      <c r="J1439" s="365" t="s">
        <v>265</v>
      </c>
      <c r="K1439" s="147">
        <v>10</v>
      </c>
      <c r="L1439" s="443">
        <v>227.81</v>
      </c>
      <c r="M1439" s="187">
        <v>1</v>
      </c>
      <c r="N1439" s="143"/>
      <c r="O1439" s="384">
        <f t="shared" si="45"/>
        <v>0</v>
      </c>
      <c r="P1439" s="148">
        <v>4607109970805</v>
      </c>
      <c r="Q1439" s="385"/>
      <c r="R1439" s="149" t="s">
        <v>1197</v>
      </c>
      <c r="S1439" s="150" t="s">
        <v>1990</v>
      </c>
      <c r="T1439" s="364" t="s">
        <v>4216</v>
      </c>
    </row>
    <row r="1440" spans="1:20" ht="26.45" customHeight="1" x14ac:dyDescent="0.2">
      <c r="A1440" s="165">
        <v>1426</v>
      </c>
      <c r="B1440" s="282">
        <v>2548</v>
      </c>
      <c r="C1440" s="289" t="s">
        <v>1198</v>
      </c>
      <c r="D1440" s="144"/>
      <c r="E1440" s="228" t="s">
        <v>268</v>
      </c>
      <c r="F1440" s="145" t="s">
        <v>464</v>
      </c>
      <c r="G1440" s="110" t="str">
        <f t="shared" si="44"/>
        <v>фото</v>
      </c>
      <c r="H1440" s="220" t="s">
        <v>465</v>
      </c>
      <c r="I1440" s="141" t="s">
        <v>83</v>
      </c>
      <c r="J1440" s="365" t="s">
        <v>265</v>
      </c>
      <c r="K1440" s="147">
        <v>10</v>
      </c>
      <c r="L1440" s="443">
        <v>248.49000000000004</v>
      </c>
      <c r="M1440" s="187">
        <v>1</v>
      </c>
      <c r="N1440" s="143"/>
      <c r="O1440" s="384">
        <f t="shared" si="45"/>
        <v>0</v>
      </c>
      <c r="P1440" s="148">
        <v>4607109970812</v>
      </c>
      <c r="Q1440" s="385"/>
      <c r="R1440" s="149" t="s">
        <v>1198</v>
      </c>
      <c r="S1440" s="150" t="s">
        <v>1990</v>
      </c>
      <c r="T1440" s="364" t="s">
        <v>4216</v>
      </c>
    </row>
    <row r="1441" spans="1:20" ht="26.45" customHeight="1" x14ac:dyDescent="0.2">
      <c r="A1441" s="165">
        <v>1427</v>
      </c>
      <c r="B1441" s="282">
        <v>5290</v>
      </c>
      <c r="C1441" s="289" t="s">
        <v>7836</v>
      </c>
      <c r="D1441" s="144"/>
      <c r="E1441" s="229" t="s">
        <v>268</v>
      </c>
      <c r="F1441" s="151" t="s">
        <v>7727</v>
      </c>
      <c r="G1441" s="110" t="str">
        <f t="shared" si="44"/>
        <v>фото</v>
      </c>
      <c r="H1441" s="220" t="s">
        <v>7794</v>
      </c>
      <c r="I1441" s="141" t="s">
        <v>594</v>
      </c>
      <c r="J1441" s="365" t="s">
        <v>527</v>
      </c>
      <c r="K1441" s="147">
        <v>5</v>
      </c>
      <c r="L1441" s="443">
        <v>281.27</v>
      </c>
      <c r="M1441" s="187">
        <v>1</v>
      </c>
      <c r="N1441" s="143"/>
      <c r="O1441" s="384">
        <f t="shared" si="45"/>
        <v>0</v>
      </c>
      <c r="P1441" s="148">
        <v>4607109936771</v>
      </c>
      <c r="Q1441" s="438" t="s">
        <v>5493</v>
      </c>
      <c r="R1441" s="149" t="s">
        <v>7836</v>
      </c>
      <c r="S1441" s="150" t="s">
        <v>3465</v>
      </c>
      <c r="T1441" s="364" t="s">
        <v>4216</v>
      </c>
    </row>
    <row r="1442" spans="1:20" ht="26.45" customHeight="1" x14ac:dyDescent="0.2">
      <c r="A1442" s="165">
        <v>1428</v>
      </c>
      <c r="B1442" s="282">
        <v>57</v>
      </c>
      <c r="C1442" s="289" t="s">
        <v>1199</v>
      </c>
      <c r="D1442" s="144"/>
      <c r="E1442" s="228" t="s">
        <v>268</v>
      </c>
      <c r="F1442" s="145" t="s">
        <v>466</v>
      </c>
      <c r="G1442" s="110" t="str">
        <f t="shared" si="44"/>
        <v>фото</v>
      </c>
      <c r="H1442" s="220" t="s">
        <v>14</v>
      </c>
      <c r="I1442" s="141" t="s">
        <v>83</v>
      </c>
      <c r="J1442" s="365" t="s">
        <v>265</v>
      </c>
      <c r="K1442" s="147">
        <v>10</v>
      </c>
      <c r="L1442" s="443">
        <v>269.17</v>
      </c>
      <c r="M1442" s="187">
        <v>1</v>
      </c>
      <c r="N1442" s="143"/>
      <c r="O1442" s="384">
        <f t="shared" si="45"/>
        <v>0</v>
      </c>
      <c r="P1442" s="148">
        <v>4607109978559</v>
      </c>
      <c r="Q1442" s="385"/>
      <c r="R1442" s="149" t="s">
        <v>1199</v>
      </c>
      <c r="S1442" s="150" t="s">
        <v>1990</v>
      </c>
      <c r="T1442" s="364" t="s">
        <v>4216</v>
      </c>
    </row>
    <row r="1443" spans="1:20" ht="26.45" customHeight="1" x14ac:dyDescent="0.2">
      <c r="A1443" s="165">
        <v>1429</v>
      </c>
      <c r="B1443" s="282">
        <v>1275</v>
      </c>
      <c r="C1443" s="289" t="s">
        <v>1200</v>
      </c>
      <c r="D1443" s="144"/>
      <c r="E1443" s="228" t="s">
        <v>268</v>
      </c>
      <c r="F1443" s="145" t="s">
        <v>467</v>
      </c>
      <c r="G1443" s="110" t="str">
        <f t="shared" si="44"/>
        <v>фото</v>
      </c>
      <c r="H1443" s="220" t="s">
        <v>468</v>
      </c>
      <c r="I1443" s="141" t="s">
        <v>83</v>
      </c>
      <c r="J1443" s="365" t="s">
        <v>269</v>
      </c>
      <c r="K1443" s="147">
        <v>10</v>
      </c>
      <c r="L1443" s="443">
        <v>339.68000000000006</v>
      </c>
      <c r="M1443" s="187">
        <v>1</v>
      </c>
      <c r="N1443" s="143"/>
      <c r="O1443" s="384">
        <f t="shared" si="45"/>
        <v>0</v>
      </c>
      <c r="P1443" s="148">
        <v>4607109984949</v>
      </c>
      <c r="Q1443" s="385"/>
      <c r="R1443" s="149" t="s">
        <v>1200</v>
      </c>
      <c r="S1443" s="150" t="s">
        <v>1990</v>
      </c>
      <c r="T1443" s="364" t="s">
        <v>4216</v>
      </c>
    </row>
    <row r="1444" spans="1:20" ht="26.45" customHeight="1" x14ac:dyDescent="0.2">
      <c r="A1444" s="165">
        <v>1430</v>
      </c>
      <c r="B1444" s="282">
        <v>6650</v>
      </c>
      <c r="C1444" s="289" t="s">
        <v>3359</v>
      </c>
      <c r="D1444" s="144"/>
      <c r="E1444" s="228" t="s">
        <v>268</v>
      </c>
      <c r="F1444" s="145" t="s">
        <v>3414</v>
      </c>
      <c r="G1444" s="110" t="str">
        <f t="shared" si="44"/>
        <v>фото</v>
      </c>
      <c r="H1444" s="220" t="s">
        <v>3450</v>
      </c>
      <c r="I1444" s="141" t="s">
        <v>594</v>
      </c>
      <c r="J1444" s="365" t="s">
        <v>269</v>
      </c>
      <c r="K1444" s="147">
        <v>5</v>
      </c>
      <c r="L1444" s="443">
        <v>281.27</v>
      </c>
      <c r="M1444" s="187">
        <v>1</v>
      </c>
      <c r="N1444" s="143"/>
      <c r="O1444" s="384">
        <f t="shared" si="45"/>
        <v>0</v>
      </c>
      <c r="P1444" s="148">
        <v>4607109934968</v>
      </c>
      <c r="Q1444" s="385"/>
      <c r="R1444" s="149" t="s">
        <v>3359</v>
      </c>
      <c r="S1444" s="150" t="s">
        <v>3465</v>
      </c>
      <c r="T1444" s="364" t="s">
        <v>4216</v>
      </c>
    </row>
    <row r="1445" spans="1:20" ht="26.45" customHeight="1" x14ac:dyDescent="0.2">
      <c r="A1445" s="165">
        <v>1431</v>
      </c>
      <c r="B1445" s="282">
        <v>987</v>
      </c>
      <c r="C1445" s="289" t="s">
        <v>1201</v>
      </c>
      <c r="D1445" s="144"/>
      <c r="E1445" s="228" t="s">
        <v>268</v>
      </c>
      <c r="F1445" s="145" t="s">
        <v>469</v>
      </c>
      <c r="G1445" s="110" t="str">
        <f t="shared" si="44"/>
        <v>фото</v>
      </c>
      <c r="H1445" s="220" t="s">
        <v>470</v>
      </c>
      <c r="I1445" s="141" t="s">
        <v>83</v>
      </c>
      <c r="J1445" s="365" t="s">
        <v>265</v>
      </c>
      <c r="K1445" s="147">
        <v>10</v>
      </c>
      <c r="L1445" s="443">
        <v>269.17</v>
      </c>
      <c r="M1445" s="187">
        <v>1</v>
      </c>
      <c r="N1445" s="143"/>
      <c r="O1445" s="384">
        <f t="shared" si="45"/>
        <v>0</v>
      </c>
      <c r="P1445" s="148">
        <v>4607109970829</v>
      </c>
      <c r="Q1445" s="385"/>
      <c r="R1445" s="149" t="s">
        <v>1201</v>
      </c>
      <c r="S1445" s="150" t="s">
        <v>1990</v>
      </c>
      <c r="T1445" s="364" t="s">
        <v>4216</v>
      </c>
    </row>
    <row r="1446" spans="1:20" ht="26.45" customHeight="1" x14ac:dyDescent="0.2">
      <c r="A1446" s="165">
        <v>1432</v>
      </c>
      <c r="B1446" s="282">
        <v>14083</v>
      </c>
      <c r="C1446" s="289" t="s">
        <v>7837</v>
      </c>
      <c r="D1446" s="144"/>
      <c r="E1446" s="229" t="s">
        <v>268</v>
      </c>
      <c r="F1446" s="151" t="s">
        <v>7728</v>
      </c>
      <c r="G1446" s="110" t="str">
        <f t="shared" si="44"/>
        <v>фото</v>
      </c>
      <c r="H1446" s="220" t="s">
        <v>7795</v>
      </c>
      <c r="I1446" s="141" t="s">
        <v>594</v>
      </c>
      <c r="J1446" s="365" t="s">
        <v>527</v>
      </c>
      <c r="K1446" s="147">
        <v>5</v>
      </c>
      <c r="L1446" s="443">
        <v>204.60000000000002</v>
      </c>
      <c r="M1446" s="187">
        <v>1</v>
      </c>
      <c r="N1446" s="143"/>
      <c r="O1446" s="384">
        <f t="shared" si="45"/>
        <v>0</v>
      </c>
      <c r="P1446" s="148">
        <v>4607109952702</v>
      </c>
      <c r="Q1446" s="438" t="s">
        <v>5493</v>
      </c>
      <c r="R1446" s="149" t="s">
        <v>7837</v>
      </c>
      <c r="S1446" s="150" t="s">
        <v>3465</v>
      </c>
      <c r="T1446" s="364" t="s">
        <v>4216</v>
      </c>
    </row>
    <row r="1447" spans="1:20" ht="26.45" customHeight="1" x14ac:dyDescent="0.2">
      <c r="A1447" s="165">
        <v>1433</v>
      </c>
      <c r="B1447" s="282">
        <v>2549</v>
      </c>
      <c r="C1447" s="289" t="s">
        <v>1202</v>
      </c>
      <c r="D1447" s="144"/>
      <c r="E1447" s="228" t="s">
        <v>268</v>
      </c>
      <c r="F1447" s="145" t="s">
        <v>471</v>
      </c>
      <c r="G1447" s="110" t="str">
        <f t="shared" si="44"/>
        <v>фото</v>
      </c>
      <c r="H1447" s="220" t="s">
        <v>472</v>
      </c>
      <c r="I1447" s="141" t="s">
        <v>83</v>
      </c>
      <c r="J1447" s="365" t="s">
        <v>265</v>
      </c>
      <c r="K1447" s="147">
        <v>10</v>
      </c>
      <c r="L1447" s="443">
        <v>281.71000000000004</v>
      </c>
      <c r="M1447" s="187">
        <v>1</v>
      </c>
      <c r="N1447" s="143"/>
      <c r="O1447" s="384">
        <f t="shared" si="45"/>
        <v>0</v>
      </c>
      <c r="P1447" s="148">
        <v>4607109970843</v>
      </c>
      <c r="Q1447" s="385"/>
      <c r="R1447" s="149" t="s">
        <v>1202</v>
      </c>
      <c r="S1447" s="150" t="s">
        <v>1990</v>
      </c>
      <c r="T1447" s="364" t="s">
        <v>4216</v>
      </c>
    </row>
    <row r="1448" spans="1:20" ht="26.45" customHeight="1" x14ac:dyDescent="0.2">
      <c r="A1448" s="165">
        <v>1434</v>
      </c>
      <c r="B1448" s="282">
        <v>2017</v>
      </c>
      <c r="C1448" s="289" t="s">
        <v>3360</v>
      </c>
      <c r="D1448" s="144"/>
      <c r="E1448" s="228" t="s">
        <v>268</v>
      </c>
      <c r="F1448" s="145" t="s">
        <v>3415</v>
      </c>
      <c r="G1448" s="110" t="str">
        <f t="shared" si="44"/>
        <v>фото</v>
      </c>
      <c r="H1448" s="220" t="s">
        <v>3451</v>
      </c>
      <c r="I1448" s="141" t="s">
        <v>83</v>
      </c>
      <c r="J1448" s="365" t="s">
        <v>265</v>
      </c>
      <c r="K1448" s="147">
        <v>10</v>
      </c>
      <c r="L1448" s="443">
        <v>233.97</v>
      </c>
      <c r="M1448" s="187">
        <v>1</v>
      </c>
      <c r="N1448" s="143"/>
      <c r="O1448" s="384">
        <f t="shared" si="45"/>
        <v>0</v>
      </c>
      <c r="P1448" s="148">
        <v>4607109923290</v>
      </c>
      <c r="Q1448" s="385"/>
      <c r="R1448" s="149" t="s">
        <v>3360</v>
      </c>
      <c r="S1448" s="150" t="s">
        <v>3465</v>
      </c>
      <c r="T1448" s="364" t="s">
        <v>4216</v>
      </c>
    </row>
    <row r="1449" spans="1:20" ht="26.45" customHeight="1" x14ac:dyDescent="0.2">
      <c r="A1449" s="165">
        <v>1435</v>
      </c>
      <c r="B1449" s="282">
        <v>1390</v>
      </c>
      <c r="C1449" s="289" t="s">
        <v>1203</v>
      </c>
      <c r="D1449" s="144"/>
      <c r="E1449" s="228" t="s">
        <v>268</v>
      </c>
      <c r="F1449" s="145" t="s">
        <v>84</v>
      </c>
      <c r="G1449" s="110" t="str">
        <f t="shared" si="44"/>
        <v>фото</v>
      </c>
      <c r="H1449" s="220" t="s">
        <v>85</v>
      </c>
      <c r="I1449" s="141" t="s">
        <v>83</v>
      </c>
      <c r="J1449" s="365" t="s">
        <v>265</v>
      </c>
      <c r="K1449" s="147">
        <v>10</v>
      </c>
      <c r="L1449" s="443">
        <v>252.67000000000002</v>
      </c>
      <c r="M1449" s="187">
        <v>1</v>
      </c>
      <c r="N1449" s="143"/>
      <c r="O1449" s="384">
        <f t="shared" si="45"/>
        <v>0</v>
      </c>
      <c r="P1449" s="148">
        <v>4607109972052</v>
      </c>
      <c r="Q1449" s="385"/>
      <c r="R1449" s="149" t="s">
        <v>1203</v>
      </c>
      <c r="S1449" s="150" t="s">
        <v>1990</v>
      </c>
      <c r="T1449" s="364" t="s">
        <v>4216</v>
      </c>
    </row>
    <row r="1450" spans="1:20" ht="26.45" customHeight="1" x14ac:dyDescent="0.2">
      <c r="A1450" s="165">
        <v>1436</v>
      </c>
      <c r="B1450" s="282">
        <v>6045</v>
      </c>
      <c r="C1450" s="289" t="s">
        <v>3361</v>
      </c>
      <c r="D1450" s="144"/>
      <c r="E1450" s="228" t="s">
        <v>268</v>
      </c>
      <c r="F1450" s="145" t="s">
        <v>3416</v>
      </c>
      <c r="G1450" s="110" t="str">
        <f t="shared" si="44"/>
        <v>фото</v>
      </c>
      <c r="H1450" s="220" t="s">
        <v>3452</v>
      </c>
      <c r="I1450" s="141" t="s">
        <v>594</v>
      </c>
      <c r="J1450" s="365" t="s">
        <v>527</v>
      </c>
      <c r="K1450" s="147">
        <v>10</v>
      </c>
      <c r="L1450" s="443">
        <v>292.05</v>
      </c>
      <c r="M1450" s="187">
        <v>1</v>
      </c>
      <c r="N1450" s="143"/>
      <c r="O1450" s="384">
        <f t="shared" si="45"/>
        <v>0</v>
      </c>
      <c r="P1450" s="148">
        <v>4607109939475</v>
      </c>
      <c r="Q1450" s="385"/>
      <c r="R1450" s="149" t="s">
        <v>3361</v>
      </c>
      <c r="S1450" s="150" t="s">
        <v>1990</v>
      </c>
      <c r="T1450" s="364" t="s">
        <v>4216</v>
      </c>
    </row>
    <row r="1451" spans="1:20" ht="26.45" customHeight="1" x14ac:dyDescent="0.2">
      <c r="A1451" s="165">
        <v>1437</v>
      </c>
      <c r="B1451" s="282">
        <v>856</v>
      </c>
      <c r="C1451" s="289" t="s">
        <v>1195</v>
      </c>
      <c r="D1451" s="144"/>
      <c r="E1451" s="228" t="s">
        <v>268</v>
      </c>
      <c r="F1451" s="145" t="s">
        <v>473</v>
      </c>
      <c r="G1451" s="110" t="str">
        <f t="shared" si="44"/>
        <v>фото</v>
      </c>
      <c r="H1451" s="220" t="s">
        <v>474</v>
      </c>
      <c r="I1451" s="141" t="s">
        <v>83</v>
      </c>
      <c r="J1451" s="365" t="s">
        <v>265</v>
      </c>
      <c r="K1451" s="147">
        <v>10</v>
      </c>
      <c r="L1451" s="443">
        <v>236.06</v>
      </c>
      <c r="M1451" s="187">
        <v>1</v>
      </c>
      <c r="N1451" s="143"/>
      <c r="O1451" s="384">
        <f t="shared" si="45"/>
        <v>0</v>
      </c>
      <c r="P1451" s="148">
        <v>4607109970799</v>
      </c>
      <c r="Q1451" s="385"/>
      <c r="R1451" s="149" t="s">
        <v>1195</v>
      </c>
      <c r="S1451" s="150" t="s">
        <v>1990</v>
      </c>
      <c r="T1451" s="364" t="s">
        <v>4216</v>
      </c>
    </row>
    <row r="1452" spans="1:20" ht="26.45" customHeight="1" x14ac:dyDescent="0.2">
      <c r="A1452" s="165">
        <v>1438</v>
      </c>
      <c r="B1452" s="282">
        <v>6511</v>
      </c>
      <c r="C1452" s="289" t="s">
        <v>1607</v>
      </c>
      <c r="D1452" s="144"/>
      <c r="E1452" s="228" t="s">
        <v>268</v>
      </c>
      <c r="F1452" s="145" t="s">
        <v>1608</v>
      </c>
      <c r="G1452" s="110" t="str">
        <f t="shared" si="44"/>
        <v>фото</v>
      </c>
      <c r="H1452" s="220" t="s">
        <v>1609</v>
      </c>
      <c r="I1452" s="141" t="s">
        <v>83</v>
      </c>
      <c r="J1452" s="365" t="s">
        <v>253</v>
      </c>
      <c r="K1452" s="147">
        <v>10</v>
      </c>
      <c r="L1452" s="443">
        <v>277.53000000000003</v>
      </c>
      <c r="M1452" s="187">
        <v>1</v>
      </c>
      <c r="N1452" s="143"/>
      <c r="O1452" s="384">
        <f t="shared" si="45"/>
        <v>0</v>
      </c>
      <c r="P1452" s="148">
        <v>4607109930601</v>
      </c>
      <c r="Q1452" s="385"/>
      <c r="R1452" s="149" t="s">
        <v>1607</v>
      </c>
      <c r="S1452" s="150" t="s">
        <v>1990</v>
      </c>
      <c r="T1452" s="364" t="s">
        <v>4216</v>
      </c>
    </row>
    <row r="1453" spans="1:20" ht="17.25" customHeight="1" x14ac:dyDescent="0.2">
      <c r="A1453" s="165">
        <v>1439</v>
      </c>
      <c r="B1453" s="205"/>
      <c r="C1453" s="288"/>
      <c r="D1453" s="288"/>
      <c r="E1453" s="356" t="s">
        <v>86</v>
      </c>
      <c r="F1453" s="206"/>
      <c r="G1453" s="352"/>
      <c r="H1453" s="435"/>
      <c r="I1453" s="353"/>
      <c r="J1453" s="354"/>
      <c r="K1453" s="354"/>
      <c r="L1453" s="353"/>
      <c r="M1453" s="355"/>
      <c r="N1453" s="352"/>
      <c r="O1453" s="386"/>
      <c r="P1453" s="386"/>
      <c r="Q1453" s="386"/>
      <c r="R1453" s="386"/>
      <c r="S1453" s="386"/>
      <c r="T1453" s="363"/>
    </row>
    <row r="1454" spans="1:20" ht="26.45" customHeight="1" x14ac:dyDescent="0.2">
      <c r="A1454" s="165">
        <v>1440</v>
      </c>
      <c r="B1454" s="282">
        <v>10109</v>
      </c>
      <c r="C1454" s="289" t="s">
        <v>2480</v>
      </c>
      <c r="D1454" s="144"/>
      <c r="E1454" s="228" t="s">
        <v>268</v>
      </c>
      <c r="F1454" s="145" t="s">
        <v>2481</v>
      </c>
      <c r="G1454" s="110" t="str">
        <f t="shared" si="44"/>
        <v>фото</v>
      </c>
      <c r="H1454" s="220" t="s">
        <v>2481</v>
      </c>
      <c r="I1454" s="141" t="s">
        <v>83</v>
      </c>
      <c r="J1454" s="365" t="s">
        <v>269</v>
      </c>
      <c r="K1454" s="147">
        <v>10</v>
      </c>
      <c r="L1454" s="443">
        <v>227.81</v>
      </c>
      <c r="M1454" s="187">
        <v>1</v>
      </c>
      <c r="N1454" s="143"/>
      <c r="O1454" s="384">
        <f t="shared" si="45"/>
        <v>0</v>
      </c>
      <c r="P1454" s="148">
        <v>4607109915264</v>
      </c>
      <c r="Q1454" s="385"/>
      <c r="R1454" s="149" t="s">
        <v>2480</v>
      </c>
      <c r="S1454" s="150" t="s">
        <v>1994</v>
      </c>
      <c r="T1454" s="364" t="s">
        <v>4216</v>
      </c>
    </row>
    <row r="1455" spans="1:20" ht="26.45" customHeight="1" x14ac:dyDescent="0.2">
      <c r="A1455" s="165">
        <v>1441</v>
      </c>
      <c r="B1455" s="282">
        <v>6732</v>
      </c>
      <c r="C1455" s="289" t="s">
        <v>1205</v>
      </c>
      <c r="D1455" s="144"/>
      <c r="E1455" s="228" t="s">
        <v>268</v>
      </c>
      <c r="F1455" s="145" t="s">
        <v>2482</v>
      </c>
      <c r="G1455" s="110" t="str">
        <f t="shared" si="44"/>
        <v>фото</v>
      </c>
      <c r="H1455" s="334" t="s">
        <v>1206</v>
      </c>
      <c r="I1455" s="141" t="s">
        <v>477</v>
      </c>
      <c r="J1455" s="365" t="s">
        <v>253</v>
      </c>
      <c r="K1455" s="147">
        <v>10</v>
      </c>
      <c r="L1455" s="443">
        <v>343.86000000000007</v>
      </c>
      <c r="M1455" s="187">
        <v>1</v>
      </c>
      <c r="N1455" s="143"/>
      <c r="O1455" s="384">
        <f t="shared" si="45"/>
        <v>0</v>
      </c>
      <c r="P1455" s="148">
        <v>4607109943762</v>
      </c>
      <c r="Q1455" s="385"/>
      <c r="R1455" s="149" t="s">
        <v>1205</v>
      </c>
      <c r="S1455" s="150" t="s">
        <v>1994</v>
      </c>
      <c r="T1455" s="364" t="s">
        <v>4216</v>
      </c>
    </row>
    <row r="1456" spans="1:20" ht="26.45" customHeight="1" x14ac:dyDescent="0.2">
      <c r="A1456" s="165">
        <v>1442</v>
      </c>
      <c r="B1456" s="282">
        <v>6733</v>
      </c>
      <c r="C1456" s="289" t="s">
        <v>1207</v>
      </c>
      <c r="D1456" s="144"/>
      <c r="E1456" s="228" t="s">
        <v>268</v>
      </c>
      <c r="F1456" s="145" t="s">
        <v>2483</v>
      </c>
      <c r="G1456" s="110" t="str">
        <f t="shared" si="44"/>
        <v>фото</v>
      </c>
      <c r="H1456" s="334" t="s">
        <v>1208</v>
      </c>
      <c r="I1456" s="141" t="s">
        <v>477</v>
      </c>
      <c r="J1456" s="365" t="s">
        <v>253</v>
      </c>
      <c r="K1456" s="147">
        <v>10</v>
      </c>
      <c r="L1456" s="443">
        <v>306.57</v>
      </c>
      <c r="M1456" s="187">
        <v>1</v>
      </c>
      <c r="N1456" s="143"/>
      <c r="O1456" s="384">
        <f t="shared" si="45"/>
        <v>0</v>
      </c>
      <c r="P1456" s="148">
        <v>4607109943779</v>
      </c>
      <c r="Q1456" s="385"/>
      <c r="R1456" s="149" t="s">
        <v>1207</v>
      </c>
      <c r="S1456" s="150" t="s">
        <v>1994</v>
      </c>
      <c r="T1456" s="364" t="s">
        <v>4216</v>
      </c>
    </row>
    <row r="1457" spans="1:20" ht="26.45" customHeight="1" x14ac:dyDescent="0.2">
      <c r="A1457" s="165">
        <v>1443</v>
      </c>
      <c r="B1457" s="282">
        <v>7485</v>
      </c>
      <c r="C1457" s="289" t="s">
        <v>1995</v>
      </c>
      <c r="D1457" s="144"/>
      <c r="E1457" s="228" t="s">
        <v>268</v>
      </c>
      <c r="F1457" s="145" t="s">
        <v>2484</v>
      </c>
      <c r="G1457" s="110" t="str">
        <f t="shared" si="44"/>
        <v>фото</v>
      </c>
      <c r="H1457" s="220" t="s">
        <v>1996</v>
      </c>
      <c r="I1457" s="141" t="s">
        <v>586</v>
      </c>
      <c r="J1457" s="365" t="s">
        <v>253</v>
      </c>
      <c r="K1457" s="147">
        <v>10</v>
      </c>
      <c r="L1457" s="443">
        <v>130.35000000000002</v>
      </c>
      <c r="M1457" s="187">
        <v>1</v>
      </c>
      <c r="N1457" s="143"/>
      <c r="O1457" s="384">
        <f t="shared" si="45"/>
        <v>0</v>
      </c>
      <c r="P1457" s="148">
        <v>4607109950586</v>
      </c>
      <c r="Q1457" s="385"/>
      <c r="R1457" s="149" t="s">
        <v>1995</v>
      </c>
      <c r="S1457" s="150" t="s">
        <v>1994</v>
      </c>
      <c r="T1457" s="364" t="s">
        <v>4216</v>
      </c>
    </row>
    <row r="1458" spans="1:20" ht="26.45" customHeight="1" x14ac:dyDescent="0.2">
      <c r="A1458" s="165">
        <v>1444</v>
      </c>
      <c r="B1458" s="282">
        <v>6069</v>
      </c>
      <c r="C1458" s="289" t="s">
        <v>7838</v>
      </c>
      <c r="D1458" s="144"/>
      <c r="E1458" s="228" t="s">
        <v>268</v>
      </c>
      <c r="F1458" s="145" t="s">
        <v>7729</v>
      </c>
      <c r="G1458" s="110" t="str">
        <f t="shared" si="44"/>
        <v>фото</v>
      </c>
      <c r="H1458" s="220" t="s">
        <v>7796</v>
      </c>
      <c r="I1458" s="141" t="s">
        <v>83</v>
      </c>
      <c r="J1458" s="365" t="s">
        <v>262</v>
      </c>
      <c r="K1458" s="147">
        <v>10</v>
      </c>
      <c r="L1458" s="443">
        <v>345.95000000000005</v>
      </c>
      <c r="M1458" s="187">
        <v>1</v>
      </c>
      <c r="N1458" s="143"/>
      <c r="O1458" s="384">
        <f t="shared" si="45"/>
        <v>0</v>
      </c>
      <c r="P1458" s="148">
        <v>4607109943113</v>
      </c>
      <c r="Q1458" s="385"/>
      <c r="R1458" s="149" t="s">
        <v>7838</v>
      </c>
      <c r="S1458" s="150" t="s">
        <v>1994</v>
      </c>
      <c r="T1458" s="364" t="s">
        <v>4216</v>
      </c>
    </row>
    <row r="1459" spans="1:20" ht="26.45" customHeight="1" x14ac:dyDescent="0.2">
      <c r="A1459" s="165">
        <v>1445</v>
      </c>
      <c r="B1459" s="282">
        <v>7502</v>
      </c>
      <c r="C1459" s="289" t="s">
        <v>1419</v>
      </c>
      <c r="D1459" s="144"/>
      <c r="E1459" s="228" t="s">
        <v>268</v>
      </c>
      <c r="F1459" s="145" t="s">
        <v>1751</v>
      </c>
      <c r="G1459" s="110" t="str">
        <f t="shared" si="44"/>
        <v>фото</v>
      </c>
      <c r="H1459" s="220" t="s">
        <v>1209</v>
      </c>
      <c r="I1459" s="141" t="s">
        <v>83</v>
      </c>
      <c r="J1459" s="365" t="s">
        <v>253</v>
      </c>
      <c r="K1459" s="147">
        <v>10</v>
      </c>
      <c r="L1459" s="443">
        <v>316.91000000000003</v>
      </c>
      <c r="M1459" s="187">
        <v>1</v>
      </c>
      <c r="N1459" s="143"/>
      <c r="O1459" s="384">
        <f t="shared" si="45"/>
        <v>0</v>
      </c>
      <c r="P1459" s="148">
        <v>4607109938614</v>
      </c>
      <c r="Q1459" s="385"/>
      <c r="R1459" s="149" t="s">
        <v>1419</v>
      </c>
      <c r="S1459" s="150" t="s">
        <v>1994</v>
      </c>
      <c r="T1459" s="364" t="s">
        <v>4216</v>
      </c>
    </row>
    <row r="1460" spans="1:20" ht="26.45" customHeight="1" x14ac:dyDescent="0.2">
      <c r="A1460" s="165">
        <v>1446</v>
      </c>
      <c r="B1460" s="282">
        <v>7503</v>
      </c>
      <c r="C1460" s="289" t="s">
        <v>1420</v>
      </c>
      <c r="D1460" s="144"/>
      <c r="E1460" s="228" t="s">
        <v>268</v>
      </c>
      <c r="F1460" s="145" t="s">
        <v>2485</v>
      </c>
      <c r="G1460" s="110" t="str">
        <f t="shared" ref="G1460:G1523" si="46">HYPERLINK("https://www.gardenbulbs.ru/images/summer_CL/thumbnails/"&amp;C1460&amp;".jpg","фото")</f>
        <v>фото</v>
      </c>
      <c r="H1460" s="220" t="s">
        <v>1210</v>
      </c>
      <c r="I1460" s="141" t="s">
        <v>477</v>
      </c>
      <c r="J1460" s="365" t="s">
        <v>253</v>
      </c>
      <c r="K1460" s="147">
        <v>10</v>
      </c>
      <c r="L1460" s="443">
        <v>399.85</v>
      </c>
      <c r="M1460" s="187">
        <v>1</v>
      </c>
      <c r="N1460" s="143"/>
      <c r="O1460" s="384">
        <f t="shared" ref="O1460:O1523" si="47">IF(ISERROR(L1460*N1460),0,L1460*N1460)</f>
        <v>0</v>
      </c>
      <c r="P1460" s="148">
        <v>4607109938607</v>
      </c>
      <c r="Q1460" s="385"/>
      <c r="R1460" s="149" t="s">
        <v>1420</v>
      </c>
      <c r="S1460" s="150" t="s">
        <v>1994</v>
      </c>
      <c r="T1460" s="364" t="s">
        <v>4216</v>
      </c>
    </row>
    <row r="1461" spans="1:20" ht="26.45" customHeight="1" x14ac:dyDescent="0.2">
      <c r="A1461" s="165">
        <v>1447</v>
      </c>
      <c r="B1461" s="282">
        <v>6735</v>
      </c>
      <c r="C1461" s="289" t="s">
        <v>1211</v>
      </c>
      <c r="D1461" s="144"/>
      <c r="E1461" s="228" t="s">
        <v>268</v>
      </c>
      <c r="F1461" s="145" t="s">
        <v>2486</v>
      </c>
      <c r="G1461" s="110" t="str">
        <f t="shared" si="46"/>
        <v>фото</v>
      </c>
      <c r="H1461" s="220" t="s">
        <v>1212</v>
      </c>
      <c r="I1461" s="141" t="s">
        <v>477</v>
      </c>
      <c r="J1461" s="365" t="s">
        <v>253</v>
      </c>
      <c r="K1461" s="147">
        <v>10</v>
      </c>
      <c r="L1461" s="443">
        <v>306.57</v>
      </c>
      <c r="M1461" s="187">
        <v>1</v>
      </c>
      <c r="N1461" s="143"/>
      <c r="O1461" s="384">
        <f t="shared" si="47"/>
        <v>0</v>
      </c>
      <c r="P1461" s="148">
        <v>4607109943793</v>
      </c>
      <c r="Q1461" s="385"/>
      <c r="R1461" s="149" t="s">
        <v>1211</v>
      </c>
      <c r="S1461" s="150" t="s">
        <v>1994</v>
      </c>
      <c r="T1461" s="364" t="s">
        <v>4216</v>
      </c>
    </row>
    <row r="1462" spans="1:20" ht="26.45" customHeight="1" x14ac:dyDescent="0.2">
      <c r="A1462" s="165">
        <v>1448</v>
      </c>
      <c r="B1462" s="282">
        <v>6425</v>
      </c>
      <c r="C1462" s="289" t="s">
        <v>2487</v>
      </c>
      <c r="D1462" s="144"/>
      <c r="E1462" s="228" t="s">
        <v>268</v>
      </c>
      <c r="F1462" s="145" t="s">
        <v>2488</v>
      </c>
      <c r="G1462" s="110" t="str">
        <f t="shared" si="46"/>
        <v>фото</v>
      </c>
      <c r="H1462" s="220" t="s">
        <v>2489</v>
      </c>
      <c r="I1462" s="141" t="s">
        <v>477</v>
      </c>
      <c r="J1462" s="365" t="s">
        <v>269</v>
      </c>
      <c r="K1462" s="147">
        <v>10</v>
      </c>
      <c r="L1462" s="443">
        <v>194.59000000000003</v>
      </c>
      <c r="M1462" s="187">
        <v>1</v>
      </c>
      <c r="N1462" s="143"/>
      <c r="O1462" s="384">
        <f t="shared" si="47"/>
        <v>0</v>
      </c>
      <c r="P1462" s="148">
        <v>4607109915257</v>
      </c>
      <c r="Q1462" s="385"/>
      <c r="R1462" s="149" t="s">
        <v>2487</v>
      </c>
      <c r="S1462" s="150" t="s">
        <v>1994</v>
      </c>
      <c r="T1462" s="364" t="s">
        <v>4216</v>
      </c>
    </row>
    <row r="1463" spans="1:20" ht="26.45" customHeight="1" x14ac:dyDescent="0.2">
      <c r="A1463" s="165">
        <v>1449</v>
      </c>
      <c r="B1463" s="282">
        <v>16973</v>
      </c>
      <c r="C1463" s="289" t="s">
        <v>2989</v>
      </c>
      <c r="D1463" s="144"/>
      <c r="E1463" s="228" t="s">
        <v>268</v>
      </c>
      <c r="F1463" s="145" t="s">
        <v>2990</v>
      </c>
      <c r="G1463" s="110" t="str">
        <f t="shared" si="46"/>
        <v>фото</v>
      </c>
      <c r="H1463" s="220" t="s">
        <v>2991</v>
      </c>
      <c r="I1463" s="141" t="s">
        <v>83</v>
      </c>
      <c r="J1463" s="365" t="s">
        <v>269</v>
      </c>
      <c r="K1463" s="147">
        <v>10</v>
      </c>
      <c r="L1463" s="443">
        <v>316.91000000000003</v>
      </c>
      <c r="M1463" s="187">
        <v>1</v>
      </c>
      <c r="N1463" s="143"/>
      <c r="O1463" s="384">
        <f t="shared" si="47"/>
        <v>0</v>
      </c>
      <c r="P1463" s="148">
        <v>4607109910436</v>
      </c>
      <c r="Q1463" s="385"/>
      <c r="R1463" s="149" t="s">
        <v>2989</v>
      </c>
      <c r="S1463" s="150" t="s">
        <v>1994</v>
      </c>
      <c r="T1463" s="364" t="s">
        <v>4216</v>
      </c>
    </row>
    <row r="1464" spans="1:20" ht="26.45" customHeight="1" x14ac:dyDescent="0.2">
      <c r="A1464" s="165">
        <v>1450</v>
      </c>
      <c r="B1464" s="282">
        <v>2578</v>
      </c>
      <c r="C1464" s="289" t="s">
        <v>1847</v>
      </c>
      <c r="D1464" s="144"/>
      <c r="E1464" s="228" t="s">
        <v>268</v>
      </c>
      <c r="F1464" s="145" t="s">
        <v>1765</v>
      </c>
      <c r="G1464" s="110" t="str">
        <f t="shared" si="46"/>
        <v>фото</v>
      </c>
      <c r="H1464" s="220" t="s">
        <v>1804</v>
      </c>
      <c r="I1464" s="141" t="s">
        <v>3462</v>
      </c>
      <c r="J1464" s="365" t="s">
        <v>262</v>
      </c>
      <c r="K1464" s="147">
        <v>10</v>
      </c>
      <c r="L1464" s="443">
        <v>252.67000000000002</v>
      </c>
      <c r="M1464" s="187">
        <v>1</v>
      </c>
      <c r="N1464" s="143"/>
      <c r="O1464" s="384">
        <f t="shared" si="47"/>
        <v>0</v>
      </c>
      <c r="P1464" s="148">
        <v>4607109970355</v>
      </c>
      <c r="Q1464" s="385"/>
      <c r="R1464" s="149" t="s">
        <v>1847</v>
      </c>
      <c r="S1464" s="150" t="s">
        <v>1994</v>
      </c>
      <c r="T1464" s="364" t="s">
        <v>4216</v>
      </c>
    </row>
    <row r="1465" spans="1:20" ht="26.45" customHeight="1" x14ac:dyDescent="0.2">
      <c r="A1465" s="165">
        <v>1451</v>
      </c>
      <c r="B1465" s="282">
        <v>6734</v>
      </c>
      <c r="C1465" s="289" t="s">
        <v>1213</v>
      </c>
      <c r="D1465" s="144"/>
      <c r="E1465" s="228" t="s">
        <v>268</v>
      </c>
      <c r="F1465" s="145" t="s">
        <v>2490</v>
      </c>
      <c r="G1465" s="110" t="str">
        <f t="shared" si="46"/>
        <v>фото</v>
      </c>
      <c r="H1465" s="220" t="s">
        <v>1214</v>
      </c>
      <c r="I1465" s="141" t="s">
        <v>477</v>
      </c>
      <c r="J1465" s="365" t="s">
        <v>253</v>
      </c>
      <c r="K1465" s="147">
        <v>10</v>
      </c>
      <c r="L1465" s="443">
        <v>233.97</v>
      </c>
      <c r="M1465" s="187">
        <v>1</v>
      </c>
      <c r="N1465" s="143"/>
      <c r="O1465" s="384">
        <f t="shared" si="47"/>
        <v>0</v>
      </c>
      <c r="P1465" s="148">
        <v>4607109943786</v>
      </c>
      <c r="Q1465" s="385"/>
      <c r="R1465" s="149" t="s">
        <v>1213</v>
      </c>
      <c r="S1465" s="150" t="s">
        <v>1994</v>
      </c>
      <c r="T1465" s="364" t="s">
        <v>4216</v>
      </c>
    </row>
    <row r="1466" spans="1:20" ht="26.45" customHeight="1" x14ac:dyDescent="0.2">
      <c r="A1466" s="165">
        <v>1452</v>
      </c>
      <c r="B1466" s="282">
        <v>6737</v>
      </c>
      <c r="C1466" s="289" t="s">
        <v>1215</v>
      </c>
      <c r="D1466" s="144"/>
      <c r="E1466" s="228" t="s">
        <v>268</v>
      </c>
      <c r="F1466" s="145" t="s">
        <v>2491</v>
      </c>
      <c r="G1466" s="110" t="str">
        <f t="shared" si="46"/>
        <v>фото</v>
      </c>
      <c r="H1466" s="220" t="s">
        <v>1216</v>
      </c>
      <c r="I1466" s="141" t="s">
        <v>477</v>
      </c>
      <c r="J1466" s="365" t="s">
        <v>269</v>
      </c>
      <c r="K1466" s="147">
        <v>10</v>
      </c>
      <c r="L1466" s="443">
        <v>329.34</v>
      </c>
      <c r="M1466" s="187">
        <v>1</v>
      </c>
      <c r="N1466" s="143"/>
      <c r="O1466" s="384">
        <f t="shared" si="47"/>
        <v>0</v>
      </c>
      <c r="P1466" s="148">
        <v>4607109943816</v>
      </c>
      <c r="Q1466" s="385"/>
      <c r="R1466" s="149" t="s">
        <v>1215</v>
      </c>
      <c r="S1466" s="150" t="s">
        <v>1994</v>
      </c>
      <c r="T1466" s="364" t="s">
        <v>4216</v>
      </c>
    </row>
    <row r="1467" spans="1:20" ht="26.45" customHeight="1" x14ac:dyDescent="0.2">
      <c r="A1467" s="165">
        <v>1453</v>
      </c>
      <c r="B1467" s="282">
        <v>7505</v>
      </c>
      <c r="C1467" s="289" t="s">
        <v>1421</v>
      </c>
      <c r="D1467" s="144"/>
      <c r="E1467" s="228" t="s">
        <v>268</v>
      </c>
      <c r="F1467" s="145" t="s">
        <v>531</v>
      </c>
      <c r="G1467" s="110" t="str">
        <f t="shared" si="46"/>
        <v>фото</v>
      </c>
      <c r="H1467" s="220" t="s">
        <v>708</v>
      </c>
      <c r="I1467" s="141" t="s">
        <v>477</v>
      </c>
      <c r="J1467" s="365" t="s">
        <v>269</v>
      </c>
      <c r="K1467" s="147">
        <v>10</v>
      </c>
      <c r="L1467" s="443">
        <v>161.37</v>
      </c>
      <c r="M1467" s="187">
        <v>1</v>
      </c>
      <c r="N1467" s="143"/>
      <c r="O1467" s="384">
        <f t="shared" si="47"/>
        <v>0</v>
      </c>
      <c r="P1467" s="148">
        <v>4607109938584</v>
      </c>
      <c r="Q1467" s="385"/>
      <c r="R1467" s="149" t="s">
        <v>1421</v>
      </c>
      <c r="S1467" s="150" t="s">
        <v>1994</v>
      </c>
      <c r="T1467" s="364" t="s">
        <v>4216</v>
      </c>
    </row>
    <row r="1468" spans="1:20" ht="26.45" customHeight="1" x14ac:dyDescent="0.2">
      <c r="A1468" s="165">
        <v>1454</v>
      </c>
      <c r="B1468" s="282">
        <v>7506</v>
      </c>
      <c r="C1468" s="289" t="s">
        <v>1422</v>
      </c>
      <c r="D1468" s="144"/>
      <c r="E1468" s="228" t="s">
        <v>268</v>
      </c>
      <c r="F1468" s="145" t="s">
        <v>2492</v>
      </c>
      <c r="G1468" s="110" t="str">
        <f t="shared" si="46"/>
        <v>фото</v>
      </c>
      <c r="H1468" s="220" t="s">
        <v>1217</v>
      </c>
      <c r="I1468" s="141" t="s">
        <v>586</v>
      </c>
      <c r="J1468" s="365" t="s">
        <v>253</v>
      </c>
      <c r="K1468" s="147">
        <v>10</v>
      </c>
      <c r="L1468" s="443">
        <v>138.60000000000002</v>
      </c>
      <c r="M1468" s="187">
        <v>1</v>
      </c>
      <c r="N1468" s="143"/>
      <c r="O1468" s="384">
        <f t="shared" si="47"/>
        <v>0</v>
      </c>
      <c r="P1468" s="148">
        <v>4607109938577</v>
      </c>
      <c r="Q1468" s="385"/>
      <c r="R1468" s="149" t="s">
        <v>1422</v>
      </c>
      <c r="S1468" s="150" t="s">
        <v>1994</v>
      </c>
      <c r="T1468" s="364" t="s">
        <v>4216</v>
      </c>
    </row>
    <row r="1469" spans="1:20" ht="26.45" customHeight="1" x14ac:dyDescent="0.2">
      <c r="A1469" s="165">
        <v>1455</v>
      </c>
      <c r="B1469" s="282">
        <v>6738</v>
      </c>
      <c r="C1469" s="289" t="s">
        <v>1218</v>
      </c>
      <c r="D1469" s="144"/>
      <c r="E1469" s="228" t="s">
        <v>268</v>
      </c>
      <c r="F1469" s="145" t="s">
        <v>2103</v>
      </c>
      <c r="G1469" s="110" t="str">
        <f t="shared" si="46"/>
        <v>фото</v>
      </c>
      <c r="H1469" s="220" t="s">
        <v>1219</v>
      </c>
      <c r="I1469" s="141" t="s">
        <v>477</v>
      </c>
      <c r="J1469" s="365" t="s">
        <v>253</v>
      </c>
      <c r="K1469" s="147">
        <v>10</v>
      </c>
      <c r="L1469" s="443">
        <v>271.26</v>
      </c>
      <c r="M1469" s="187">
        <v>1</v>
      </c>
      <c r="N1469" s="143"/>
      <c r="O1469" s="384">
        <f t="shared" si="47"/>
        <v>0</v>
      </c>
      <c r="P1469" s="148">
        <v>4607109943823</v>
      </c>
      <c r="Q1469" s="385"/>
      <c r="R1469" s="149" t="s">
        <v>1218</v>
      </c>
      <c r="S1469" s="150" t="s">
        <v>1994</v>
      </c>
      <c r="T1469" s="364" t="s">
        <v>4216</v>
      </c>
    </row>
    <row r="1470" spans="1:20" ht="26.45" customHeight="1" x14ac:dyDescent="0.2">
      <c r="A1470" s="165">
        <v>1456</v>
      </c>
      <c r="B1470" s="282">
        <v>6739</v>
      </c>
      <c r="C1470" s="289" t="s">
        <v>1220</v>
      </c>
      <c r="D1470" s="144"/>
      <c r="E1470" s="228" t="s">
        <v>268</v>
      </c>
      <c r="F1470" s="145" t="s">
        <v>2493</v>
      </c>
      <c r="G1470" s="110" t="str">
        <f t="shared" si="46"/>
        <v>фото</v>
      </c>
      <c r="H1470" s="220" t="s">
        <v>1221</v>
      </c>
      <c r="I1470" s="141" t="s">
        <v>83</v>
      </c>
      <c r="J1470" s="365" t="s">
        <v>254</v>
      </c>
      <c r="K1470" s="147">
        <v>10</v>
      </c>
      <c r="L1470" s="443">
        <v>327.25</v>
      </c>
      <c r="M1470" s="187">
        <v>1</v>
      </c>
      <c r="N1470" s="143"/>
      <c r="O1470" s="384">
        <f t="shared" si="47"/>
        <v>0</v>
      </c>
      <c r="P1470" s="148">
        <v>4607109943830</v>
      </c>
      <c r="Q1470" s="385"/>
      <c r="R1470" s="149" t="s">
        <v>1220</v>
      </c>
      <c r="S1470" s="150" t="s">
        <v>1994</v>
      </c>
      <c r="T1470" s="364" t="s">
        <v>4216</v>
      </c>
    </row>
    <row r="1471" spans="1:20" ht="26.45" customHeight="1" x14ac:dyDescent="0.2">
      <c r="A1471" s="165">
        <v>1457</v>
      </c>
      <c r="B1471" s="282">
        <v>51</v>
      </c>
      <c r="C1471" s="289" t="s">
        <v>1848</v>
      </c>
      <c r="D1471" s="144"/>
      <c r="E1471" s="228" t="s">
        <v>268</v>
      </c>
      <c r="F1471" s="145" t="s">
        <v>2494</v>
      </c>
      <c r="G1471" s="110" t="str">
        <f t="shared" si="46"/>
        <v>фото</v>
      </c>
      <c r="H1471" s="220" t="s">
        <v>1805</v>
      </c>
      <c r="I1471" s="141" t="s">
        <v>586</v>
      </c>
      <c r="J1471" s="365" t="s">
        <v>253</v>
      </c>
      <c r="K1471" s="147">
        <v>10</v>
      </c>
      <c r="L1471" s="443">
        <v>163.46</v>
      </c>
      <c r="M1471" s="187">
        <v>1</v>
      </c>
      <c r="N1471" s="143"/>
      <c r="O1471" s="384">
        <f t="shared" si="47"/>
        <v>0</v>
      </c>
      <c r="P1471" s="148">
        <v>4607109978733</v>
      </c>
      <c r="Q1471" s="385"/>
      <c r="R1471" s="149" t="s">
        <v>1848</v>
      </c>
      <c r="S1471" s="150" t="s">
        <v>1994</v>
      </c>
      <c r="T1471" s="364" t="s">
        <v>4216</v>
      </c>
    </row>
    <row r="1472" spans="1:20" ht="26.45" customHeight="1" x14ac:dyDescent="0.2">
      <c r="A1472" s="165">
        <v>1458</v>
      </c>
      <c r="B1472" s="282">
        <v>16972</v>
      </c>
      <c r="C1472" s="289" t="s">
        <v>2992</v>
      </c>
      <c r="D1472" s="144"/>
      <c r="E1472" s="228" t="s">
        <v>268</v>
      </c>
      <c r="F1472" s="145" t="s">
        <v>2993</v>
      </c>
      <c r="G1472" s="110" t="str">
        <f t="shared" si="46"/>
        <v>фото</v>
      </c>
      <c r="H1472" s="220" t="s">
        <v>2994</v>
      </c>
      <c r="I1472" s="141" t="s">
        <v>586</v>
      </c>
      <c r="J1472" s="365" t="s">
        <v>269</v>
      </c>
      <c r="K1472" s="147">
        <v>10</v>
      </c>
      <c r="L1472" s="443">
        <v>304.48</v>
      </c>
      <c r="M1472" s="187">
        <v>1</v>
      </c>
      <c r="N1472" s="143"/>
      <c r="O1472" s="384">
        <f t="shared" si="47"/>
        <v>0</v>
      </c>
      <c r="P1472" s="148">
        <v>4607109910443</v>
      </c>
      <c r="Q1472" s="385"/>
      <c r="R1472" s="149" t="s">
        <v>2992</v>
      </c>
      <c r="S1472" s="150" t="s">
        <v>1994</v>
      </c>
      <c r="T1472" s="364" t="s">
        <v>4216</v>
      </c>
    </row>
    <row r="1473" spans="1:20" ht="26.45" customHeight="1" x14ac:dyDescent="0.2">
      <c r="A1473" s="165">
        <v>1459</v>
      </c>
      <c r="B1473" s="282">
        <v>1161</v>
      </c>
      <c r="C1473" s="289" t="s">
        <v>1997</v>
      </c>
      <c r="D1473" s="144"/>
      <c r="E1473" s="228" t="s">
        <v>268</v>
      </c>
      <c r="F1473" s="145" t="s">
        <v>2495</v>
      </c>
      <c r="G1473" s="110" t="str">
        <f t="shared" si="46"/>
        <v>фото</v>
      </c>
      <c r="H1473" s="220" t="s">
        <v>1998</v>
      </c>
      <c r="I1473" s="141" t="s">
        <v>586</v>
      </c>
      <c r="J1473" s="365" t="s">
        <v>253</v>
      </c>
      <c r="K1473" s="147">
        <v>10</v>
      </c>
      <c r="L1473" s="443">
        <v>233.97</v>
      </c>
      <c r="M1473" s="187">
        <v>1</v>
      </c>
      <c r="N1473" s="143"/>
      <c r="O1473" s="384">
        <f t="shared" si="47"/>
        <v>0</v>
      </c>
      <c r="P1473" s="148">
        <v>4607109937655</v>
      </c>
      <c r="Q1473" s="385"/>
      <c r="R1473" s="149" t="s">
        <v>1997</v>
      </c>
      <c r="S1473" s="150" t="s">
        <v>1994</v>
      </c>
      <c r="T1473" s="364" t="s">
        <v>4216</v>
      </c>
    </row>
    <row r="1474" spans="1:20" ht="26.45" customHeight="1" x14ac:dyDescent="0.2">
      <c r="A1474" s="165">
        <v>1460</v>
      </c>
      <c r="B1474" s="282">
        <v>3350</v>
      </c>
      <c r="C1474" s="289" t="s">
        <v>3362</v>
      </c>
      <c r="D1474" s="144"/>
      <c r="E1474" s="228" t="s">
        <v>268</v>
      </c>
      <c r="F1474" s="145" t="s">
        <v>3417</v>
      </c>
      <c r="G1474" s="110" t="str">
        <f t="shared" si="46"/>
        <v>фото</v>
      </c>
      <c r="H1474" s="220" t="s">
        <v>3453</v>
      </c>
      <c r="I1474" s="141" t="s">
        <v>83</v>
      </c>
      <c r="J1474" s="365" t="s">
        <v>262</v>
      </c>
      <c r="K1474" s="147">
        <v>10</v>
      </c>
      <c r="L1474" s="443">
        <v>177.98000000000002</v>
      </c>
      <c r="M1474" s="187">
        <v>1</v>
      </c>
      <c r="N1474" s="143"/>
      <c r="O1474" s="384">
        <f t="shared" si="47"/>
        <v>0</v>
      </c>
      <c r="P1474" s="148">
        <v>4607109951293</v>
      </c>
      <c r="Q1474" s="385"/>
      <c r="R1474" s="149" t="s">
        <v>3362</v>
      </c>
      <c r="S1474" s="150" t="s">
        <v>1994</v>
      </c>
      <c r="T1474" s="364" t="s">
        <v>4216</v>
      </c>
    </row>
    <row r="1475" spans="1:20" ht="17.25" customHeight="1" x14ac:dyDescent="0.2">
      <c r="A1475" s="165">
        <v>1461</v>
      </c>
      <c r="B1475" s="205"/>
      <c r="C1475" s="288"/>
      <c r="D1475" s="288"/>
      <c r="E1475" s="356" t="s">
        <v>475</v>
      </c>
      <c r="F1475" s="206"/>
      <c r="G1475" s="352"/>
      <c r="H1475" s="435"/>
      <c r="I1475" s="353"/>
      <c r="J1475" s="354"/>
      <c r="K1475" s="354"/>
      <c r="L1475" s="353"/>
      <c r="M1475" s="355"/>
      <c r="N1475" s="352"/>
      <c r="O1475" s="386"/>
      <c r="P1475" s="386"/>
      <c r="Q1475" s="386"/>
      <c r="R1475" s="386"/>
      <c r="S1475" s="386"/>
      <c r="T1475" s="363"/>
    </row>
    <row r="1476" spans="1:20" ht="26.45" customHeight="1" x14ac:dyDescent="0.2">
      <c r="A1476" s="165">
        <v>1462</v>
      </c>
      <c r="B1476" s="282">
        <v>6516</v>
      </c>
      <c r="C1476" s="289" t="s">
        <v>1610</v>
      </c>
      <c r="D1476" s="144"/>
      <c r="E1476" s="228" t="s">
        <v>268</v>
      </c>
      <c r="F1476" s="145" t="s">
        <v>2496</v>
      </c>
      <c r="G1476" s="110" t="str">
        <f t="shared" si="46"/>
        <v>фото</v>
      </c>
      <c r="H1476" s="220" t="s">
        <v>1611</v>
      </c>
      <c r="I1476" s="141" t="s">
        <v>586</v>
      </c>
      <c r="J1476" s="365" t="s">
        <v>253</v>
      </c>
      <c r="K1476" s="147">
        <v>10</v>
      </c>
      <c r="L1476" s="443">
        <v>424.71000000000004</v>
      </c>
      <c r="M1476" s="187">
        <v>1</v>
      </c>
      <c r="N1476" s="143"/>
      <c r="O1476" s="384">
        <f t="shared" si="47"/>
        <v>0</v>
      </c>
      <c r="P1476" s="148">
        <v>4607109930571</v>
      </c>
      <c r="Q1476" s="385"/>
      <c r="R1476" s="149" t="s">
        <v>1610</v>
      </c>
      <c r="S1476" s="150" t="s">
        <v>1999</v>
      </c>
      <c r="T1476" s="364" t="s">
        <v>4216</v>
      </c>
    </row>
    <row r="1477" spans="1:20" ht="26.45" customHeight="1" x14ac:dyDescent="0.2">
      <c r="A1477" s="165">
        <v>1463</v>
      </c>
      <c r="B1477" s="282">
        <v>985</v>
      </c>
      <c r="C1477" s="289" t="s">
        <v>1222</v>
      </c>
      <c r="D1477" s="144"/>
      <c r="E1477" s="228" t="s">
        <v>268</v>
      </c>
      <c r="F1477" s="145" t="s">
        <v>2497</v>
      </c>
      <c r="G1477" s="110" t="str">
        <f t="shared" si="46"/>
        <v>фото</v>
      </c>
      <c r="H1477" s="220" t="s">
        <v>1223</v>
      </c>
      <c r="I1477" s="141" t="s">
        <v>586</v>
      </c>
      <c r="J1477" s="365" t="s">
        <v>265</v>
      </c>
      <c r="K1477" s="147">
        <v>10</v>
      </c>
      <c r="L1477" s="443">
        <v>277.53000000000003</v>
      </c>
      <c r="M1477" s="187">
        <v>1</v>
      </c>
      <c r="N1477" s="143"/>
      <c r="O1477" s="384">
        <f t="shared" si="47"/>
        <v>0</v>
      </c>
      <c r="P1477" s="148">
        <v>4607109970782</v>
      </c>
      <c r="Q1477" s="385"/>
      <c r="R1477" s="149" t="s">
        <v>1222</v>
      </c>
      <c r="S1477" s="150" t="s">
        <v>1999</v>
      </c>
      <c r="T1477" s="364" t="s">
        <v>4216</v>
      </c>
    </row>
    <row r="1478" spans="1:20" ht="26.45" customHeight="1" x14ac:dyDescent="0.2">
      <c r="A1478" s="165">
        <v>1464</v>
      </c>
      <c r="B1478" s="282">
        <v>6740</v>
      </c>
      <c r="C1478" s="289" t="s">
        <v>1849</v>
      </c>
      <c r="D1478" s="144"/>
      <c r="E1478" s="228" t="s">
        <v>268</v>
      </c>
      <c r="F1478" s="145" t="s">
        <v>2498</v>
      </c>
      <c r="G1478" s="110" t="str">
        <f t="shared" si="46"/>
        <v>фото</v>
      </c>
      <c r="H1478" s="220" t="s">
        <v>1224</v>
      </c>
      <c r="I1478" s="141" t="s">
        <v>83</v>
      </c>
      <c r="J1478" s="365" t="s">
        <v>273</v>
      </c>
      <c r="K1478" s="147">
        <v>10</v>
      </c>
      <c r="L1478" s="443">
        <v>211.20000000000002</v>
      </c>
      <c r="M1478" s="187">
        <v>1</v>
      </c>
      <c r="N1478" s="143"/>
      <c r="O1478" s="384">
        <f t="shared" si="47"/>
        <v>0</v>
      </c>
      <c r="P1478" s="148">
        <v>4607109943847</v>
      </c>
      <c r="Q1478" s="385"/>
      <c r="R1478" s="149" t="s">
        <v>1849</v>
      </c>
      <c r="S1478" s="150" t="s">
        <v>1999</v>
      </c>
      <c r="T1478" s="364" t="s">
        <v>4216</v>
      </c>
    </row>
    <row r="1479" spans="1:20" ht="26.45" customHeight="1" x14ac:dyDescent="0.2">
      <c r="A1479" s="165">
        <v>1465</v>
      </c>
      <c r="B1479" s="282">
        <v>6666</v>
      </c>
      <c r="C1479" s="289" t="s">
        <v>3184</v>
      </c>
      <c r="D1479" s="144"/>
      <c r="E1479" s="228" t="s">
        <v>268</v>
      </c>
      <c r="F1479" s="145" t="s">
        <v>3221</v>
      </c>
      <c r="G1479" s="110" t="str">
        <f t="shared" si="46"/>
        <v>фото</v>
      </c>
      <c r="H1479" s="220" t="s">
        <v>3245</v>
      </c>
      <c r="I1479" s="141" t="s">
        <v>83</v>
      </c>
      <c r="J1479" s="365" t="s">
        <v>7799</v>
      </c>
      <c r="K1479" s="147">
        <v>10</v>
      </c>
      <c r="L1479" s="443">
        <v>211.20000000000002</v>
      </c>
      <c r="M1479" s="187">
        <v>1</v>
      </c>
      <c r="N1479" s="143"/>
      <c r="O1479" s="384">
        <f t="shared" si="47"/>
        <v>0</v>
      </c>
      <c r="P1479" s="148">
        <v>4607109951811</v>
      </c>
      <c r="Q1479" s="385"/>
      <c r="R1479" s="149" t="s">
        <v>3184</v>
      </c>
      <c r="S1479" s="150" t="s">
        <v>1999</v>
      </c>
      <c r="T1479" s="364" t="s">
        <v>4216</v>
      </c>
    </row>
    <row r="1480" spans="1:20" ht="26.45" customHeight="1" x14ac:dyDescent="0.2">
      <c r="A1480" s="165">
        <v>1466</v>
      </c>
      <c r="B1480" s="282">
        <v>2568</v>
      </c>
      <c r="C1480" s="289" t="s">
        <v>1850</v>
      </c>
      <c r="D1480" s="144"/>
      <c r="E1480" s="228" t="s">
        <v>268</v>
      </c>
      <c r="F1480" s="145" t="s">
        <v>2499</v>
      </c>
      <c r="G1480" s="110" t="str">
        <f t="shared" si="46"/>
        <v>фото</v>
      </c>
      <c r="H1480" s="220" t="s">
        <v>1806</v>
      </c>
      <c r="I1480" s="141" t="s">
        <v>586</v>
      </c>
      <c r="J1480" s="365" t="s">
        <v>265</v>
      </c>
      <c r="K1480" s="147">
        <v>10</v>
      </c>
      <c r="L1480" s="443">
        <v>246.40000000000003</v>
      </c>
      <c r="M1480" s="187">
        <v>1</v>
      </c>
      <c r="N1480" s="143"/>
      <c r="O1480" s="384">
        <f t="shared" si="47"/>
        <v>0</v>
      </c>
      <c r="P1480" s="148">
        <v>4607109970546</v>
      </c>
      <c r="Q1480" s="385"/>
      <c r="R1480" s="149" t="s">
        <v>1850</v>
      </c>
      <c r="S1480" s="150" t="s">
        <v>1999</v>
      </c>
      <c r="T1480" s="364" t="s">
        <v>4216</v>
      </c>
    </row>
    <row r="1481" spans="1:20" ht="17.25" customHeight="1" x14ac:dyDescent="0.2">
      <c r="A1481" s="165">
        <v>1467</v>
      </c>
      <c r="B1481" s="205"/>
      <c r="C1481" s="288"/>
      <c r="D1481" s="288"/>
      <c r="E1481" s="356" t="s">
        <v>476</v>
      </c>
      <c r="F1481" s="206"/>
      <c r="G1481" s="352"/>
      <c r="H1481" s="435"/>
      <c r="I1481" s="353"/>
      <c r="J1481" s="354"/>
      <c r="K1481" s="354"/>
      <c r="L1481" s="353"/>
      <c r="M1481" s="355"/>
      <c r="N1481" s="352"/>
      <c r="O1481" s="386"/>
      <c r="P1481" s="386"/>
      <c r="Q1481" s="386"/>
      <c r="R1481" s="386"/>
      <c r="S1481" s="386"/>
      <c r="T1481" s="363"/>
    </row>
    <row r="1482" spans="1:20" ht="26.45" customHeight="1" x14ac:dyDescent="0.2">
      <c r="A1482" s="165">
        <v>1468</v>
      </c>
      <c r="B1482" s="282">
        <v>983</v>
      </c>
      <c r="C1482" s="289" t="s">
        <v>1225</v>
      </c>
      <c r="D1482" s="144"/>
      <c r="E1482" s="228" t="s">
        <v>255</v>
      </c>
      <c r="F1482" s="145" t="s">
        <v>2500</v>
      </c>
      <c r="G1482" s="110" t="str">
        <f t="shared" si="46"/>
        <v>фото</v>
      </c>
      <c r="H1482" s="220" t="s">
        <v>1226</v>
      </c>
      <c r="I1482" s="141" t="s">
        <v>613</v>
      </c>
      <c r="J1482" s="365" t="s">
        <v>256</v>
      </c>
      <c r="K1482" s="147">
        <v>1</v>
      </c>
      <c r="L1482" s="443">
        <v>458.26000000000005</v>
      </c>
      <c r="M1482" s="187">
        <v>1</v>
      </c>
      <c r="N1482" s="143"/>
      <c r="O1482" s="384">
        <f t="shared" si="47"/>
        <v>0</v>
      </c>
      <c r="P1482" s="148">
        <v>4607109970751</v>
      </c>
      <c r="Q1482" s="385"/>
      <c r="R1482" s="149" t="s">
        <v>1225</v>
      </c>
      <c r="S1482" s="150" t="s">
        <v>1999</v>
      </c>
      <c r="T1482" s="364" t="s">
        <v>4216</v>
      </c>
    </row>
    <row r="1483" spans="1:20" ht="26.45" customHeight="1" x14ac:dyDescent="0.2">
      <c r="A1483" s="165">
        <v>1469</v>
      </c>
      <c r="B1483" s="282">
        <v>2615</v>
      </c>
      <c r="C1483" s="289" t="s">
        <v>1227</v>
      </c>
      <c r="D1483" s="144"/>
      <c r="E1483" s="228" t="s">
        <v>255</v>
      </c>
      <c r="F1483" s="145" t="s">
        <v>2501</v>
      </c>
      <c r="G1483" s="110" t="str">
        <f t="shared" si="46"/>
        <v>фото</v>
      </c>
      <c r="H1483" s="220" t="s">
        <v>1228</v>
      </c>
      <c r="I1483" s="141" t="s">
        <v>477</v>
      </c>
      <c r="J1483" s="365" t="s">
        <v>250</v>
      </c>
      <c r="K1483" s="147">
        <v>1</v>
      </c>
      <c r="L1483" s="443">
        <v>258.5</v>
      </c>
      <c r="M1483" s="187">
        <v>1</v>
      </c>
      <c r="N1483" s="143"/>
      <c r="O1483" s="384">
        <f t="shared" si="47"/>
        <v>0</v>
      </c>
      <c r="P1483" s="148">
        <v>4607109970768</v>
      </c>
      <c r="Q1483" s="385"/>
      <c r="R1483" s="149" t="s">
        <v>1227</v>
      </c>
      <c r="S1483" s="150" t="s">
        <v>1999</v>
      </c>
      <c r="T1483" s="364" t="s">
        <v>4216</v>
      </c>
    </row>
    <row r="1484" spans="1:20" ht="26.45" customHeight="1" x14ac:dyDescent="0.2">
      <c r="A1484" s="165">
        <v>1470</v>
      </c>
      <c r="B1484" s="282">
        <v>58</v>
      </c>
      <c r="C1484" s="289" t="s">
        <v>1229</v>
      </c>
      <c r="D1484" s="144"/>
      <c r="E1484" s="228" t="s">
        <v>255</v>
      </c>
      <c r="F1484" s="145" t="s">
        <v>325</v>
      </c>
      <c r="G1484" s="110" t="str">
        <f t="shared" si="46"/>
        <v>фото</v>
      </c>
      <c r="H1484" s="220" t="s">
        <v>478</v>
      </c>
      <c r="I1484" s="141" t="s">
        <v>477</v>
      </c>
      <c r="J1484" s="365" t="s">
        <v>250</v>
      </c>
      <c r="K1484" s="147">
        <v>1</v>
      </c>
      <c r="L1484" s="443">
        <v>278.63000000000005</v>
      </c>
      <c r="M1484" s="187">
        <v>1</v>
      </c>
      <c r="N1484" s="143"/>
      <c r="O1484" s="384">
        <f t="shared" si="47"/>
        <v>0</v>
      </c>
      <c r="P1484" s="148">
        <v>4607109978511</v>
      </c>
      <c r="Q1484" s="385"/>
      <c r="R1484" s="149" t="s">
        <v>1229</v>
      </c>
      <c r="S1484" s="150" t="s">
        <v>1999</v>
      </c>
      <c r="T1484" s="364" t="s">
        <v>4216</v>
      </c>
    </row>
    <row r="1485" spans="1:20" ht="26.45" customHeight="1" x14ac:dyDescent="0.2">
      <c r="A1485" s="165">
        <v>1471</v>
      </c>
      <c r="B1485" s="282">
        <v>2600</v>
      </c>
      <c r="C1485" s="289" t="s">
        <v>4146</v>
      </c>
      <c r="D1485" s="144"/>
      <c r="E1485" s="228" t="s">
        <v>255</v>
      </c>
      <c r="F1485" s="145" t="s">
        <v>4176</v>
      </c>
      <c r="G1485" s="110" t="str">
        <f t="shared" si="46"/>
        <v>фото</v>
      </c>
      <c r="H1485" s="220" t="s">
        <v>4202</v>
      </c>
      <c r="I1485" s="141" t="s">
        <v>83</v>
      </c>
      <c r="J1485" s="365" t="s">
        <v>256</v>
      </c>
      <c r="K1485" s="147">
        <v>1</v>
      </c>
      <c r="L1485" s="443">
        <v>349.25</v>
      </c>
      <c r="M1485" s="187">
        <v>1</v>
      </c>
      <c r="N1485" s="143"/>
      <c r="O1485" s="384">
        <f t="shared" si="47"/>
        <v>0</v>
      </c>
      <c r="P1485" s="148">
        <v>4607109950890</v>
      </c>
      <c r="Q1485" s="385" t="s">
        <v>3953</v>
      </c>
      <c r="R1485" s="149" t="s">
        <v>4146</v>
      </c>
      <c r="S1485" s="150" t="s">
        <v>1999</v>
      </c>
      <c r="T1485" s="364" t="s">
        <v>4216</v>
      </c>
    </row>
    <row r="1486" spans="1:20" ht="26.45" customHeight="1" x14ac:dyDescent="0.2">
      <c r="A1486" s="165">
        <v>1472</v>
      </c>
      <c r="B1486" s="282">
        <v>2546</v>
      </c>
      <c r="C1486" s="289" t="s">
        <v>1230</v>
      </c>
      <c r="D1486" s="144"/>
      <c r="E1486" s="228" t="s">
        <v>255</v>
      </c>
      <c r="F1486" s="145" t="s">
        <v>2502</v>
      </c>
      <c r="G1486" s="110" t="str">
        <f t="shared" si="46"/>
        <v>фото</v>
      </c>
      <c r="H1486" s="220" t="s">
        <v>1231</v>
      </c>
      <c r="I1486" s="141" t="s">
        <v>313</v>
      </c>
      <c r="J1486" s="365" t="s">
        <v>248</v>
      </c>
      <c r="K1486" s="147">
        <v>1</v>
      </c>
      <c r="L1486" s="443">
        <v>403.81000000000006</v>
      </c>
      <c r="M1486" s="187">
        <v>1</v>
      </c>
      <c r="N1486" s="143"/>
      <c r="O1486" s="384">
        <f t="shared" si="47"/>
        <v>0</v>
      </c>
      <c r="P1486" s="148">
        <v>4607109970775</v>
      </c>
      <c r="Q1486" s="385"/>
      <c r="R1486" s="149" t="s">
        <v>1230</v>
      </c>
      <c r="S1486" s="150" t="s">
        <v>1999</v>
      </c>
      <c r="T1486" s="364" t="s">
        <v>4216</v>
      </c>
    </row>
    <row r="1487" spans="1:20" ht="18.75" customHeight="1" x14ac:dyDescent="0.2">
      <c r="A1487" s="165">
        <v>1473</v>
      </c>
      <c r="B1487" s="28"/>
      <c r="C1487" s="122"/>
      <c r="D1487" s="268"/>
      <c r="E1487" s="349" t="s">
        <v>1724</v>
      </c>
      <c r="F1487" s="182"/>
      <c r="G1487" s="181"/>
      <c r="H1487" s="183"/>
      <c r="I1487" s="184"/>
      <c r="J1487" s="185"/>
      <c r="K1487" s="383"/>
      <c r="L1487" s="183"/>
      <c r="M1487" s="186"/>
      <c r="N1487" s="183"/>
      <c r="O1487" s="183"/>
      <c r="P1487" s="183"/>
      <c r="Q1487" s="183"/>
      <c r="R1487" s="27"/>
      <c r="T1487" s="326"/>
    </row>
    <row r="1488" spans="1:20" ht="17.25" customHeight="1" x14ac:dyDescent="0.2">
      <c r="A1488" s="165">
        <v>1474</v>
      </c>
      <c r="B1488" s="205"/>
      <c r="C1488" s="288"/>
      <c r="D1488" s="288"/>
      <c r="E1488" s="356" t="s">
        <v>479</v>
      </c>
      <c r="F1488" s="206"/>
      <c r="G1488" s="352"/>
      <c r="H1488" s="435"/>
      <c r="I1488" s="353"/>
      <c r="J1488" s="354"/>
      <c r="K1488" s="354"/>
      <c r="L1488" s="353"/>
      <c r="M1488" s="355"/>
      <c r="N1488" s="352"/>
      <c r="O1488" s="386"/>
      <c r="P1488" s="386"/>
      <c r="Q1488" s="386"/>
      <c r="R1488" s="386"/>
      <c r="S1488" s="386"/>
      <c r="T1488" s="363"/>
    </row>
    <row r="1489" spans="1:20" ht="26.45" customHeight="1" x14ac:dyDescent="0.2">
      <c r="A1489" s="165">
        <v>1475</v>
      </c>
      <c r="B1489" s="282">
        <v>7451</v>
      </c>
      <c r="C1489" s="289" t="s">
        <v>4147</v>
      </c>
      <c r="D1489" s="144"/>
      <c r="E1489" s="228" t="s">
        <v>271</v>
      </c>
      <c r="F1489" s="145" t="s">
        <v>4177</v>
      </c>
      <c r="G1489" s="110" t="str">
        <f t="shared" si="46"/>
        <v>фото</v>
      </c>
      <c r="H1489" s="220" t="s">
        <v>4203</v>
      </c>
      <c r="I1489" s="141">
        <v>60</v>
      </c>
      <c r="J1489" s="365" t="s">
        <v>265</v>
      </c>
      <c r="K1489" s="147">
        <v>10</v>
      </c>
      <c r="L1489" s="443">
        <v>217.8</v>
      </c>
      <c r="M1489" s="187">
        <v>1</v>
      </c>
      <c r="N1489" s="143"/>
      <c r="O1489" s="384">
        <f t="shared" si="47"/>
        <v>0</v>
      </c>
      <c r="P1489" s="148">
        <v>4607109951125</v>
      </c>
      <c r="Q1489" s="385" t="s">
        <v>3953</v>
      </c>
      <c r="R1489" s="149" t="s">
        <v>4147</v>
      </c>
      <c r="S1489" s="150"/>
      <c r="T1489" s="364" t="s">
        <v>4217</v>
      </c>
    </row>
    <row r="1490" spans="1:20" ht="26.45" customHeight="1" x14ac:dyDescent="0.2">
      <c r="A1490" s="165">
        <v>1476</v>
      </c>
      <c r="B1490" s="282">
        <v>11793</v>
      </c>
      <c r="C1490" s="289" t="s">
        <v>3363</v>
      </c>
      <c r="D1490" s="144"/>
      <c r="E1490" s="228" t="s">
        <v>271</v>
      </c>
      <c r="F1490" s="145" t="s">
        <v>1612</v>
      </c>
      <c r="G1490" s="110" t="str">
        <f t="shared" si="46"/>
        <v>фото</v>
      </c>
      <c r="H1490" s="220" t="s">
        <v>3454</v>
      </c>
      <c r="I1490" s="141">
        <v>60</v>
      </c>
      <c r="J1490" s="365" t="s">
        <v>261</v>
      </c>
      <c r="K1490" s="147">
        <v>10</v>
      </c>
      <c r="L1490" s="443">
        <v>201.3</v>
      </c>
      <c r="M1490" s="187">
        <v>1</v>
      </c>
      <c r="N1490" s="143"/>
      <c r="O1490" s="384">
        <f t="shared" si="47"/>
        <v>0</v>
      </c>
      <c r="P1490" s="148">
        <v>4607109922668</v>
      </c>
      <c r="Q1490" s="385"/>
      <c r="R1490" s="149" t="s">
        <v>3363</v>
      </c>
      <c r="S1490" s="150"/>
      <c r="T1490" s="364" t="s">
        <v>4217</v>
      </c>
    </row>
    <row r="1491" spans="1:20" ht="26.45" customHeight="1" x14ac:dyDescent="0.2">
      <c r="A1491" s="165">
        <v>1477</v>
      </c>
      <c r="B1491" s="282">
        <v>11795</v>
      </c>
      <c r="C1491" s="289" t="s">
        <v>2237</v>
      </c>
      <c r="D1491" s="144"/>
      <c r="E1491" s="228" t="s">
        <v>271</v>
      </c>
      <c r="F1491" s="145" t="s">
        <v>2110</v>
      </c>
      <c r="G1491" s="110" t="str">
        <f t="shared" si="46"/>
        <v>фото</v>
      </c>
      <c r="H1491" s="220" t="s">
        <v>2167</v>
      </c>
      <c r="I1491" s="141">
        <v>60</v>
      </c>
      <c r="J1491" s="365" t="s">
        <v>270</v>
      </c>
      <c r="K1491" s="147">
        <v>10</v>
      </c>
      <c r="L1491" s="443">
        <v>219.89000000000001</v>
      </c>
      <c r="M1491" s="187">
        <v>1</v>
      </c>
      <c r="N1491" s="143"/>
      <c r="O1491" s="384">
        <f t="shared" si="47"/>
        <v>0</v>
      </c>
      <c r="P1491" s="148">
        <v>4607109922644</v>
      </c>
      <c r="Q1491" s="385"/>
      <c r="R1491" s="149" t="s">
        <v>2237</v>
      </c>
      <c r="S1491" s="150"/>
      <c r="T1491" s="364" t="s">
        <v>4217</v>
      </c>
    </row>
    <row r="1492" spans="1:20" ht="38.25" x14ac:dyDescent="0.2">
      <c r="A1492" s="165">
        <v>1478</v>
      </c>
      <c r="B1492" s="282">
        <v>2544</v>
      </c>
      <c r="C1492" s="289" t="s">
        <v>1233</v>
      </c>
      <c r="D1492" s="144"/>
      <c r="E1492" s="228" t="s">
        <v>271</v>
      </c>
      <c r="F1492" s="145" t="s">
        <v>481</v>
      </c>
      <c r="G1492" s="110" t="str">
        <f t="shared" si="46"/>
        <v>фото</v>
      </c>
      <c r="H1492" s="220" t="s">
        <v>482</v>
      </c>
      <c r="I1492" s="141">
        <v>60</v>
      </c>
      <c r="J1492" s="365" t="s">
        <v>273</v>
      </c>
      <c r="K1492" s="147">
        <v>10</v>
      </c>
      <c r="L1492" s="443">
        <v>153.56</v>
      </c>
      <c r="M1492" s="187">
        <v>1</v>
      </c>
      <c r="N1492" s="143"/>
      <c r="O1492" s="384">
        <f t="shared" si="47"/>
        <v>0</v>
      </c>
      <c r="P1492" s="148">
        <v>4607109970690</v>
      </c>
      <c r="Q1492" s="385"/>
      <c r="R1492" s="149" t="s">
        <v>1233</v>
      </c>
      <c r="S1492" s="150"/>
      <c r="T1492" s="364" t="s">
        <v>4217</v>
      </c>
    </row>
    <row r="1493" spans="1:20" ht="26.45" customHeight="1" x14ac:dyDescent="0.2">
      <c r="A1493" s="165">
        <v>1479</v>
      </c>
      <c r="B1493" s="282">
        <v>11331</v>
      </c>
      <c r="C1493" s="289" t="s">
        <v>2503</v>
      </c>
      <c r="D1493" s="144"/>
      <c r="E1493" s="228" t="s">
        <v>271</v>
      </c>
      <c r="F1493" s="145" t="s">
        <v>2504</v>
      </c>
      <c r="G1493" s="110" t="str">
        <f t="shared" si="46"/>
        <v>фото</v>
      </c>
      <c r="H1493" s="220" t="s">
        <v>2505</v>
      </c>
      <c r="I1493" s="141">
        <v>60</v>
      </c>
      <c r="J1493" s="365" t="s">
        <v>262</v>
      </c>
      <c r="K1493" s="147">
        <v>10</v>
      </c>
      <c r="L1493" s="443">
        <v>170.17</v>
      </c>
      <c r="M1493" s="187">
        <v>1</v>
      </c>
      <c r="N1493" s="143"/>
      <c r="O1493" s="384">
        <f t="shared" si="47"/>
        <v>0</v>
      </c>
      <c r="P1493" s="148">
        <v>4607109915233</v>
      </c>
      <c r="Q1493" s="385"/>
      <c r="R1493" s="149" t="s">
        <v>2503</v>
      </c>
      <c r="S1493" s="150"/>
      <c r="T1493" s="364" t="s">
        <v>4217</v>
      </c>
    </row>
    <row r="1494" spans="1:20" ht="26.45" customHeight="1" x14ac:dyDescent="0.2">
      <c r="A1494" s="165">
        <v>1480</v>
      </c>
      <c r="B1494" s="282">
        <v>2545</v>
      </c>
      <c r="C1494" s="289" t="s">
        <v>1232</v>
      </c>
      <c r="D1494" s="144"/>
      <c r="E1494" s="228" t="s">
        <v>271</v>
      </c>
      <c r="F1494" s="145" t="s">
        <v>483</v>
      </c>
      <c r="G1494" s="110" t="str">
        <f t="shared" si="46"/>
        <v>фото</v>
      </c>
      <c r="H1494" s="220" t="s">
        <v>484</v>
      </c>
      <c r="I1494" s="141">
        <v>60</v>
      </c>
      <c r="J1494" s="365" t="s">
        <v>273</v>
      </c>
      <c r="K1494" s="147">
        <v>10</v>
      </c>
      <c r="L1494" s="443">
        <v>201.3</v>
      </c>
      <c r="M1494" s="187">
        <v>1</v>
      </c>
      <c r="N1494" s="143"/>
      <c r="O1494" s="384">
        <f t="shared" si="47"/>
        <v>0</v>
      </c>
      <c r="P1494" s="148">
        <v>4607109970645</v>
      </c>
      <c r="Q1494" s="385"/>
      <c r="R1494" s="149" t="s">
        <v>1232</v>
      </c>
      <c r="S1494" s="150"/>
      <c r="T1494" s="364" t="s">
        <v>4217</v>
      </c>
    </row>
    <row r="1495" spans="1:20" ht="26.45" customHeight="1" x14ac:dyDescent="0.2">
      <c r="A1495" s="165">
        <v>1481</v>
      </c>
      <c r="B1495" s="282">
        <v>10111</v>
      </c>
      <c r="C1495" s="289" t="s">
        <v>2506</v>
      </c>
      <c r="D1495" s="144"/>
      <c r="E1495" s="228" t="s">
        <v>271</v>
      </c>
      <c r="F1495" s="145" t="s">
        <v>2117</v>
      </c>
      <c r="G1495" s="110" t="str">
        <f t="shared" si="46"/>
        <v>фото</v>
      </c>
      <c r="H1495" s="220" t="s">
        <v>2995</v>
      </c>
      <c r="I1495" s="141">
        <v>60</v>
      </c>
      <c r="J1495" s="365" t="s">
        <v>265</v>
      </c>
      <c r="K1495" s="147">
        <v>10</v>
      </c>
      <c r="L1495" s="443">
        <v>275.88000000000005</v>
      </c>
      <c r="M1495" s="187">
        <v>1</v>
      </c>
      <c r="N1495" s="143"/>
      <c r="O1495" s="384">
        <f t="shared" si="47"/>
        <v>0</v>
      </c>
      <c r="P1495" s="148">
        <v>4607109915226</v>
      </c>
      <c r="Q1495" s="385"/>
      <c r="R1495" s="149" t="s">
        <v>2506</v>
      </c>
      <c r="S1495" s="150"/>
      <c r="T1495" s="364" t="s">
        <v>4217</v>
      </c>
    </row>
    <row r="1496" spans="1:20" ht="25.5" x14ac:dyDescent="0.2">
      <c r="A1496" s="165">
        <v>1482</v>
      </c>
      <c r="B1496" s="282">
        <v>1271</v>
      </c>
      <c r="C1496" s="289" t="s">
        <v>1234</v>
      </c>
      <c r="D1496" s="144"/>
      <c r="E1496" s="228" t="s">
        <v>271</v>
      </c>
      <c r="F1496" s="145" t="s">
        <v>486</v>
      </c>
      <c r="G1496" s="110" t="str">
        <f t="shared" si="46"/>
        <v>фото</v>
      </c>
      <c r="H1496" s="220" t="s">
        <v>487</v>
      </c>
      <c r="I1496" s="141">
        <v>60</v>
      </c>
      <c r="J1496" s="365" t="s">
        <v>273</v>
      </c>
      <c r="K1496" s="147">
        <v>10</v>
      </c>
      <c r="L1496" s="443">
        <v>236.50000000000003</v>
      </c>
      <c r="M1496" s="187">
        <v>1</v>
      </c>
      <c r="N1496" s="143"/>
      <c r="O1496" s="384">
        <f t="shared" si="47"/>
        <v>0</v>
      </c>
      <c r="P1496" s="148">
        <v>4607109984871</v>
      </c>
      <c r="Q1496" s="385"/>
      <c r="R1496" s="149" t="s">
        <v>1234</v>
      </c>
      <c r="S1496" s="150"/>
      <c r="T1496" s="364" t="s">
        <v>4217</v>
      </c>
    </row>
    <row r="1497" spans="1:20" ht="26.45" customHeight="1" x14ac:dyDescent="0.2">
      <c r="A1497" s="165">
        <v>1483</v>
      </c>
      <c r="B1497" s="282">
        <v>946</v>
      </c>
      <c r="C1497" s="289" t="s">
        <v>3467</v>
      </c>
      <c r="D1497" s="144"/>
      <c r="E1497" s="228" t="s">
        <v>271</v>
      </c>
      <c r="F1497" s="145" t="s">
        <v>2111</v>
      </c>
      <c r="G1497" s="110" t="str">
        <f t="shared" si="46"/>
        <v>фото</v>
      </c>
      <c r="H1497" s="334" t="s">
        <v>480</v>
      </c>
      <c r="I1497" s="141">
        <v>60</v>
      </c>
      <c r="J1497" s="365" t="s">
        <v>265</v>
      </c>
      <c r="K1497" s="147">
        <v>10</v>
      </c>
      <c r="L1497" s="443">
        <v>228.25000000000003</v>
      </c>
      <c r="M1497" s="187">
        <v>1</v>
      </c>
      <c r="N1497" s="143"/>
      <c r="O1497" s="384">
        <f t="shared" si="47"/>
        <v>0</v>
      </c>
      <c r="P1497" s="148">
        <v>4607109970669</v>
      </c>
      <c r="Q1497" s="385"/>
      <c r="R1497" s="149" t="s">
        <v>3467</v>
      </c>
      <c r="S1497" s="150"/>
      <c r="T1497" s="364" t="s">
        <v>4217</v>
      </c>
    </row>
    <row r="1498" spans="1:20" ht="17.25" customHeight="1" x14ac:dyDescent="0.2">
      <c r="A1498" s="165">
        <v>1484</v>
      </c>
      <c r="B1498" s="205"/>
      <c r="C1498" s="288"/>
      <c r="D1498" s="288"/>
      <c r="E1498" s="356" t="s">
        <v>489</v>
      </c>
      <c r="F1498" s="206"/>
      <c r="G1498" s="352"/>
      <c r="H1498" s="435"/>
      <c r="I1498" s="353"/>
      <c r="J1498" s="354"/>
      <c r="K1498" s="354"/>
      <c r="L1498" s="353"/>
      <c r="M1498" s="355"/>
      <c r="N1498" s="352"/>
      <c r="O1498" s="386"/>
      <c r="P1498" s="386"/>
      <c r="Q1498" s="386"/>
      <c r="R1498" s="386"/>
      <c r="S1498" s="386"/>
      <c r="T1498" s="363"/>
    </row>
    <row r="1499" spans="1:20" ht="26.45" customHeight="1" x14ac:dyDescent="0.2">
      <c r="A1499" s="165">
        <v>1485</v>
      </c>
      <c r="B1499" s="282">
        <v>7500</v>
      </c>
      <c r="C1499" s="289" t="s">
        <v>3186</v>
      </c>
      <c r="D1499" s="144"/>
      <c r="E1499" s="228" t="s">
        <v>13</v>
      </c>
      <c r="F1499" s="145" t="s">
        <v>252</v>
      </c>
      <c r="G1499" s="110" t="str">
        <f t="shared" si="46"/>
        <v>фото</v>
      </c>
      <c r="H1499" s="220" t="s">
        <v>3247</v>
      </c>
      <c r="I1499" s="141" t="s">
        <v>524</v>
      </c>
      <c r="J1499" s="365" t="s">
        <v>254</v>
      </c>
      <c r="K1499" s="147">
        <v>8</v>
      </c>
      <c r="L1499" s="443">
        <v>227.92000000000002</v>
      </c>
      <c r="M1499" s="187">
        <v>1</v>
      </c>
      <c r="N1499" s="143"/>
      <c r="O1499" s="384">
        <f t="shared" si="47"/>
        <v>0</v>
      </c>
      <c r="P1499" s="148">
        <v>4607109943311</v>
      </c>
      <c r="Q1499" s="385"/>
      <c r="R1499" s="149" t="s">
        <v>3186</v>
      </c>
      <c r="S1499" s="150"/>
      <c r="T1499" s="364" t="s">
        <v>4217</v>
      </c>
    </row>
    <row r="1500" spans="1:20" ht="38.25" x14ac:dyDescent="0.2">
      <c r="A1500" s="165">
        <v>1486</v>
      </c>
      <c r="B1500" s="282">
        <v>11792</v>
      </c>
      <c r="C1500" s="289" t="s">
        <v>7839</v>
      </c>
      <c r="D1500" s="144"/>
      <c r="E1500" s="228" t="s">
        <v>13</v>
      </c>
      <c r="F1500" s="145" t="s">
        <v>7730</v>
      </c>
      <c r="G1500" s="110" t="str">
        <f t="shared" si="46"/>
        <v>фото</v>
      </c>
      <c r="H1500" s="220" t="s">
        <v>7797</v>
      </c>
      <c r="I1500" s="141">
        <v>15</v>
      </c>
      <c r="J1500" s="365" t="s">
        <v>262</v>
      </c>
      <c r="K1500" s="147">
        <v>3</v>
      </c>
      <c r="L1500" s="443">
        <v>330.22</v>
      </c>
      <c r="M1500" s="187">
        <v>1</v>
      </c>
      <c r="N1500" s="143"/>
      <c r="O1500" s="384">
        <f t="shared" si="47"/>
        <v>0</v>
      </c>
      <c r="P1500" s="148">
        <v>4607109922675</v>
      </c>
      <c r="Q1500" s="385"/>
      <c r="R1500" s="149" t="s">
        <v>7839</v>
      </c>
      <c r="S1500" s="150"/>
      <c r="T1500" s="364" t="s">
        <v>4217</v>
      </c>
    </row>
    <row r="1501" spans="1:20" ht="25.5" x14ac:dyDescent="0.2">
      <c r="A1501" s="165">
        <v>1487</v>
      </c>
      <c r="B1501" s="282">
        <v>871</v>
      </c>
      <c r="C1501" s="289" t="s">
        <v>1235</v>
      </c>
      <c r="D1501" s="144"/>
      <c r="E1501" s="228" t="s">
        <v>13</v>
      </c>
      <c r="F1501" s="145" t="s">
        <v>490</v>
      </c>
      <c r="G1501" s="110" t="str">
        <f t="shared" si="46"/>
        <v>фото</v>
      </c>
      <c r="H1501" s="220" t="s">
        <v>491</v>
      </c>
      <c r="I1501" s="141">
        <v>20</v>
      </c>
      <c r="J1501" s="365" t="s">
        <v>254</v>
      </c>
      <c r="K1501" s="147">
        <v>7</v>
      </c>
      <c r="L1501" s="443">
        <v>258.94000000000005</v>
      </c>
      <c r="M1501" s="187">
        <v>1</v>
      </c>
      <c r="N1501" s="143"/>
      <c r="O1501" s="384">
        <f t="shared" si="47"/>
        <v>0</v>
      </c>
      <c r="P1501" s="148">
        <v>4607109984888</v>
      </c>
      <c r="Q1501" s="385"/>
      <c r="R1501" s="149" t="s">
        <v>1235</v>
      </c>
      <c r="S1501" s="150"/>
      <c r="T1501" s="364" t="s">
        <v>4217</v>
      </c>
    </row>
    <row r="1502" spans="1:20" ht="26.45" customHeight="1" x14ac:dyDescent="0.2">
      <c r="A1502" s="165">
        <v>1488</v>
      </c>
      <c r="B1502" s="282">
        <v>11794</v>
      </c>
      <c r="C1502" s="289" t="s">
        <v>2238</v>
      </c>
      <c r="D1502" s="144"/>
      <c r="E1502" s="228" t="s">
        <v>13</v>
      </c>
      <c r="F1502" s="145" t="s">
        <v>2112</v>
      </c>
      <c r="G1502" s="110" t="str">
        <f t="shared" si="46"/>
        <v>фото</v>
      </c>
      <c r="H1502" s="220" t="s">
        <v>2168</v>
      </c>
      <c r="I1502" s="141">
        <v>15</v>
      </c>
      <c r="J1502" s="365" t="s">
        <v>262</v>
      </c>
      <c r="K1502" s="147">
        <v>8</v>
      </c>
      <c r="L1502" s="443">
        <v>267.74</v>
      </c>
      <c r="M1502" s="187">
        <v>1</v>
      </c>
      <c r="N1502" s="143"/>
      <c r="O1502" s="384">
        <f t="shared" si="47"/>
        <v>0</v>
      </c>
      <c r="P1502" s="148">
        <v>4607109922651</v>
      </c>
      <c r="Q1502" s="385"/>
      <c r="R1502" s="149" t="s">
        <v>2238</v>
      </c>
      <c r="S1502" s="150"/>
      <c r="T1502" s="364" t="s">
        <v>4217</v>
      </c>
    </row>
    <row r="1503" spans="1:20" ht="26.45" customHeight="1" x14ac:dyDescent="0.2">
      <c r="A1503" s="165">
        <v>1489</v>
      </c>
      <c r="B1503" s="282">
        <v>1939</v>
      </c>
      <c r="C1503" s="289" t="s">
        <v>1236</v>
      </c>
      <c r="D1503" s="144"/>
      <c r="E1503" s="228" t="s">
        <v>13</v>
      </c>
      <c r="F1503" s="145" t="s">
        <v>492</v>
      </c>
      <c r="G1503" s="110" t="str">
        <f t="shared" si="46"/>
        <v>фото</v>
      </c>
      <c r="H1503" s="220" t="s">
        <v>493</v>
      </c>
      <c r="I1503" s="141">
        <v>12</v>
      </c>
      <c r="J1503" s="365" t="s">
        <v>262</v>
      </c>
      <c r="K1503" s="147">
        <v>10</v>
      </c>
      <c r="L1503" s="443">
        <v>273.79000000000002</v>
      </c>
      <c r="M1503" s="187">
        <v>1</v>
      </c>
      <c r="N1503" s="143"/>
      <c r="O1503" s="384">
        <f t="shared" si="47"/>
        <v>0</v>
      </c>
      <c r="P1503" s="148">
        <v>4607109984895</v>
      </c>
      <c r="Q1503" s="385"/>
      <c r="R1503" s="149" t="s">
        <v>1236</v>
      </c>
      <c r="S1503" s="150"/>
      <c r="T1503" s="364" t="s">
        <v>4217</v>
      </c>
    </row>
    <row r="1504" spans="1:20" ht="26.45" customHeight="1" x14ac:dyDescent="0.2">
      <c r="A1504" s="165">
        <v>1490</v>
      </c>
      <c r="B1504" s="282">
        <v>7479</v>
      </c>
      <c r="C1504" s="289" t="s">
        <v>3185</v>
      </c>
      <c r="D1504" s="144"/>
      <c r="E1504" s="228" t="s">
        <v>13</v>
      </c>
      <c r="F1504" s="145" t="s">
        <v>3222</v>
      </c>
      <c r="G1504" s="110" t="str">
        <f t="shared" si="46"/>
        <v>фото</v>
      </c>
      <c r="H1504" s="220" t="s">
        <v>3246</v>
      </c>
      <c r="I1504" s="141">
        <v>15</v>
      </c>
      <c r="J1504" s="365" t="s">
        <v>262</v>
      </c>
      <c r="K1504" s="147">
        <v>10</v>
      </c>
      <c r="L1504" s="443">
        <v>273.79000000000002</v>
      </c>
      <c r="M1504" s="187">
        <v>1</v>
      </c>
      <c r="N1504" s="143"/>
      <c r="O1504" s="384">
        <f t="shared" si="47"/>
        <v>0</v>
      </c>
      <c r="P1504" s="148">
        <v>4607109939413</v>
      </c>
      <c r="Q1504" s="385"/>
      <c r="R1504" s="149" t="s">
        <v>3185</v>
      </c>
      <c r="S1504" s="150"/>
      <c r="T1504" s="364" t="s">
        <v>4217</v>
      </c>
    </row>
    <row r="1505" spans="1:20" ht="38.25" x14ac:dyDescent="0.2">
      <c r="A1505" s="165">
        <v>1491</v>
      </c>
      <c r="B1505" s="282">
        <v>2583</v>
      </c>
      <c r="C1505" s="289" t="s">
        <v>2239</v>
      </c>
      <c r="D1505" s="144"/>
      <c r="E1505" s="228" t="s">
        <v>13</v>
      </c>
      <c r="F1505" s="145" t="s">
        <v>499</v>
      </c>
      <c r="G1505" s="110" t="str">
        <f t="shared" si="46"/>
        <v>фото</v>
      </c>
      <c r="H1505" s="220" t="s">
        <v>500</v>
      </c>
      <c r="I1505" s="141">
        <v>15</v>
      </c>
      <c r="J1505" s="365" t="s">
        <v>262</v>
      </c>
      <c r="K1505" s="147">
        <v>10</v>
      </c>
      <c r="L1505" s="443">
        <v>333.96000000000004</v>
      </c>
      <c r="M1505" s="187">
        <v>1</v>
      </c>
      <c r="N1505" s="143"/>
      <c r="O1505" s="384">
        <f t="shared" si="47"/>
        <v>0</v>
      </c>
      <c r="P1505" s="148">
        <v>4607109984857</v>
      </c>
      <c r="Q1505" s="385"/>
      <c r="R1505" s="149" t="s">
        <v>2239</v>
      </c>
      <c r="S1505" s="150"/>
      <c r="T1505" s="364" t="s">
        <v>4217</v>
      </c>
    </row>
    <row r="1506" spans="1:20" ht="25.5" x14ac:dyDescent="0.2">
      <c r="A1506" s="165">
        <v>1492</v>
      </c>
      <c r="B1506" s="282">
        <v>1749</v>
      </c>
      <c r="C1506" s="289" t="s">
        <v>1237</v>
      </c>
      <c r="D1506" s="144"/>
      <c r="E1506" s="228" t="s">
        <v>13</v>
      </c>
      <c r="F1506" s="145" t="s">
        <v>494</v>
      </c>
      <c r="G1506" s="110" t="str">
        <f t="shared" si="46"/>
        <v>фото</v>
      </c>
      <c r="H1506" s="220" t="s">
        <v>495</v>
      </c>
      <c r="I1506" s="141">
        <v>12</v>
      </c>
      <c r="J1506" s="365" t="s">
        <v>262</v>
      </c>
      <c r="K1506" s="147">
        <v>10</v>
      </c>
      <c r="L1506" s="443">
        <v>273.79000000000002</v>
      </c>
      <c r="M1506" s="187">
        <v>1</v>
      </c>
      <c r="N1506" s="143"/>
      <c r="O1506" s="384">
        <f t="shared" si="47"/>
        <v>0</v>
      </c>
      <c r="P1506" s="148">
        <v>4607109984918</v>
      </c>
      <c r="Q1506" s="385"/>
      <c r="R1506" s="149" t="s">
        <v>1237</v>
      </c>
      <c r="S1506" s="150"/>
      <c r="T1506" s="364" t="s">
        <v>4217</v>
      </c>
    </row>
    <row r="1507" spans="1:20" ht="26.45" customHeight="1" x14ac:dyDescent="0.2">
      <c r="A1507" s="165">
        <v>1493</v>
      </c>
      <c r="B1507" s="282">
        <v>1971</v>
      </c>
      <c r="C1507" s="289" t="s">
        <v>1238</v>
      </c>
      <c r="D1507" s="144"/>
      <c r="E1507" s="228" t="s">
        <v>13</v>
      </c>
      <c r="F1507" s="145" t="s">
        <v>496</v>
      </c>
      <c r="G1507" s="110" t="str">
        <f t="shared" si="46"/>
        <v>фото</v>
      </c>
      <c r="H1507" s="220" t="s">
        <v>497</v>
      </c>
      <c r="I1507" s="141">
        <v>15</v>
      </c>
      <c r="J1507" s="365" t="s">
        <v>262</v>
      </c>
      <c r="K1507" s="147">
        <v>10</v>
      </c>
      <c r="L1507" s="443">
        <v>273.79000000000002</v>
      </c>
      <c r="M1507" s="187">
        <v>1</v>
      </c>
      <c r="N1507" s="143"/>
      <c r="O1507" s="384">
        <f t="shared" si="47"/>
        <v>0</v>
      </c>
      <c r="P1507" s="148">
        <v>4607109984925</v>
      </c>
      <c r="Q1507" s="385"/>
      <c r="R1507" s="149" t="s">
        <v>1238</v>
      </c>
      <c r="S1507" s="150"/>
      <c r="T1507" s="364" t="s">
        <v>4217</v>
      </c>
    </row>
    <row r="1508" spans="1:20" ht="26.45" customHeight="1" x14ac:dyDescent="0.2">
      <c r="A1508" s="165">
        <v>1494</v>
      </c>
      <c r="B1508" s="282">
        <v>4771</v>
      </c>
      <c r="C1508" s="289" t="s">
        <v>3364</v>
      </c>
      <c r="D1508" s="144"/>
      <c r="E1508" s="228" t="s">
        <v>13</v>
      </c>
      <c r="F1508" s="145" t="s">
        <v>3418</v>
      </c>
      <c r="G1508" s="110" t="str">
        <f t="shared" si="46"/>
        <v>фото</v>
      </c>
      <c r="H1508" s="220" t="s">
        <v>3455</v>
      </c>
      <c r="I1508" s="141">
        <v>15</v>
      </c>
      <c r="J1508" s="365" t="s">
        <v>262</v>
      </c>
      <c r="K1508" s="147">
        <v>7</v>
      </c>
      <c r="L1508" s="443">
        <v>312.62</v>
      </c>
      <c r="M1508" s="187">
        <v>1</v>
      </c>
      <c r="N1508" s="143"/>
      <c r="O1508" s="384">
        <f t="shared" si="47"/>
        <v>0</v>
      </c>
      <c r="P1508" s="148">
        <v>4607109985656</v>
      </c>
      <c r="Q1508" s="385"/>
      <c r="R1508" s="149" t="s">
        <v>3364</v>
      </c>
      <c r="S1508" s="150"/>
      <c r="T1508" s="364" t="s">
        <v>4217</v>
      </c>
    </row>
    <row r="1509" spans="1:20" ht="17.25" customHeight="1" x14ac:dyDescent="0.2">
      <c r="A1509" s="165">
        <v>1495</v>
      </c>
      <c r="B1509" s="205"/>
      <c r="C1509" s="288"/>
      <c r="D1509" s="288"/>
      <c r="E1509" s="356" t="s">
        <v>498</v>
      </c>
      <c r="F1509" s="206"/>
      <c r="G1509" s="352"/>
      <c r="H1509" s="435"/>
      <c r="I1509" s="353"/>
      <c r="J1509" s="354"/>
      <c r="K1509" s="354"/>
      <c r="L1509" s="353"/>
      <c r="M1509" s="355"/>
      <c r="N1509" s="352"/>
      <c r="O1509" s="386"/>
      <c r="P1509" s="386"/>
      <c r="Q1509" s="386"/>
      <c r="R1509" s="386"/>
      <c r="S1509" s="386"/>
      <c r="T1509" s="363"/>
    </row>
    <row r="1510" spans="1:20" ht="26.45" customHeight="1" x14ac:dyDescent="0.2">
      <c r="A1510" s="165">
        <v>1496</v>
      </c>
      <c r="B1510" s="282">
        <v>6747</v>
      </c>
      <c r="C1510" s="289" t="s">
        <v>1239</v>
      </c>
      <c r="D1510" s="144"/>
      <c r="E1510" s="228" t="s">
        <v>272</v>
      </c>
      <c r="F1510" s="145" t="s">
        <v>87</v>
      </c>
      <c r="G1510" s="110" t="str">
        <f t="shared" si="46"/>
        <v>фото</v>
      </c>
      <c r="H1510" s="220" t="s">
        <v>88</v>
      </c>
      <c r="I1510" s="141" t="s">
        <v>594</v>
      </c>
      <c r="J1510" s="365" t="s">
        <v>254</v>
      </c>
      <c r="K1510" s="147">
        <v>8</v>
      </c>
      <c r="L1510" s="443">
        <v>312.51000000000005</v>
      </c>
      <c r="M1510" s="187">
        <v>1</v>
      </c>
      <c r="N1510" s="143"/>
      <c r="O1510" s="384">
        <f t="shared" si="47"/>
        <v>0</v>
      </c>
      <c r="P1510" s="148">
        <v>4607109943915</v>
      </c>
      <c r="Q1510" s="385"/>
      <c r="R1510" s="149" t="s">
        <v>1239</v>
      </c>
      <c r="S1510" s="150"/>
      <c r="T1510" s="364" t="s">
        <v>4217</v>
      </c>
    </row>
    <row r="1511" spans="1:20" ht="18.75" customHeight="1" x14ac:dyDescent="0.2">
      <c r="A1511" s="165">
        <v>1497</v>
      </c>
      <c r="B1511" s="28"/>
      <c r="C1511" s="122"/>
      <c r="D1511" s="268"/>
      <c r="E1511" s="349" t="s">
        <v>501</v>
      </c>
      <c r="F1511" s="182"/>
      <c r="G1511" s="181"/>
      <c r="H1511" s="183"/>
      <c r="I1511" s="184"/>
      <c r="J1511" s="185"/>
      <c r="K1511" s="383"/>
      <c r="L1511" s="183"/>
      <c r="M1511" s="186"/>
      <c r="N1511" s="183"/>
      <c r="O1511" s="183"/>
      <c r="P1511" s="183"/>
      <c r="Q1511" s="183"/>
      <c r="R1511" s="27"/>
      <c r="T1511" s="326"/>
    </row>
    <row r="1512" spans="1:20" ht="17.25" customHeight="1" x14ac:dyDescent="0.2">
      <c r="A1512" s="165">
        <v>1498</v>
      </c>
      <c r="B1512" s="205"/>
      <c r="C1512" s="288"/>
      <c r="D1512" s="288"/>
      <c r="E1512" s="356" t="s">
        <v>501</v>
      </c>
      <c r="F1512" s="206"/>
      <c r="G1512" s="352"/>
      <c r="H1512" s="435"/>
      <c r="I1512" s="353"/>
      <c r="J1512" s="354"/>
      <c r="K1512" s="354"/>
      <c r="L1512" s="353"/>
      <c r="M1512" s="355"/>
      <c r="N1512" s="352"/>
      <c r="O1512" s="386"/>
      <c r="P1512" s="386"/>
      <c r="Q1512" s="386"/>
      <c r="R1512" s="386"/>
      <c r="S1512" s="386"/>
      <c r="T1512" s="363"/>
    </row>
    <row r="1513" spans="1:20" ht="26.45" customHeight="1" x14ac:dyDescent="0.2">
      <c r="A1513" s="165">
        <v>1499</v>
      </c>
      <c r="B1513" s="282">
        <v>10570</v>
      </c>
      <c r="C1513" s="289" t="s">
        <v>2996</v>
      </c>
      <c r="D1513" s="144"/>
      <c r="E1513" s="228" t="s">
        <v>260</v>
      </c>
      <c r="F1513" s="145" t="s">
        <v>2997</v>
      </c>
      <c r="G1513" s="110" t="str">
        <f t="shared" si="46"/>
        <v>фото</v>
      </c>
      <c r="H1513" s="334" t="s">
        <v>2950</v>
      </c>
      <c r="I1513" s="141" t="s">
        <v>109</v>
      </c>
      <c r="J1513" s="365" t="s">
        <v>2998</v>
      </c>
      <c r="K1513" s="147">
        <v>10</v>
      </c>
      <c r="L1513" s="443">
        <v>217.8</v>
      </c>
      <c r="M1513" s="187">
        <v>1</v>
      </c>
      <c r="N1513" s="143"/>
      <c r="O1513" s="384">
        <f t="shared" si="47"/>
        <v>0</v>
      </c>
      <c r="P1513" s="148">
        <v>4607109910306</v>
      </c>
      <c r="Q1513" s="385"/>
      <c r="R1513" s="149" t="s">
        <v>2996</v>
      </c>
      <c r="S1513" s="150"/>
      <c r="T1513" s="364" t="s">
        <v>260</v>
      </c>
    </row>
    <row r="1514" spans="1:20" ht="26.45" customHeight="1" x14ac:dyDescent="0.2">
      <c r="A1514" s="165">
        <v>1500</v>
      </c>
      <c r="B1514" s="282">
        <v>6625</v>
      </c>
      <c r="C1514" s="289" t="s">
        <v>2507</v>
      </c>
      <c r="D1514" s="144"/>
      <c r="E1514" s="228" t="s">
        <v>260</v>
      </c>
      <c r="F1514" s="145" t="s">
        <v>2508</v>
      </c>
      <c r="G1514" s="110" t="str">
        <f t="shared" si="46"/>
        <v>фото</v>
      </c>
      <c r="H1514" s="220" t="s">
        <v>2509</v>
      </c>
      <c r="I1514" s="141">
        <v>20</v>
      </c>
      <c r="J1514" s="365" t="s">
        <v>262</v>
      </c>
      <c r="K1514" s="147">
        <v>10</v>
      </c>
      <c r="L1514" s="443">
        <v>226.16000000000003</v>
      </c>
      <c r="M1514" s="187">
        <v>1</v>
      </c>
      <c r="N1514" s="143"/>
      <c r="O1514" s="384">
        <f t="shared" si="47"/>
        <v>0</v>
      </c>
      <c r="P1514" s="148">
        <v>4607109915219</v>
      </c>
      <c r="Q1514" s="385"/>
      <c r="R1514" s="149" t="s">
        <v>2507</v>
      </c>
      <c r="S1514" s="150"/>
      <c r="T1514" s="364" t="s">
        <v>260</v>
      </c>
    </row>
    <row r="1515" spans="1:20" ht="26.45" customHeight="1" x14ac:dyDescent="0.2">
      <c r="A1515" s="165">
        <v>1501</v>
      </c>
      <c r="B1515" s="282">
        <v>11313</v>
      </c>
      <c r="C1515" s="289" t="s">
        <v>4148</v>
      </c>
      <c r="D1515" s="144"/>
      <c r="E1515" s="228" t="s">
        <v>260</v>
      </c>
      <c r="F1515" s="145" t="s">
        <v>4178</v>
      </c>
      <c r="G1515" s="110" t="str">
        <f t="shared" si="46"/>
        <v>фото</v>
      </c>
      <c r="H1515" s="334" t="s">
        <v>4204</v>
      </c>
      <c r="I1515" s="141">
        <v>20</v>
      </c>
      <c r="J1515" s="365" t="s">
        <v>265</v>
      </c>
      <c r="K1515" s="147">
        <v>10</v>
      </c>
      <c r="L1515" s="443">
        <v>144.87</v>
      </c>
      <c r="M1515" s="187">
        <v>1</v>
      </c>
      <c r="N1515" s="143"/>
      <c r="O1515" s="384">
        <f t="shared" si="47"/>
        <v>0</v>
      </c>
      <c r="P1515" s="148">
        <v>4607109950265</v>
      </c>
      <c r="Q1515" s="385" t="s">
        <v>3953</v>
      </c>
      <c r="R1515" s="149" t="s">
        <v>4148</v>
      </c>
      <c r="S1515" s="150"/>
      <c r="T1515" s="364" t="s">
        <v>260</v>
      </c>
    </row>
    <row r="1516" spans="1:20" ht="26.45" customHeight="1" x14ac:dyDescent="0.2">
      <c r="A1516" s="165">
        <v>1502</v>
      </c>
      <c r="B1516" s="282">
        <v>5849</v>
      </c>
      <c r="C1516" s="289" t="s">
        <v>3365</v>
      </c>
      <c r="D1516" s="144"/>
      <c r="E1516" s="228" t="s">
        <v>260</v>
      </c>
      <c r="F1516" s="145" t="s">
        <v>3419</v>
      </c>
      <c r="G1516" s="110" t="str">
        <f t="shared" si="46"/>
        <v>фото</v>
      </c>
      <c r="H1516" s="220" t="s">
        <v>3456</v>
      </c>
      <c r="I1516" s="141">
        <v>20</v>
      </c>
      <c r="J1516" s="365" t="s">
        <v>265</v>
      </c>
      <c r="K1516" s="147">
        <v>10</v>
      </c>
      <c r="L1516" s="443">
        <v>203.28000000000003</v>
      </c>
      <c r="M1516" s="187">
        <v>1</v>
      </c>
      <c r="N1516" s="143"/>
      <c r="O1516" s="384">
        <f t="shared" si="47"/>
        <v>0</v>
      </c>
      <c r="P1516" s="148">
        <v>4607109934814</v>
      </c>
      <c r="Q1516" s="385"/>
      <c r="R1516" s="149" t="s">
        <v>3365</v>
      </c>
      <c r="S1516" s="150"/>
      <c r="T1516" s="364" t="s">
        <v>260</v>
      </c>
    </row>
    <row r="1517" spans="1:20" ht="26.45" customHeight="1" x14ac:dyDescent="0.2">
      <c r="A1517" s="165">
        <v>1503</v>
      </c>
      <c r="B1517" s="282">
        <v>2550</v>
      </c>
      <c r="C1517" s="289" t="s">
        <v>1240</v>
      </c>
      <c r="D1517" s="144"/>
      <c r="E1517" s="228" t="s">
        <v>260</v>
      </c>
      <c r="F1517" s="145" t="s">
        <v>502</v>
      </c>
      <c r="G1517" s="110" t="str">
        <f t="shared" si="46"/>
        <v>фото</v>
      </c>
      <c r="H1517" s="334" t="s">
        <v>503</v>
      </c>
      <c r="I1517" s="141">
        <v>30</v>
      </c>
      <c r="J1517" s="365" t="s">
        <v>265</v>
      </c>
      <c r="K1517" s="147">
        <v>10</v>
      </c>
      <c r="L1517" s="443">
        <v>161.91999999999999</v>
      </c>
      <c r="M1517" s="187">
        <v>1</v>
      </c>
      <c r="N1517" s="143"/>
      <c r="O1517" s="384">
        <f t="shared" si="47"/>
        <v>0</v>
      </c>
      <c r="P1517" s="148">
        <v>4607109970850</v>
      </c>
      <c r="Q1517" s="385"/>
      <c r="R1517" s="149" t="s">
        <v>1240</v>
      </c>
      <c r="S1517" s="150"/>
      <c r="T1517" s="364" t="s">
        <v>260</v>
      </c>
    </row>
    <row r="1518" spans="1:20" ht="26.45" customHeight="1" x14ac:dyDescent="0.2">
      <c r="A1518" s="165">
        <v>1504</v>
      </c>
      <c r="B1518" s="282">
        <v>59</v>
      </c>
      <c r="C1518" s="289" t="s">
        <v>1241</v>
      </c>
      <c r="D1518" s="144"/>
      <c r="E1518" s="228" t="s">
        <v>260</v>
      </c>
      <c r="F1518" s="145" t="s">
        <v>504</v>
      </c>
      <c r="G1518" s="110" t="str">
        <f t="shared" si="46"/>
        <v>фото</v>
      </c>
      <c r="H1518" s="334" t="s">
        <v>89</v>
      </c>
      <c r="I1518" s="141">
        <v>30</v>
      </c>
      <c r="J1518" s="365" t="s">
        <v>265</v>
      </c>
      <c r="K1518" s="147">
        <v>10</v>
      </c>
      <c r="L1518" s="443">
        <v>165.99</v>
      </c>
      <c r="M1518" s="187">
        <v>1</v>
      </c>
      <c r="N1518" s="143"/>
      <c r="O1518" s="384">
        <f t="shared" si="47"/>
        <v>0</v>
      </c>
      <c r="P1518" s="148">
        <v>4607109978665</v>
      </c>
      <c r="Q1518" s="385"/>
      <c r="R1518" s="149" t="s">
        <v>1241</v>
      </c>
      <c r="S1518" s="150"/>
      <c r="T1518" s="364" t="s">
        <v>260</v>
      </c>
    </row>
    <row r="1519" spans="1:20" ht="26.45" customHeight="1" x14ac:dyDescent="0.2">
      <c r="A1519" s="165">
        <v>1505</v>
      </c>
      <c r="B1519" s="282">
        <v>2903</v>
      </c>
      <c r="C1519" s="289" t="s">
        <v>1249</v>
      </c>
      <c r="D1519" s="144"/>
      <c r="E1519" s="228" t="s">
        <v>260</v>
      </c>
      <c r="F1519" s="145" t="s">
        <v>505</v>
      </c>
      <c r="G1519" s="110" t="str">
        <f t="shared" si="46"/>
        <v>фото</v>
      </c>
      <c r="H1519" s="220" t="s">
        <v>90</v>
      </c>
      <c r="I1519" s="141">
        <v>30</v>
      </c>
      <c r="J1519" s="365" t="s">
        <v>7800</v>
      </c>
      <c r="K1519" s="147">
        <v>10</v>
      </c>
      <c r="L1519" s="443">
        <v>209.55</v>
      </c>
      <c r="M1519" s="187">
        <v>1</v>
      </c>
      <c r="N1519" s="143"/>
      <c r="O1519" s="384">
        <f t="shared" si="47"/>
        <v>0</v>
      </c>
      <c r="P1519" s="148">
        <v>4607109978672</v>
      </c>
      <c r="Q1519" s="385"/>
      <c r="R1519" s="149" t="s">
        <v>1249</v>
      </c>
      <c r="S1519" s="150"/>
      <c r="T1519" s="364" t="s">
        <v>260</v>
      </c>
    </row>
    <row r="1520" spans="1:20" ht="26.45" customHeight="1" x14ac:dyDescent="0.2">
      <c r="A1520" s="165">
        <v>1506</v>
      </c>
      <c r="B1520" s="282">
        <v>2661</v>
      </c>
      <c r="C1520" s="289" t="s">
        <v>2000</v>
      </c>
      <c r="D1520" s="144"/>
      <c r="E1520" s="228" t="s">
        <v>260</v>
      </c>
      <c r="F1520" s="145" t="s">
        <v>2001</v>
      </c>
      <c r="G1520" s="110" t="str">
        <f t="shared" si="46"/>
        <v>фото</v>
      </c>
      <c r="H1520" s="220" t="s">
        <v>2002</v>
      </c>
      <c r="I1520" s="141">
        <v>15</v>
      </c>
      <c r="J1520" s="365" t="s">
        <v>253</v>
      </c>
      <c r="K1520" s="147">
        <v>5</v>
      </c>
      <c r="L1520" s="443">
        <v>298.10000000000002</v>
      </c>
      <c r="M1520" s="187">
        <v>1</v>
      </c>
      <c r="N1520" s="143"/>
      <c r="O1520" s="384">
        <f t="shared" si="47"/>
        <v>0</v>
      </c>
      <c r="P1520" s="148">
        <v>4607109956182</v>
      </c>
      <c r="Q1520" s="385"/>
      <c r="R1520" s="149" t="s">
        <v>2000</v>
      </c>
      <c r="S1520" s="150"/>
      <c r="T1520" s="364" t="s">
        <v>260</v>
      </c>
    </row>
    <row r="1521" spans="1:20" ht="26.45" customHeight="1" x14ac:dyDescent="0.2">
      <c r="A1521" s="165">
        <v>1507</v>
      </c>
      <c r="B1521" s="282">
        <v>11799</v>
      </c>
      <c r="C1521" s="289" t="s">
        <v>2240</v>
      </c>
      <c r="D1521" s="144"/>
      <c r="E1521" s="228" t="s">
        <v>260</v>
      </c>
      <c r="F1521" s="145" t="s">
        <v>2113</v>
      </c>
      <c r="G1521" s="110" t="str">
        <f t="shared" si="46"/>
        <v>фото</v>
      </c>
      <c r="H1521" s="220" t="s">
        <v>2169</v>
      </c>
      <c r="I1521" s="141">
        <v>20</v>
      </c>
      <c r="J1521" s="365" t="s">
        <v>262</v>
      </c>
      <c r="K1521" s="147">
        <v>10</v>
      </c>
      <c r="L1521" s="443">
        <v>261.36</v>
      </c>
      <c r="M1521" s="187">
        <v>1</v>
      </c>
      <c r="N1521" s="143"/>
      <c r="O1521" s="384">
        <f t="shared" si="47"/>
        <v>0</v>
      </c>
      <c r="P1521" s="148">
        <v>4607109922606</v>
      </c>
      <c r="Q1521" s="385"/>
      <c r="R1521" s="149" t="s">
        <v>2240</v>
      </c>
      <c r="S1521" s="150"/>
      <c r="T1521" s="364" t="s">
        <v>260</v>
      </c>
    </row>
    <row r="1522" spans="1:20" ht="26.45" customHeight="1" x14ac:dyDescent="0.2">
      <c r="A1522" s="165">
        <v>1508</v>
      </c>
      <c r="B1522" s="282">
        <v>11800</v>
      </c>
      <c r="C1522" s="289" t="s">
        <v>2241</v>
      </c>
      <c r="D1522" s="144"/>
      <c r="E1522" s="228" t="s">
        <v>260</v>
      </c>
      <c r="F1522" s="145" t="s">
        <v>2114</v>
      </c>
      <c r="G1522" s="110" t="str">
        <f t="shared" si="46"/>
        <v>фото</v>
      </c>
      <c r="H1522" s="220" t="s">
        <v>2170</v>
      </c>
      <c r="I1522" s="141">
        <v>15</v>
      </c>
      <c r="J1522" s="365" t="s">
        <v>265</v>
      </c>
      <c r="K1522" s="147">
        <v>10</v>
      </c>
      <c r="L1522" s="443">
        <v>178.42000000000002</v>
      </c>
      <c r="M1522" s="187">
        <v>1</v>
      </c>
      <c r="N1522" s="143"/>
      <c r="O1522" s="384">
        <f t="shared" si="47"/>
        <v>0</v>
      </c>
      <c r="P1522" s="148">
        <v>4607109922590</v>
      </c>
      <c r="Q1522" s="385"/>
      <c r="R1522" s="149" t="s">
        <v>2241</v>
      </c>
      <c r="S1522" s="150"/>
      <c r="T1522" s="364" t="s">
        <v>260</v>
      </c>
    </row>
    <row r="1523" spans="1:20" ht="26.45" customHeight="1" x14ac:dyDescent="0.2">
      <c r="A1523" s="165">
        <v>1509</v>
      </c>
      <c r="B1523" s="282">
        <v>2551</v>
      </c>
      <c r="C1523" s="289" t="s">
        <v>4774</v>
      </c>
      <c r="D1523" s="144"/>
      <c r="E1523" s="228" t="s">
        <v>260</v>
      </c>
      <c r="F1523" s="145" t="s">
        <v>4837</v>
      </c>
      <c r="G1523" s="110" t="str">
        <f t="shared" si="46"/>
        <v>фото</v>
      </c>
      <c r="H1523" s="220" t="s">
        <v>4870</v>
      </c>
      <c r="I1523" s="141">
        <v>40</v>
      </c>
      <c r="J1523" s="365" t="s">
        <v>265</v>
      </c>
      <c r="K1523" s="147">
        <v>10</v>
      </c>
      <c r="L1523" s="443">
        <v>298.65000000000003</v>
      </c>
      <c r="M1523" s="187">
        <v>1</v>
      </c>
      <c r="N1523" s="143"/>
      <c r="O1523" s="384">
        <f t="shared" si="47"/>
        <v>0</v>
      </c>
      <c r="P1523" s="148">
        <v>4607109970867</v>
      </c>
      <c r="Q1523" s="385"/>
      <c r="R1523" s="149" t="s">
        <v>4774</v>
      </c>
      <c r="S1523" s="150"/>
      <c r="T1523" s="364" t="s">
        <v>260</v>
      </c>
    </row>
    <row r="1524" spans="1:20" ht="25.5" x14ac:dyDescent="0.2">
      <c r="A1524" s="165">
        <v>1510</v>
      </c>
      <c r="B1524" s="282">
        <v>2552</v>
      </c>
      <c r="C1524" s="289" t="s">
        <v>1243</v>
      </c>
      <c r="D1524" s="144"/>
      <c r="E1524" s="228" t="s">
        <v>260</v>
      </c>
      <c r="F1524" s="145" t="s">
        <v>507</v>
      </c>
      <c r="G1524" s="110" t="str">
        <f t="shared" ref="G1524:G1587" si="48">HYPERLINK("https://www.gardenbulbs.ru/images/summer_CL/thumbnails/"&amp;C1524&amp;".jpg","фото")</f>
        <v>фото</v>
      </c>
      <c r="H1524" s="220" t="s">
        <v>508</v>
      </c>
      <c r="I1524" s="141">
        <v>30</v>
      </c>
      <c r="J1524" s="365" t="s">
        <v>265</v>
      </c>
      <c r="K1524" s="147">
        <v>10</v>
      </c>
      <c r="L1524" s="443">
        <v>180.51000000000002</v>
      </c>
      <c r="M1524" s="187">
        <v>1</v>
      </c>
      <c r="N1524" s="143"/>
      <c r="O1524" s="384">
        <f t="shared" ref="O1524:O1587" si="49">IF(ISERROR(L1524*N1524),0,L1524*N1524)</f>
        <v>0</v>
      </c>
      <c r="P1524" s="148">
        <v>4607109970898</v>
      </c>
      <c r="Q1524" s="385"/>
      <c r="R1524" s="149" t="s">
        <v>1243</v>
      </c>
      <c r="S1524" s="150"/>
      <c r="T1524" s="364" t="s">
        <v>260</v>
      </c>
    </row>
    <row r="1525" spans="1:20" ht="25.5" x14ac:dyDescent="0.2">
      <c r="A1525" s="165">
        <v>1511</v>
      </c>
      <c r="B1525" s="282">
        <v>15715</v>
      </c>
      <c r="C1525" s="289" t="s">
        <v>4921</v>
      </c>
      <c r="D1525" s="144"/>
      <c r="E1525" s="229" t="s">
        <v>260</v>
      </c>
      <c r="F1525" s="151" t="s">
        <v>5004</v>
      </c>
      <c r="G1525" s="110" t="str">
        <f t="shared" si="48"/>
        <v>фото</v>
      </c>
      <c r="H1525" s="220" t="s">
        <v>4958</v>
      </c>
      <c r="I1525" s="141">
        <v>15</v>
      </c>
      <c r="J1525" s="365" t="s">
        <v>261</v>
      </c>
      <c r="K1525" s="147">
        <v>10</v>
      </c>
      <c r="L1525" s="443">
        <v>301.07</v>
      </c>
      <c r="M1525" s="187">
        <v>1</v>
      </c>
      <c r="N1525" s="143"/>
      <c r="O1525" s="384">
        <f t="shared" si="49"/>
        <v>0</v>
      </c>
      <c r="P1525" s="148">
        <v>4607109946381</v>
      </c>
      <c r="Q1525" s="385" t="s">
        <v>4718</v>
      </c>
      <c r="R1525" s="149" t="s">
        <v>4921</v>
      </c>
      <c r="S1525" s="150"/>
      <c r="T1525" s="364" t="s">
        <v>260</v>
      </c>
    </row>
    <row r="1526" spans="1:20" ht="29.25" customHeight="1" x14ac:dyDescent="0.2">
      <c r="A1526" s="165">
        <v>1512</v>
      </c>
      <c r="B1526" s="282">
        <v>11801</v>
      </c>
      <c r="C1526" s="289" t="s">
        <v>2242</v>
      </c>
      <c r="D1526" s="144"/>
      <c r="E1526" s="228" t="s">
        <v>260</v>
      </c>
      <c r="F1526" s="145" t="s">
        <v>2115</v>
      </c>
      <c r="G1526" s="110" t="str">
        <f t="shared" si="48"/>
        <v>фото</v>
      </c>
      <c r="H1526" s="220" t="s">
        <v>2171</v>
      </c>
      <c r="I1526" s="141">
        <v>15</v>
      </c>
      <c r="J1526" s="365" t="s">
        <v>265</v>
      </c>
      <c r="K1526" s="147">
        <v>10</v>
      </c>
      <c r="L1526" s="443">
        <v>207.46</v>
      </c>
      <c r="M1526" s="187">
        <v>1</v>
      </c>
      <c r="N1526" s="143"/>
      <c r="O1526" s="384">
        <f t="shared" si="49"/>
        <v>0</v>
      </c>
      <c r="P1526" s="148">
        <v>4607109922583</v>
      </c>
      <c r="Q1526" s="385"/>
      <c r="R1526" s="149" t="s">
        <v>2242</v>
      </c>
      <c r="S1526" s="150"/>
      <c r="T1526" s="364" t="s">
        <v>260</v>
      </c>
    </row>
    <row r="1527" spans="1:20" ht="38.25" x14ac:dyDescent="0.2">
      <c r="A1527" s="165">
        <v>1513</v>
      </c>
      <c r="B1527" s="282">
        <v>61</v>
      </c>
      <c r="C1527" s="289" t="s">
        <v>3468</v>
      </c>
      <c r="D1527" s="144"/>
      <c r="E1527" s="228" t="s">
        <v>260</v>
      </c>
      <c r="F1527" s="145" t="s">
        <v>3420</v>
      </c>
      <c r="G1527" s="110" t="str">
        <f t="shared" si="48"/>
        <v>фото</v>
      </c>
      <c r="H1527" s="220" t="s">
        <v>3248</v>
      </c>
      <c r="I1527" s="141">
        <v>20</v>
      </c>
      <c r="J1527" s="365" t="s">
        <v>527</v>
      </c>
      <c r="K1527" s="147">
        <v>5</v>
      </c>
      <c r="L1527" s="443">
        <v>230.67000000000002</v>
      </c>
      <c r="M1527" s="187">
        <v>1</v>
      </c>
      <c r="N1527" s="143"/>
      <c r="O1527" s="384">
        <f t="shared" si="49"/>
        <v>0</v>
      </c>
      <c r="P1527" s="148">
        <v>4607109943380</v>
      </c>
      <c r="Q1527" s="385"/>
      <c r="R1527" s="149" t="s">
        <v>3468</v>
      </c>
      <c r="S1527" s="150"/>
      <c r="T1527" s="364" t="s">
        <v>260</v>
      </c>
    </row>
    <row r="1528" spans="1:20" ht="26.45" customHeight="1" x14ac:dyDescent="0.2">
      <c r="A1528" s="165">
        <v>1514</v>
      </c>
      <c r="B1528" s="282">
        <v>1272</v>
      </c>
      <c r="C1528" s="289" t="s">
        <v>1244</v>
      </c>
      <c r="D1528" s="144"/>
      <c r="E1528" s="228" t="s">
        <v>260</v>
      </c>
      <c r="F1528" s="145" t="s">
        <v>506</v>
      </c>
      <c r="G1528" s="110" t="str">
        <f t="shared" si="48"/>
        <v>фото</v>
      </c>
      <c r="H1528" s="220" t="s">
        <v>336</v>
      </c>
      <c r="I1528" s="141">
        <v>30</v>
      </c>
      <c r="J1528" s="365" t="s">
        <v>254</v>
      </c>
      <c r="K1528" s="147">
        <v>10</v>
      </c>
      <c r="L1528" s="443">
        <v>288.31000000000006</v>
      </c>
      <c r="M1528" s="187">
        <v>1</v>
      </c>
      <c r="N1528" s="143"/>
      <c r="O1528" s="384">
        <f t="shared" si="49"/>
        <v>0</v>
      </c>
      <c r="P1528" s="148">
        <v>4607109985014</v>
      </c>
      <c r="Q1528" s="385"/>
      <c r="R1528" s="149" t="s">
        <v>1244</v>
      </c>
      <c r="S1528" s="150"/>
      <c r="T1528" s="364" t="s">
        <v>260</v>
      </c>
    </row>
    <row r="1529" spans="1:20" ht="26.45" customHeight="1" x14ac:dyDescent="0.2">
      <c r="A1529" s="165">
        <v>1515</v>
      </c>
      <c r="B1529" s="282">
        <v>2904</v>
      </c>
      <c r="C1529" s="289" t="s">
        <v>1245</v>
      </c>
      <c r="D1529" s="144"/>
      <c r="E1529" s="228" t="s">
        <v>260</v>
      </c>
      <c r="F1529" s="145" t="s">
        <v>509</v>
      </c>
      <c r="G1529" s="110" t="str">
        <f t="shared" si="48"/>
        <v>фото</v>
      </c>
      <c r="H1529" s="220" t="s">
        <v>91</v>
      </c>
      <c r="I1529" s="141">
        <v>30</v>
      </c>
      <c r="J1529" s="365" t="s">
        <v>261</v>
      </c>
      <c r="K1529" s="147">
        <v>10</v>
      </c>
      <c r="L1529" s="443">
        <v>242.77</v>
      </c>
      <c r="M1529" s="187">
        <v>1</v>
      </c>
      <c r="N1529" s="143"/>
      <c r="O1529" s="384">
        <f t="shared" si="49"/>
        <v>0</v>
      </c>
      <c r="P1529" s="148">
        <v>4607109978689</v>
      </c>
      <c r="Q1529" s="385"/>
      <c r="R1529" s="149" t="s">
        <v>1245</v>
      </c>
      <c r="S1529" s="150"/>
      <c r="T1529" s="364" t="s">
        <v>260</v>
      </c>
    </row>
    <row r="1530" spans="1:20" ht="26.45" customHeight="1" x14ac:dyDescent="0.2">
      <c r="A1530" s="165">
        <v>1516</v>
      </c>
      <c r="B1530" s="282">
        <v>2553</v>
      </c>
      <c r="C1530" s="289" t="s">
        <v>1246</v>
      </c>
      <c r="D1530" s="144"/>
      <c r="E1530" s="228" t="s">
        <v>260</v>
      </c>
      <c r="F1530" s="145" t="s">
        <v>510</v>
      </c>
      <c r="G1530" s="110" t="str">
        <f t="shared" si="48"/>
        <v>фото</v>
      </c>
      <c r="H1530" s="220" t="s">
        <v>92</v>
      </c>
      <c r="I1530" s="141">
        <v>30</v>
      </c>
      <c r="J1530" s="365" t="s">
        <v>261</v>
      </c>
      <c r="K1530" s="147">
        <v>10</v>
      </c>
      <c r="L1530" s="443">
        <v>207.46</v>
      </c>
      <c r="M1530" s="187">
        <v>1</v>
      </c>
      <c r="N1530" s="143"/>
      <c r="O1530" s="384">
        <f t="shared" si="49"/>
        <v>0</v>
      </c>
      <c r="P1530" s="148">
        <v>4607109970904</v>
      </c>
      <c r="Q1530" s="385"/>
      <c r="R1530" s="149" t="s">
        <v>1246</v>
      </c>
      <c r="S1530" s="150"/>
      <c r="T1530" s="364" t="s">
        <v>260</v>
      </c>
    </row>
    <row r="1531" spans="1:20" ht="26.45" customHeight="1" x14ac:dyDescent="0.2">
      <c r="A1531" s="165">
        <v>1517</v>
      </c>
      <c r="B1531" s="282">
        <v>6755</v>
      </c>
      <c r="C1531" s="289" t="s">
        <v>1247</v>
      </c>
      <c r="D1531" s="144"/>
      <c r="E1531" s="228" t="s">
        <v>260</v>
      </c>
      <c r="F1531" s="145" t="s">
        <v>93</v>
      </c>
      <c r="G1531" s="110" t="str">
        <f t="shared" si="48"/>
        <v>фото</v>
      </c>
      <c r="H1531" s="334" t="s">
        <v>94</v>
      </c>
      <c r="I1531" s="141">
        <v>25</v>
      </c>
      <c r="J1531" s="365" t="s">
        <v>262</v>
      </c>
      <c r="K1531" s="147">
        <v>3</v>
      </c>
      <c r="L1531" s="443">
        <v>352.55</v>
      </c>
      <c r="M1531" s="187">
        <v>1</v>
      </c>
      <c r="N1531" s="143"/>
      <c r="O1531" s="384">
        <f t="shared" si="49"/>
        <v>0</v>
      </c>
      <c r="P1531" s="148">
        <v>4607109943991</v>
      </c>
      <c r="Q1531" s="385"/>
      <c r="R1531" s="149" t="s">
        <v>1247</v>
      </c>
      <c r="S1531" s="150"/>
      <c r="T1531" s="364" t="s">
        <v>260</v>
      </c>
    </row>
    <row r="1532" spans="1:20" ht="26.45" customHeight="1" x14ac:dyDescent="0.2">
      <c r="A1532" s="165">
        <v>1518</v>
      </c>
      <c r="B1532" s="282">
        <v>11802</v>
      </c>
      <c r="C1532" s="289" t="s">
        <v>2243</v>
      </c>
      <c r="D1532" s="144"/>
      <c r="E1532" s="228" t="s">
        <v>260</v>
      </c>
      <c r="F1532" s="145" t="s">
        <v>2116</v>
      </c>
      <c r="G1532" s="110" t="str">
        <f t="shared" si="48"/>
        <v>фото</v>
      </c>
      <c r="H1532" s="334" t="s">
        <v>2172</v>
      </c>
      <c r="I1532" s="141">
        <v>25</v>
      </c>
      <c r="J1532" s="365" t="s">
        <v>273</v>
      </c>
      <c r="K1532" s="147">
        <v>10</v>
      </c>
      <c r="L1532" s="443">
        <v>236.50000000000003</v>
      </c>
      <c r="M1532" s="187">
        <v>1</v>
      </c>
      <c r="N1532" s="143"/>
      <c r="O1532" s="384">
        <f t="shared" si="49"/>
        <v>0</v>
      </c>
      <c r="P1532" s="148">
        <v>4607109922576</v>
      </c>
      <c r="Q1532" s="385"/>
      <c r="R1532" s="149" t="s">
        <v>2243</v>
      </c>
      <c r="S1532" s="150"/>
      <c r="T1532" s="364" t="s">
        <v>260</v>
      </c>
    </row>
    <row r="1533" spans="1:20" ht="26.45" customHeight="1" x14ac:dyDescent="0.2">
      <c r="A1533" s="165">
        <v>1519</v>
      </c>
      <c r="B1533" s="282">
        <v>15716</v>
      </c>
      <c r="C1533" s="289" t="s">
        <v>4922</v>
      </c>
      <c r="D1533" s="144"/>
      <c r="E1533" s="229" t="s">
        <v>260</v>
      </c>
      <c r="F1533" s="151" t="s">
        <v>5010</v>
      </c>
      <c r="G1533" s="110" t="str">
        <f t="shared" si="48"/>
        <v>фото</v>
      </c>
      <c r="H1533" s="220" t="s">
        <v>4959</v>
      </c>
      <c r="I1533" s="141">
        <v>20</v>
      </c>
      <c r="J1533" s="365" t="s">
        <v>527</v>
      </c>
      <c r="K1533" s="147">
        <v>10</v>
      </c>
      <c r="L1533" s="443">
        <v>282.37</v>
      </c>
      <c r="M1533" s="187">
        <v>1</v>
      </c>
      <c r="N1533" s="143"/>
      <c r="O1533" s="384">
        <f t="shared" si="49"/>
        <v>0</v>
      </c>
      <c r="P1533" s="148">
        <v>4607109938102</v>
      </c>
      <c r="Q1533" s="385" t="s">
        <v>4718</v>
      </c>
      <c r="R1533" s="149" t="s">
        <v>4922</v>
      </c>
      <c r="S1533" s="150"/>
      <c r="T1533" s="364" t="s">
        <v>260</v>
      </c>
    </row>
    <row r="1534" spans="1:20" ht="26.45" customHeight="1" x14ac:dyDescent="0.2">
      <c r="A1534" s="165">
        <v>1520</v>
      </c>
      <c r="B1534" s="282">
        <v>845</v>
      </c>
      <c r="C1534" s="289" t="s">
        <v>1248</v>
      </c>
      <c r="D1534" s="144"/>
      <c r="E1534" s="228" t="s">
        <v>260</v>
      </c>
      <c r="F1534" s="145" t="s">
        <v>511</v>
      </c>
      <c r="G1534" s="110" t="str">
        <f t="shared" si="48"/>
        <v>фото</v>
      </c>
      <c r="H1534" s="334" t="s">
        <v>95</v>
      </c>
      <c r="I1534" s="141">
        <v>30</v>
      </c>
      <c r="J1534" s="365" t="s">
        <v>265</v>
      </c>
      <c r="K1534" s="147">
        <v>10</v>
      </c>
      <c r="L1534" s="443">
        <v>226.16000000000003</v>
      </c>
      <c r="M1534" s="187">
        <v>1</v>
      </c>
      <c r="N1534" s="143"/>
      <c r="O1534" s="384">
        <f t="shared" si="49"/>
        <v>0</v>
      </c>
      <c r="P1534" s="148">
        <v>4607109970911</v>
      </c>
      <c r="Q1534" s="385"/>
      <c r="R1534" s="149" t="s">
        <v>1248</v>
      </c>
      <c r="S1534" s="150"/>
      <c r="T1534" s="364" t="s">
        <v>260</v>
      </c>
    </row>
    <row r="1535" spans="1:20" ht="26.45" customHeight="1" x14ac:dyDescent="0.2">
      <c r="A1535" s="165">
        <v>1521</v>
      </c>
      <c r="B1535" s="282">
        <v>2554</v>
      </c>
      <c r="C1535" s="289" t="s">
        <v>1250</v>
      </c>
      <c r="D1535" s="144"/>
      <c r="E1535" s="228" t="s">
        <v>260</v>
      </c>
      <c r="F1535" s="145" t="s">
        <v>512</v>
      </c>
      <c r="G1535" s="110" t="str">
        <f t="shared" si="48"/>
        <v>фото</v>
      </c>
      <c r="H1535" s="220" t="s">
        <v>151</v>
      </c>
      <c r="I1535" s="141">
        <v>30</v>
      </c>
      <c r="J1535" s="365" t="s">
        <v>265</v>
      </c>
      <c r="K1535" s="147">
        <v>10</v>
      </c>
      <c r="L1535" s="443">
        <v>205.37</v>
      </c>
      <c r="M1535" s="187">
        <v>1</v>
      </c>
      <c r="N1535" s="143"/>
      <c r="O1535" s="384">
        <f t="shared" si="49"/>
        <v>0</v>
      </c>
      <c r="P1535" s="148">
        <v>4607109970928</v>
      </c>
      <c r="Q1535" s="385"/>
      <c r="R1535" s="149" t="s">
        <v>1250</v>
      </c>
      <c r="S1535" s="150"/>
      <c r="T1535" s="364" t="s">
        <v>260</v>
      </c>
    </row>
    <row r="1536" spans="1:20" ht="26.45" customHeight="1" x14ac:dyDescent="0.2">
      <c r="A1536" s="165">
        <v>1522</v>
      </c>
      <c r="B1536" s="282">
        <v>891</v>
      </c>
      <c r="C1536" s="289" t="s">
        <v>1242</v>
      </c>
      <c r="D1536" s="144"/>
      <c r="E1536" s="228" t="s">
        <v>260</v>
      </c>
      <c r="F1536" s="145" t="s">
        <v>513</v>
      </c>
      <c r="G1536" s="110" t="str">
        <f t="shared" si="48"/>
        <v>фото</v>
      </c>
      <c r="H1536" s="426" t="s">
        <v>817</v>
      </c>
      <c r="I1536" s="141">
        <v>30</v>
      </c>
      <c r="J1536" s="365" t="s">
        <v>261</v>
      </c>
      <c r="K1536" s="147">
        <v>10</v>
      </c>
      <c r="L1536" s="443">
        <v>192.94000000000003</v>
      </c>
      <c r="M1536" s="187">
        <v>1</v>
      </c>
      <c r="N1536" s="143"/>
      <c r="O1536" s="384">
        <f t="shared" si="49"/>
        <v>0</v>
      </c>
      <c r="P1536" s="148">
        <v>4607109970874</v>
      </c>
      <c r="Q1536" s="385"/>
      <c r="R1536" s="149" t="s">
        <v>1242</v>
      </c>
      <c r="S1536" s="150"/>
      <c r="T1536" s="364" t="s">
        <v>260</v>
      </c>
    </row>
    <row r="1537" spans="1:20" ht="18.75" customHeight="1" x14ac:dyDescent="0.2">
      <c r="A1537" s="165">
        <v>1523</v>
      </c>
      <c r="B1537" s="28"/>
      <c r="C1537" s="122"/>
      <c r="D1537" s="268"/>
      <c r="E1537" s="349" t="s">
        <v>514</v>
      </c>
      <c r="F1537" s="182"/>
      <c r="G1537" s="181"/>
      <c r="H1537" s="183"/>
      <c r="I1537" s="184"/>
      <c r="J1537" s="185"/>
      <c r="K1537" s="383"/>
      <c r="L1537" s="183"/>
      <c r="M1537" s="186"/>
      <c r="N1537" s="183"/>
      <c r="O1537" s="183"/>
      <c r="P1537" s="183"/>
      <c r="Q1537" s="183"/>
      <c r="R1537" s="27"/>
      <c r="T1537" s="326"/>
    </row>
    <row r="1538" spans="1:20" ht="17.25" customHeight="1" x14ac:dyDescent="0.2">
      <c r="A1538" s="165">
        <v>1524</v>
      </c>
      <c r="B1538" s="205"/>
      <c r="C1538" s="288"/>
      <c r="D1538" s="288"/>
      <c r="E1538" s="356" t="s">
        <v>514</v>
      </c>
      <c r="F1538" s="206"/>
      <c r="G1538" s="352"/>
      <c r="H1538" s="435"/>
      <c r="I1538" s="353"/>
      <c r="J1538" s="354"/>
      <c r="K1538" s="354"/>
      <c r="L1538" s="353"/>
      <c r="M1538" s="355"/>
      <c r="N1538" s="352"/>
      <c r="O1538" s="386"/>
      <c r="P1538" s="386"/>
      <c r="Q1538" s="386"/>
      <c r="R1538" s="386"/>
      <c r="S1538" s="386"/>
      <c r="T1538" s="363"/>
    </row>
    <row r="1539" spans="1:20" ht="26.45" customHeight="1" x14ac:dyDescent="0.2">
      <c r="A1539" s="165">
        <v>1525</v>
      </c>
      <c r="B1539" s="282">
        <v>3417</v>
      </c>
      <c r="C1539" s="289" t="s">
        <v>2244</v>
      </c>
      <c r="D1539" s="144"/>
      <c r="E1539" s="228" t="s">
        <v>259</v>
      </c>
      <c r="F1539" s="145" t="s">
        <v>515</v>
      </c>
      <c r="G1539" s="110" t="str">
        <f t="shared" si="48"/>
        <v>фото</v>
      </c>
      <c r="H1539" s="334" t="s">
        <v>243</v>
      </c>
      <c r="I1539" s="141" t="s">
        <v>516</v>
      </c>
      <c r="J1539" s="365" t="s">
        <v>250</v>
      </c>
      <c r="K1539" s="147">
        <v>1</v>
      </c>
      <c r="L1539" s="443">
        <v>335.61000000000007</v>
      </c>
      <c r="M1539" s="187">
        <v>1</v>
      </c>
      <c r="N1539" s="143"/>
      <c r="O1539" s="384">
        <f t="shared" si="49"/>
        <v>0</v>
      </c>
      <c r="P1539" s="148">
        <v>4607109970935</v>
      </c>
      <c r="Q1539" s="385"/>
      <c r="R1539" s="149" t="s">
        <v>2244</v>
      </c>
      <c r="S1539" s="150"/>
      <c r="T1539" s="364" t="s">
        <v>3889</v>
      </c>
    </row>
    <row r="1540" spans="1:20" ht="26.45" customHeight="1" x14ac:dyDescent="0.2">
      <c r="A1540" s="165">
        <v>1526</v>
      </c>
      <c r="B1540" s="282">
        <v>6742</v>
      </c>
      <c r="C1540" s="289" t="s">
        <v>1251</v>
      </c>
      <c r="D1540" s="144"/>
      <c r="E1540" s="228" t="s">
        <v>259</v>
      </c>
      <c r="F1540" s="145" t="s">
        <v>96</v>
      </c>
      <c r="G1540" s="110" t="str">
        <f t="shared" si="48"/>
        <v>фото</v>
      </c>
      <c r="H1540" s="334" t="s">
        <v>97</v>
      </c>
      <c r="I1540" s="141">
        <v>75</v>
      </c>
      <c r="J1540" s="365" t="s">
        <v>250</v>
      </c>
      <c r="K1540" s="147">
        <v>1</v>
      </c>
      <c r="L1540" s="443">
        <v>357.17</v>
      </c>
      <c r="M1540" s="187">
        <v>1</v>
      </c>
      <c r="N1540" s="143"/>
      <c r="O1540" s="384">
        <f t="shared" si="49"/>
        <v>0</v>
      </c>
      <c r="P1540" s="148">
        <v>4607109943861</v>
      </c>
      <c r="Q1540" s="385"/>
      <c r="R1540" s="149" t="s">
        <v>1251</v>
      </c>
      <c r="S1540" s="150"/>
      <c r="T1540" s="364" t="s">
        <v>3889</v>
      </c>
    </row>
    <row r="1541" spans="1:20" ht="26.45" customHeight="1" x14ac:dyDescent="0.2">
      <c r="A1541" s="165">
        <v>1527</v>
      </c>
      <c r="B1541" s="282">
        <v>3418</v>
      </c>
      <c r="C1541" s="289" t="s">
        <v>3187</v>
      </c>
      <c r="D1541" s="144"/>
      <c r="E1541" s="228" t="s">
        <v>259</v>
      </c>
      <c r="F1541" s="145" t="s">
        <v>518</v>
      </c>
      <c r="G1541" s="110" t="str">
        <f t="shared" si="48"/>
        <v>фото</v>
      </c>
      <c r="H1541" s="334" t="s">
        <v>286</v>
      </c>
      <c r="I1541" s="141" t="s">
        <v>516</v>
      </c>
      <c r="J1541" s="365" t="s">
        <v>250</v>
      </c>
      <c r="K1541" s="147">
        <v>1</v>
      </c>
      <c r="L1541" s="443">
        <v>507.87</v>
      </c>
      <c r="M1541" s="187">
        <v>1</v>
      </c>
      <c r="N1541" s="143"/>
      <c r="O1541" s="384">
        <f t="shared" si="49"/>
        <v>0</v>
      </c>
      <c r="P1541" s="148">
        <v>4607109970942</v>
      </c>
      <c r="Q1541" s="385"/>
      <c r="R1541" s="149" t="s">
        <v>3187</v>
      </c>
      <c r="S1541" s="150"/>
      <c r="T1541" s="364" t="s">
        <v>3889</v>
      </c>
    </row>
    <row r="1542" spans="1:20" ht="26.45" customHeight="1" x14ac:dyDescent="0.2">
      <c r="A1542" s="165">
        <v>1528</v>
      </c>
      <c r="B1542" s="282">
        <v>11721</v>
      </c>
      <c r="C1542" s="289" t="s">
        <v>4149</v>
      </c>
      <c r="D1542" s="144"/>
      <c r="E1542" s="228" t="s">
        <v>259</v>
      </c>
      <c r="F1542" s="145" t="s">
        <v>4179</v>
      </c>
      <c r="G1542" s="110" t="str">
        <f t="shared" si="48"/>
        <v>фото</v>
      </c>
      <c r="H1542" s="334" t="s">
        <v>4205</v>
      </c>
      <c r="I1542" s="141">
        <v>100</v>
      </c>
      <c r="J1542" s="365" t="s">
        <v>250</v>
      </c>
      <c r="K1542" s="147">
        <v>1</v>
      </c>
      <c r="L1542" s="443">
        <v>424.38000000000005</v>
      </c>
      <c r="M1542" s="187">
        <v>1</v>
      </c>
      <c r="N1542" s="143"/>
      <c r="O1542" s="384">
        <f t="shared" si="49"/>
        <v>0</v>
      </c>
      <c r="P1542" s="148">
        <v>4607109963371</v>
      </c>
      <c r="Q1542" s="385" t="s">
        <v>3953</v>
      </c>
      <c r="R1542" s="149" t="s">
        <v>4149</v>
      </c>
      <c r="S1542" s="150"/>
      <c r="T1542" s="364" t="s">
        <v>3889</v>
      </c>
    </row>
    <row r="1543" spans="1:20" ht="26.45" customHeight="1" x14ac:dyDescent="0.2">
      <c r="A1543" s="165">
        <v>1529</v>
      </c>
      <c r="B1543" s="282">
        <v>3419</v>
      </c>
      <c r="C1543" s="289" t="s">
        <v>1254</v>
      </c>
      <c r="D1543" s="144"/>
      <c r="E1543" s="228" t="s">
        <v>259</v>
      </c>
      <c r="F1543" s="145" t="s">
        <v>519</v>
      </c>
      <c r="G1543" s="110" t="str">
        <f t="shared" si="48"/>
        <v>фото</v>
      </c>
      <c r="H1543" s="334" t="s">
        <v>520</v>
      </c>
      <c r="I1543" s="141" t="s">
        <v>521</v>
      </c>
      <c r="J1543" s="365" t="s">
        <v>250</v>
      </c>
      <c r="K1543" s="147">
        <v>1</v>
      </c>
      <c r="L1543" s="443">
        <v>380.6</v>
      </c>
      <c r="M1543" s="187">
        <v>1</v>
      </c>
      <c r="N1543" s="143"/>
      <c r="O1543" s="384">
        <f t="shared" si="49"/>
        <v>0</v>
      </c>
      <c r="P1543" s="148">
        <v>4607109970959</v>
      </c>
      <c r="Q1543" s="385"/>
      <c r="R1543" s="149" t="s">
        <v>1254</v>
      </c>
      <c r="S1543" s="150"/>
      <c r="T1543" s="364" t="s">
        <v>3889</v>
      </c>
    </row>
    <row r="1544" spans="1:20" ht="26.45" customHeight="1" x14ac:dyDescent="0.2">
      <c r="A1544" s="165">
        <v>1530</v>
      </c>
      <c r="B1544" s="282">
        <v>3420</v>
      </c>
      <c r="C1544" s="289" t="s">
        <v>1255</v>
      </c>
      <c r="D1544" s="144"/>
      <c r="E1544" s="228" t="s">
        <v>259</v>
      </c>
      <c r="F1544" s="145" t="s">
        <v>522</v>
      </c>
      <c r="G1544" s="110" t="str">
        <f t="shared" si="48"/>
        <v>фото</v>
      </c>
      <c r="H1544" s="334" t="s">
        <v>27</v>
      </c>
      <c r="I1544" s="141" t="s">
        <v>516</v>
      </c>
      <c r="J1544" s="365" t="s">
        <v>250</v>
      </c>
      <c r="K1544" s="147">
        <v>1</v>
      </c>
      <c r="L1544" s="443">
        <v>344.3</v>
      </c>
      <c r="M1544" s="187">
        <v>1</v>
      </c>
      <c r="N1544" s="143"/>
      <c r="O1544" s="384">
        <f t="shared" si="49"/>
        <v>0</v>
      </c>
      <c r="P1544" s="148">
        <v>4607109970966</v>
      </c>
      <c r="Q1544" s="385"/>
      <c r="R1544" s="149" t="s">
        <v>1255</v>
      </c>
      <c r="S1544" s="150"/>
      <c r="T1544" s="364" t="s">
        <v>3889</v>
      </c>
    </row>
    <row r="1545" spans="1:20" ht="38.25" x14ac:dyDescent="0.2">
      <c r="A1545" s="165">
        <v>1531</v>
      </c>
      <c r="B1545" s="282">
        <v>2036</v>
      </c>
      <c r="C1545" s="289" t="s">
        <v>2245</v>
      </c>
      <c r="D1545" s="144"/>
      <c r="E1545" s="228" t="s">
        <v>259</v>
      </c>
      <c r="F1545" s="145" t="s">
        <v>1766</v>
      </c>
      <c r="G1545" s="110" t="str">
        <f t="shared" si="48"/>
        <v>фото</v>
      </c>
      <c r="H1545" s="334" t="s">
        <v>1807</v>
      </c>
      <c r="I1545" s="141" t="s">
        <v>1808</v>
      </c>
      <c r="J1545" s="365" t="s">
        <v>250</v>
      </c>
      <c r="K1545" s="147">
        <v>1</v>
      </c>
      <c r="L1545" s="443">
        <v>344.3</v>
      </c>
      <c r="M1545" s="187">
        <v>1</v>
      </c>
      <c r="N1545" s="143"/>
      <c r="O1545" s="384">
        <f t="shared" si="49"/>
        <v>0</v>
      </c>
      <c r="P1545" s="148">
        <v>4607109985106</v>
      </c>
      <c r="Q1545" s="385"/>
      <c r="R1545" s="149" t="s">
        <v>2245</v>
      </c>
      <c r="S1545" s="150"/>
      <c r="T1545" s="364" t="s">
        <v>3889</v>
      </c>
    </row>
    <row r="1546" spans="1:20" ht="38.25" x14ac:dyDescent="0.2">
      <c r="A1546" s="165">
        <v>1532</v>
      </c>
      <c r="B1546" s="282">
        <v>7480</v>
      </c>
      <c r="C1546" s="289" t="s">
        <v>2246</v>
      </c>
      <c r="D1546" s="144"/>
      <c r="E1546" s="228" t="s">
        <v>259</v>
      </c>
      <c r="F1546" s="145" t="s">
        <v>1767</v>
      </c>
      <c r="G1546" s="110" t="str">
        <f t="shared" si="48"/>
        <v>фото</v>
      </c>
      <c r="H1546" s="334" t="s">
        <v>1809</v>
      </c>
      <c r="I1546" s="141" t="s">
        <v>1810</v>
      </c>
      <c r="J1546" s="365" t="s">
        <v>250</v>
      </c>
      <c r="K1546" s="147">
        <v>1</v>
      </c>
      <c r="L1546" s="443">
        <v>362.56000000000006</v>
      </c>
      <c r="M1546" s="187">
        <v>1</v>
      </c>
      <c r="N1546" s="143"/>
      <c r="O1546" s="384">
        <f t="shared" si="49"/>
        <v>0</v>
      </c>
      <c r="P1546" s="148">
        <v>4607109938836</v>
      </c>
      <c r="Q1546" s="385"/>
      <c r="R1546" s="149" t="s">
        <v>2246</v>
      </c>
      <c r="S1546" s="150"/>
      <c r="T1546" s="364" t="s">
        <v>3889</v>
      </c>
    </row>
    <row r="1547" spans="1:20" ht="26.45" customHeight="1" x14ac:dyDescent="0.2">
      <c r="A1547" s="165">
        <v>1533</v>
      </c>
      <c r="B1547" s="282">
        <v>1277</v>
      </c>
      <c r="C1547" s="289" t="s">
        <v>1252</v>
      </c>
      <c r="D1547" s="144"/>
      <c r="E1547" s="228" t="s">
        <v>259</v>
      </c>
      <c r="F1547" s="145" t="s">
        <v>523</v>
      </c>
      <c r="G1547" s="110" t="str">
        <f t="shared" si="48"/>
        <v>фото</v>
      </c>
      <c r="H1547" s="334" t="s">
        <v>463</v>
      </c>
      <c r="I1547" s="141" t="s">
        <v>524</v>
      </c>
      <c r="J1547" s="365" t="s">
        <v>262</v>
      </c>
      <c r="K1547" s="147">
        <v>8</v>
      </c>
      <c r="L1547" s="443">
        <v>337.04</v>
      </c>
      <c r="M1547" s="187">
        <v>1</v>
      </c>
      <c r="N1547" s="143"/>
      <c r="O1547" s="384">
        <f t="shared" si="49"/>
        <v>0</v>
      </c>
      <c r="P1547" s="148">
        <v>4607109985854</v>
      </c>
      <c r="Q1547" s="385"/>
      <c r="R1547" s="149" t="s">
        <v>1252</v>
      </c>
      <c r="S1547" s="150"/>
      <c r="T1547" s="364" t="s">
        <v>3889</v>
      </c>
    </row>
    <row r="1548" spans="1:20" ht="26.45" customHeight="1" x14ac:dyDescent="0.2">
      <c r="A1548" s="165">
        <v>1534</v>
      </c>
      <c r="B1548" s="282">
        <v>60</v>
      </c>
      <c r="C1548" s="289" t="s">
        <v>1423</v>
      </c>
      <c r="D1548" s="144"/>
      <c r="E1548" s="228" t="s">
        <v>259</v>
      </c>
      <c r="F1548" s="145" t="s">
        <v>525</v>
      </c>
      <c r="G1548" s="110" t="str">
        <f t="shared" si="48"/>
        <v>фото</v>
      </c>
      <c r="H1548" s="334" t="s">
        <v>526</v>
      </c>
      <c r="I1548" s="141" t="s">
        <v>524</v>
      </c>
      <c r="J1548" s="365" t="s">
        <v>254</v>
      </c>
      <c r="K1548" s="147">
        <v>10</v>
      </c>
      <c r="L1548" s="443">
        <v>246.40000000000003</v>
      </c>
      <c r="M1548" s="187">
        <v>1</v>
      </c>
      <c r="N1548" s="143"/>
      <c r="O1548" s="384">
        <f t="shared" si="49"/>
        <v>0</v>
      </c>
      <c r="P1548" s="148">
        <v>4607109978627</v>
      </c>
      <c r="Q1548" s="385"/>
      <c r="R1548" s="149" t="s">
        <v>1423</v>
      </c>
      <c r="S1548" s="150"/>
      <c r="T1548" s="364" t="s">
        <v>3889</v>
      </c>
    </row>
    <row r="1549" spans="1:20" ht="26.45" customHeight="1" x14ac:dyDescent="0.2">
      <c r="A1549" s="165">
        <v>1535</v>
      </c>
      <c r="B1549" s="282">
        <v>918</v>
      </c>
      <c r="C1549" s="289" t="s">
        <v>1253</v>
      </c>
      <c r="D1549" s="144"/>
      <c r="E1549" s="228" t="s">
        <v>259</v>
      </c>
      <c r="F1549" s="145" t="s">
        <v>528</v>
      </c>
      <c r="G1549" s="110" t="str">
        <f t="shared" si="48"/>
        <v>фото</v>
      </c>
      <c r="H1549" s="334" t="s">
        <v>529</v>
      </c>
      <c r="I1549" s="141">
        <v>20</v>
      </c>
      <c r="J1549" s="365" t="s">
        <v>254</v>
      </c>
      <c r="K1549" s="147">
        <v>5</v>
      </c>
      <c r="L1549" s="443">
        <v>308.22000000000003</v>
      </c>
      <c r="M1549" s="187">
        <v>1</v>
      </c>
      <c r="N1549" s="143"/>
      <c r="O1549" s="384">
        <f t="shared" si="49"/>
        <v>0</v>
      </c>
      <c r="P1549" s="148">
        <v>4607109978634</v>
      </c>
      <c r="Q1549" s="385"/>
      <c r="R1549" s="149" t="s">
        <v>1253</v>
      </c>
      <c r="S1549" s="150"/>
      <c r="T1549" s="364" t="s">
        <v>3889</v>
      </c>
    </row>
    <row r="1550" spans="1:20" ht="26.45" customHeight="1" x14ac:dyDescent="0.2">
      <c r="A1550" s="165">
        <v>1536</v>
      </c>
      <c r="B1550" s="282">
        <v>3421</v>
      </c>
      <c r="C1550" s="289" t="s">
        <v>1256</v>
      </c>
      <c r="D1550" s="144"/>
      <c r="E1550" s="228" t="s">
        <v>259</v>
      </c>
      <c r="F1550" s="145" t="s">
        <v>530</v>
      </c>
      <c r="G1550" s="110" t="str">
        <f t="shared" si="48"/>
        <v>фото</v>
      </c>
      <c r="H1550" s="334" t="s">
        <v>691</v>
      </c>
      <c r="I1550" s="141">
        <v>25</v>
      </c>
      <c r="J1550" s="365" t="s">
        <v>273</v>
      </c>
      <c r="K1550" s="147">
        <v>10</v>
      </c>
      <c r="L1550" s="443">
        <v>188.32</v>
      </c>
      <c r="M1550" s="187">
        <v>1</v>
      </c>
      <c r="N1550" s="143"/>
      <c r="O1550" s="384">
        <f t="shared" si="49"/>
        <v>0</v>
      </c>
      <c r="P1550" s="148">
        <v>4607109970973</v>
      </c>
      <c r="Q1550" s="385"/>
      <c r="R1550" s="149" t="s">
        <v>1256</v>
      </c>
      <c r="S1550" s="150"/>
      <c r="T1550" s="364" t="s">
        <v>3889</v>
      </c>
    </row>
    <row r="1551" spans="1:20" ht="18.75" customHeight="1" x14ac:dyDescent="0.2">
      <c r="A1551" s="165">
        <v>1537</v>
      </c>
      <c r="B1551" s="28"/>
      <c r="C1551" s="122"/>
      <c r="D1551" s="268"/>
      <c r="E1551" s="349" t="s">
        <v>1334</v>
      </c>
      <c r="F1551" s="182"/>
      <c r="G1551" s="181"/>
      <c r="H1551" s="183"/>
      <c r="I1551" s="184"/>
      <c r="J1551" s="185"/>
      <c r="K1551" s="383"/>
      <c r="L1551" s="183"/>
      <c r="M1551" s="186"/>
      <c r="N1551" s="183"/>
      <c r="O1551" s="183"/>
      <c r="P1551" s="183"/>
      <c r="Q1551" s="183"/>
      <c r="R1551" s="27"/>
      <c r="T1551" s="326"/>
    </row>
    <row r="1552" spans="1:20" ht="17.25" customHeight="1" x14ac:dyDescent="0.2">
      <c r="A1552" s="165">
        <v>1538</v>
      </c>
      <c r="B1552" s="205"/>
      <c r="C1552" s="288"/>
      <c r="D1552" s="288"/>
      <c r="E1552" s="356" t="s">
        <v>1334</v>
      </c>
      <c r="F1552" s="206"/>
      <c r="G1552" s="352"/>
      <c r="H1552" s="435"/>
      <c r="I1552" s="353"/>
      <c r="J1552" s="354"/>
      <c r="K1552" s="354"/>
      <c r="L1552" s="353"/>
      <c r="M1552" s="355"/>
      <c r="N1552" s="352"/>
      <c r="O1552" s="386"/>
      <c r="P1552" s="386"/>
      <c r="Q1552" s="386"/>
      <c r="R1552" s="386"/>
      <c r="S1552" s="386"/>
      <c r="T1552" s="363"/>
    </row>
    <row r="1553" spans="1:20" ht="26.45" customHeight="1" x14ac:dyDescent="0.2">
      <c r="A1553" s="165">
        <v>1539</v>
      </c>
      <c r="B1553" s="282">
        <v>1780</v>
      </c>
      <c r="C1553" s="289" t="s">
        <v>1259</v>
      </c>
      <c r="D1553" s="144"/>
      <c r="E1553" s="228" t="s">
        <v>251</v>
      </c>
      <c r="F1553" s="145" t="s">
        <v>533</v>
      </c>
      <c r="G1553" s="110" t="str">
        <f t="shared" si="48"/>
        <v>фото</v>
      </c>
      <c r="H1553" s="220" t="s">
        <v>252</v>
      </c>
      <c r="I1553" s="141">
        <v>15</v>
      </c>
      <c r="J1553" s="365" t="s">
        <v>254</v>
      </c>
      <c r="K1553" s="147">
        <v>10</v>
      </c>
      <c r="L1553" s="443">
        <v>151.25</v>
      </c>
      <c r="M1553" s="187">
        <v>1</v>
      </c>
      <c r="N1553" s="143"/>
      <c r="O1553" s="384">
        <f t="shared" si="49"/>
        <v>0</v>
      </c>
      <c r="P1553" s="148">
        <v>4607109978399</v>
      </c>
      <c r="Q1553" s="385"/>
      <c r="R1553" s="149" t="s">
        <v>1259</v>
      </c>
      <c r="S1553" s="150"/>
      <c r="T1553" s="364" t="s">
        <v>3889</v>
      </c>
    </row>
    <row r="1554" spans="1:20" ht="26.45" customHeight="1" x14ac:dyDescent="0.2">
      <c r="A1554" s="165">
        <v>1540</v>
      </c>
      <c r="B1554" s="282">
        <v>159</v>
      </c>
      <c r="C1554" s="289" t="s">
        <v>1260</v>
      </c>
      <c r="D1554" s="144"/>
      <c r="E1554" s="228" t="s">
        <v>251</v>
      </c>
      <c r="F1554" s="145" t="s">
        <v>98</v>
      </c>
      <c r="G1554" s="110" t="str">
        <f t="shared" si="48"/>
        <v>фото</v>
      </c>
      <c r="H1554" s="334" t="s">
        <v>4206</v>
      </c>
      <c r="I1554" s="141">
        <v>15</v>
      </c>
      <c r="J1554" s="365" t="s">
        <v>254</v>
      </c>
      <c r="K1554" s="147">
        <v>10</v>
      </c>
      <c r="L1554" s="443">
        <v>153.23000000000002</v>
      </c>
      <c r="M1554" s="187">
        <v>1</v>
      </c>
      <c r="N1554" s="143"/>
      <c r="O1554" s="384">
        <f t="shared" si="49"/>
        <v>0</v>
      </c>
      <c r="P1554" s="148">
        <v>4607109985861</v>
      </c>
      <c r="Q1554" s="385"/>
      <c r="R1554" s="149" t="s">
        <v>1260</v>
      </c>
      <c r="S1554" s="150"/>
      <c r="T1554" s="364" t="s">
        <v>3889</v>
      </c>
    </row>
    <row r="1555" spans="1:20" ht="26.45" customHeight="1" x14ac:dyDescent="0.2">
      <c r="A1555" s="165">
        <v>1541</v>
      </c>
      <c r="B1555" s="282">
        <v>2540</v>
      </c>
      <c r="C1555" s="289" t="s">
        <v>1851</v>
      </c>
      <c r="D1555" s="144"/>
      <c r="E1555" s="228" t="s">
        <v>251</v>
      </c>
      <c r="F1555" s="145" t="s">
        <v>664</v>
      </c>
      <c r="G1555" s="110" t="str">
        <f t="shared" si="48"/>
        <v>фото</v>
      </c>
      <c r="H1555" s="334" t="s">
        <v>4207</v>
      </c>
      <c r="I1555" s="141">
        <v>15</v>
      </c>
      <c r="J1555" s="365" t="s">
        <v>254</v>
      </c>
      <c r="K1555" s="147">
        <v>10</v>
      </c>
      <c r="L1555" s="443">
        <v>315.26000000000005</v>
      </c>
      <c r="M1555" s="187">
        <v>1</v>
      </c>
      <c r="N1555" s="143"/>
      <c r="O1555" s="384">
        <f t="shared" si="49"/>
        <v>0</v>
      </c>
      <c r="P1555" s="148">
        <v>4607109950012</v>
      </c>
      <c r="Q1555" s="385"/>
      <c r="R1555" s="149" t="s">
        <v>1851</v>
      </c>
      <c r="S1555" s="150"/>
      <c r="T1555" s="364" t="s">
        <v>3889</v>
      </c>
    </row>
    <row r="1556" spans="1:20" ht="26.45" customHeight="1" x14ac:dyDescent="0.2">
      <c r="A1556" s="165">
        <v>1542</v>
      </c>
      <c r="B1556" s="282">
        <v>2889</v>
      </c>
      <c r="C1556" s="289" t="s">
        <v>1265</v>
      </c>
      <c r="D1556" s="144"/>
      <c r="E1556" s="228" t="s">
        <v>251</v>
      </c>
      <c r="F1556" s="145" t="s">
        <v>538</v>
      </c>
      <c r="G1556" s="110" t="str">
        <f t="shared" si="48"/>
        <v>фото</v>
      </c>
      <c r="H1556" s="220" t="s">
        <v>252</v>
      </c>
      <c r="I1556" s="141">
        <v>15</v>
      </c>
      <c r="J1556" s="365" t="s">
        <v>254</v>
      </c>
      <c r="K1556" s="147">
        <v>10</v>
      </c>
      <c r="L1556" s="443">
        <v>194.70000000000002</v>
      </c>
      <c r="M1556" s="187">
        <v>1</v>
      </c>
      <c r="N1556" s="143"/>
      <c r="O1556" s="384">
        <f t="shared" si="49"/>
        <v>0</v>
      </c>
      <c r="P1556" s="148">
        <v>4607109978443</v>
      </c>
      <c r="Q1556" s="385"/>
      <c r="R1556" s="149" t="s">
        <v>1265</v>
      </c>
      <c r="S1556" s="150"/>
      <c r="T1556" s="364" t="s">
        <v>3889</v>
      </c>
    </row>
    <row r="1557" spans="1:20" ht="26.45" customHeight="1" x14ac:dyDescent="0.2">
      <c r="A1557" s="165">
        <v>1543</v>
      </c>
      <c r="B1557" s="282">
        <v>1779</v>
      </c>
      <c r="C1557" s="289" t="s">
        <v>3366</v>
      </c>
      <c r="D1557" s="144"/>
      <c r="E1557" s="228" t="s">
        <v>251</v>
      </c>
      <c r="F1557" s="145" t="s">
        <v>3421</v>
      </c>
      <c r="G1557" s="110" t="str">
        <f t="shared" si="48"/>
        <v>фото</v>
      </c>
      <c r="H1557" s="220" t="s">
        <v>4066</v>
      </c>
      <c r="I1557" s="141">
        <v>15</v>
      </c>
      <c r="J1557" s="365" t="s">
        <v>254</v>
      </c>
      <c r="K1557" s="147">
        <v>10</v>
      </c>
      <c r="L1557" s="443">
        <v>219.67000000000002</v>
      </c>
      <c r="M1557" s="187">
        <v>1</v>
      </c>
      <c r="N1557" s="143"/>
      <c r="O1557" s="384">
        <f t="shared" si="49"/>
        <v>0</v>
      </c>
      <c r="P1557" s="148">
        <v>4607109978382</v>
      </c>
      <c r="Q1557" s="385"/>
      <c r="R1557" s="149" t="s">
        <v>3366</v>
      </c>
      <c r="S1557" s="150"/>
      <c r="T1557" s="364" t="s">
        <v>3889</v>
      </c>
    </row>
    <row r="1558" spans="1:20" ht="26.45" customHeight="1" x14ac:dyDescent="0.2">
      <c r="A1558" s="165">
        <v>1544</v>
      </c>
      <c r="B1558" s="282">
        <v>1781</v>
      </c>
      <c r="C1558" s="289" t="s">
        <v>1261</v>
      </c>
      <c r="D1558" s="144"/>
      <c r="E1558" s="228" t="s">
        <v>251</v>
      </c>
      <c r="F1558" s="145" t="s">
        <v>534</v>
      </c>
      <c r="G1558" s="110" t="str">
        <f t="shared" si="48"/>
        <v>фото</v>
      </c>
      <c r="H1558" s="220" t="s">
        <v>4067</v>
      </c>
      <c r="I1558" s="141">
        <v>15</v>
      </c>
      <c r="J1558" s="365" t="s">
        <v>273</v>
      </c>
      <c r="K1558" s="147">
        <v>10</v>
      </c>
      <c r="L1558" s="443">
        <v>219.67000000000002</v>
      </c>
      <c r="M1558" s="187">
        <v>1</v>
      </c>
      <c r="N1558" s="143"/>
      <c r="O1558" s="384">
        <f t="shared" si="49"/>
        <v>0</v>
      </c>
      <c r="P1558" s="148">
        <v>4607109978405</v>
      </c>
      <c r="Q1558" s="385"/>
      <c r="R1558" s="149" t="s">
        <v>1261</v>
      </c>
      <c r="S1558" s="150"/>
      <c r="T1558" s="364" t="s">
        <v>3889</v>
      </c>
    </row>
    <row r="1559" spans="1:20" ht="26.45" customHeight="1" x14ac:dyDescent="0.2">
      <c r="A1559" s="165">
        <v>1545</v>
      </c>
      <c r="B1559" s="282">
        <v>1783</v>
      </c>
      <c r="C1559" s="289" t="s">
        <v>1263</v>
      </c>
      <c r="D1559" s="144"/>
      <c r="E1559" s="228" t="s">
        <v>251</v>
      </c>
      <c r="F1559" s="145" t="s">
        <v>536</v>
      </c>
      <c r="G1559" s="110" t="str">
        <f t="shared" si="48"/>
        <v>фото</v>
      </c>
      <c r="H1559" s="220" t="s">
        <v>4069</v>
      </c>
      <c r="I1559" s="141">
        <v>15</v>
      </c>
      <c r="J1559" s="365" t="s">
        <v>273</v>
      </c>
      <c r="K1559" s="147">
        <v>10</v>
      </c>
      <c r="L1559" s="443">
        <v>217.58000000000004</v>
      </c>
      <c r="M1559" s="187">
        <v>1</v>
      </c>
      <c r="N1559" s="143"/>
      <c r="O1559" s="384">
        <f t="shared" si="49"/>
        <v>0</v>
      </c>
      <c r="P1559" s="148">
        <v>4607109978429</v>
      </c>
      <c r="Q1559" s="385"/>
      <c r="R1559" s="149" t="s">
        <v>1263</v>
      </c>
      <c r="S1559" s="150"/>
      <c r="T1559" s="364" t="s">
        <v>3889</v>
      </c>
    </row>
    <row r="1560" spans="1:20" ht="26.45" customHeight="1" x14ac:dyDescent="0.2">
      <c r="A1560" s="165">
        <v>1546</v>
      </c>
      <c r="B1560" s="282">
        <v>2905</v>
      </c>
      <c r="C1560" s="289" t="s">
        <v>1267</v>
      </c>
      <c r="D1560" s="144"/>
      <c r="E1560" s="228" t="s">
        <v>251</v>
      </c>
      <c r="F1560" s="145" t="s">
        <v>3003</v>
      </c>
      <c r="G1560" s="110" t="str">
        <f t="shared" si="48"/>
        <v>фото</v>
      </c>
      <c r="H1560" s="220" t="s">
        <v>4072</v>
      </c>
      <c r="I1560" s="141">
        <v>15</v>
      </c>
      <c r="J1560" s="365" t="s">
        <v>273</v>
      </c>
      <c r="K1560" s="147">
        <v>10</v>
      </c>
      <c r="L1560" s="443">
        <v>217.58000000000004</v>
      </c>
      <c r="M1560" s="187">
        <v>1</v>
      </c>
      <c r="N1560" s="143"/>
      <c r="O1560" s="384">
        <f t="shared" si="49"/>
        <v>0</v>
      </c>
      <c r="P1560" s="148">
        <v>4607109978467</v>
      </c>
      <c r="Q1560" s="385"/>
      <c r="R1560" s="149" t="s">
        <v>1267</v>
      </c>
      <c r="S1560" s="150"/>
      <c r="T1560" s="364" t="s">
        <v>3889</v>
      </c>
    </row>
    <row r="1561" spans="1:20" ht="26.45" customHeight="1" x14ac:dyDescent="0.2">
      <c r="A1561" s="165">
        <v>1547</v>
      </c>
      <c r="B1561" s="282">
        <v>1777</v>
      </c>
      <c r="C1561" s="289" t="s">
        <v>1270</v>
      </c>
      <c r="D1561" s="144"/>
      <c r="E1561" s="228" t="s">
        <v>251</v>
      </c>
      <c r="F1561" s="145" t="s">
        <v>540</v>
      </c>
      <c r="G1561" s="110" t="str">
        <f t="shared" si="48"/>
        <v>фото</v>
      </c>
      <c r="H1561" s="220" t="s">
        <v>4073</v>
      </c>
      <c r="I1561" s="141">
        <v>15</v>
      </c>
      <c r="J1561" s="365" t="s">
        <v>273</v>
      </c>
      <c r="K1561" s="147">
        <v>10</v>
      </c>
      <c r="L1561" s="443">
        <v>217.58000000000004</v>
      </c>
      <c r="M1561" s="187">
        <v>1</v>
      </c>
      <c r="N1561" s="143"/>
      <c r="O1561" s="384">
        <f t="shared" si="49"/>
        <v>0</v>
      </c>
      <c r="P1561" s="148">
        <v>4607109978481</v>
      </c>
      <c r="Q1561" s="385"/>
      <c r="R1561" s="149" t="s">
        <v>1270</v>
      </c>
      <c r="S1561" s="150"/>
      <c r="T1561" s="364" t="s">
        <v>3889</v>
      </c>
    </row>
    <row r="1562" spans="1:20" ht="26.45" customHeight="1" x14ac:dyDescent="0.2">
      <c r="A1562" s="165">
        <v>1548</v>
      </c>
      <c r="B1562" s="282">
        <v>1776</v>
      </c>
      <c r="C1562" s="289" t="s">
        <v>1268</v>
      </c>
      <c r="D1562" s="144"/>
      <c r="E1562" s="228" t="s">
        <v>251</v>
      </c>
      <c r="F1562" s="145" t="s">
        <v>3004</v>
      </c>
      <c r="G1562" s="110" t="str">
        <f t="shared" si="48"/>
        <v>фото</v>
      </c>
      <c r="H1562" s="220" t="s">
        <v>1269</v>
      </c>
      <c r="I1562" s="141">
        <v>15</v>
      </c>
      <c r="J1562" s="365" t="s">
        <v>273</v>
      </c>
      <c r="K1562" s="147">
        <v>10</v>
      </c>
      <c r="L1562" s="443">
        <v>236.17000000000002</v>
      </c>
      <c r="M1562" s="187">
        <v>1</v>
      </c>
      <c r="N1562" s="143"/>
      <c r="O1562" s="384">
        <f t="shared" si="49"/>
        <v>0</v>
      </c>
      <c r="P1562" s="148">
        <v>4607109978474</v>
      </c>
      <c r="Q1562" s="385"/>
      <c r="R1562" s="149" t="s">
        <v>1268</v>
      </c>
      <c r="S1562" s="150" t="s">
        <v>1984</v>
      </c>
      <c r="T1562" s="364" t="s">
        <v>3889</v>
      </c>
    </row>
    <row r="1563" spans="1:20" ht="26.45" customHeight="1" x14ac:dyDescent="0.2">
      <c r="A1563" s="165">
        <v>1549</v>
      </c>
      <c r="B1563" s="282">
        <v>2911</v>
      </c>
      <c r="C1563" s="289" t="s">
        <v>1258</v>
      </c>
      <c r="D1563" s="144"/>
      <c r="E1563" s="228" t="s">
        <v>251</v>
      </c>
      <c r="F1563" s="145" t="s">
        <v>532</v>
      </c>
      <c r="G1563" s="110" t="str">
        <f t="shared" si="48"/>
        <v>фото</v>
      </c>
      <c r="H1563" s="220" t="s">
        <v>4065</v>
      </c>
      <c r="I1563" s="141">
        <v>15</v>
      </c>
      <c r="J1563" s="365" t="s">
        <v>273</v>
      </c>
      <c r="K1563" s="147">
        <v>10</v>
      </c>
      <c r="L1563" s="443">
        <v>248.60000000000002</v>
      </c>
      <c r="M1563" s="187">
        <v>1</v>
      </c>
      <c r="N1563" s="143"/>
      <c r="O1563" s="384">
        <f t="shared" si="49"/>
        <v>0</v>
      </c>
      <c r="P1563" s="148">
        <v>4607109978375</v>
      </c>
      <c r="Q1563" s="385"/>
      <c r="R1563" s="149" t="s">
        <v>1258</v>
      </c>
      <c r="S1563" s="150" t="s">
        <v>1984</v>
      </c>
      <c r="T1563" s="364" t="s">
        <v>3889</v>
      </c>
    </row>
    <row r="1564" spans="1:20" ht="26.45" customHeight="1" x14ac:dyDescent="0.2">
      <c r="A1564" s="165">
        <v>1550</v>
      </c>
      <c r="B1564" s="282">
        <v>1782</v>
      </c>
      <c r="C1564" s="289" t="s">
        <v>1262</v>
      </c>
      <c r="D1564" s="144"/>
      <c r="E1564" s="228" t="s">
        <v>251</v>
      </c>
      <c r="F1564" s="145" t="s">
        <v>535</v>
      </c>
      <c r="G1564" s="110" t="str">
        <f t="shared" si="48"/>
        <v>фото</v>
      </c>
      <c r="H1564" s="334" t="s">
        <v>4068</v>
      </c>
      <c r="I1564" s="141">
        <v>15</v>
      </c>
      <c r="J1564" s="365" t="s">
        <v>273</v>
      </c>
      <c r="K1564" s="147">
        <v>10</v>
      </c>
      <c r="L1564" s="443">
        <v>248.60000000000002</v>
      </c>
      <c r="M1564" s="187">
        <v>1</v>
      </c>
      <c r="N1564" s="143"/>
      <c r="O1564" s="384">
        <f t="shared" si="49"/>
        <v>0</v>
      </c>
      <c r="P1564" s="148">
        <v>4607109978412</v>
      </c>
      <c r="Q1564" s="385"/>
      <c r="R1564" s="149" t="s">
        <v>1262</v>
      </c>
      <c r="S1564" s="150" t="s">
        <v>1984</v>
      </c>
      <c r="T1564" s="364" t="s">
        <v>3889</v>
      </c>
    </row>
    <row r="1565" spans="1:20" ht="26.45" customHeight="1" x14ac:dyDescent="0.2">
      <c r="A1565" s="165">
        <v>1551</v>
      </c>
      <c r="B1565" s="282">
        <v>1784</v>
      </c>
      <c r="C1565" s="289" t="s">
        <v>1264</v>
      </c>
      <c r="D1565" s="144"/>
      <c r="E1565" s="228" t="s">
        <v>251</v>
      </c>
      <c r="F1565" s="145" t="s">
        <v>537</v>
      </c>
      <c r="G1565" s="110" t="str">
        <f t="shared" si="48"/>
        <v>фото</v>
      </c>
      <c r="H1565" s="220" t="s">
        <v>4070</v>
      </c>
      <c r="I1565" s="141">
        <v>15</v>
      </c>
      <c r="J1565" s="365" t="s">
        <v>273</v>
      </c>
      <c r="K1565" s="147">
        <v>10</v>
      </c>
      <c r="L1565" s="443">
        <v>248.60000000000002</v>
      </c>
      <c r="M1565" s="187">
        <v>1</v>
      </c>
      <c r="N1565" s="143"/>
      <c r="O1565" s="384">
        <f t="shared" si="49"/>
        <v>0</v>
      </c>
      <c r="P1565" s="148">
        <v>4607109978436</v>
      </c>
      <c r="Q1565" s="385"/>
      <c r="R1565" s="149" t="s">
        <v>1264</v>
      </c>
      <c r="S1565" s="150" t="s">
        <v>1984</v>
      </c>
      <c r="T1565" s="364" t="s">
        <v>3889</v>
      </c>
    </row>
    <row r="1566" spans="1:20" ht="26.45" customHeight="1" x14ac:dyDescent="0.2">
      <c r="A1566" s="165">
        <v>1552</v>
      </c>
      <c r="B1566" s="282">
        <v>36</v>
      </c>
      <c r="C1566" s="289" t="s">
        <v>1266</v>
      </c>
      <c r="D1566" s="144"/>
      <c r="E1566" s="228" t="s">
        <v>251</v>
      </c>
      <c r="F1566" s="145" t="s">
        <v>539</v>
      </c>
      <c r="G1566" s="110" t="str">
        <f t="shared" si="48"/>
        <v>фото</v>
      </c>
      <c r="H1566" s="220" t="s">
        <v>4071</v>
      </c>
      <c r="I1566" s="141">
        <v>15</v>
      </c>
      <c r="J1566" s="365" t="s">
        <v>273</v>
      </c>
      <c r="K1566" s="147">
        <v>10</v>
      </c>
      <c r="L1566" s="443">
        <v>248.60000000000002</v>
      </c>
      <c r="M1566" s="187">
        <v>1</v>
      </c>
      <c r="N1566" s="143"/>
      <c r="O1566" s="384">
        <f t="shared" si="49"/>
        <v>0</v>
      </c>
      <c r="P1566" s="148">
        <v>4607109978450</v>
      </c>
      <c r="Q1566" s="385"/>
      <c r="R1566" s="149" t="s">
        <v>1266</v>
      </c>
      <c r="S1566" s="150" t="s">
        <v>1984</v>
      </c>
      <c r="T1566" s="364" t="s">
        <v>3889</v>
      </c>
    </row>
    <row r="1567" spans="1:20" ht="26.45" customHeight="1" x14ac:dyDescent="0.2">
      <c r="A1567" s="165">
        <v>1553</v>
      </c>
      <c r="B1567" s="282">
        <v>16983</v>
      </c>
      <c r="C1567" s="289" t="s">
        <v>3005</v>
      </c>
      <c r="D1567" s="144"/>
      <c r="E1567" s="228" t="s">
        <v>3006</v>
      </c>
      <c r="F1567" s="145" t="s">
        <v>3007</v>
      </c>
      <c r="G1567" s="110" t="str">
        <f t="shared" si="48"/>
        <v>фото</v>
      </c>
      <c r="H1567" s="220" t="s">
        <v>3008</v>
      </c>
      <c r="I1567" s="141" t="s">
        <v>546</v>
      </c>
      <c r="J1567" s="365" t="s">
        <v>262</v>
      </c>
      <c r="K1567" s="147">
        <v>10</v>
      </c>
      <c r="L1567" s="443">
        <v>258.83000000000004</v>
      </c>
      <c r="M1567" s="187">
        <v>1</v>
      </c>
      <c r="N1567" s="143"/>
      <c r="O1567" s="384">
        <f t="shared" si="49"/>
        <v>0</v>
      </c>
      <c r="P1567" s="148">
        <v>4607109910344</v>
      </c>
      <c r="Q1567" s="385"/>
      <c r="R1567" s="149" t="s">
        <v>3005</v>
      </c>
      <c r="S1567" s="150"/>
      <c r="T1567" s="364" t="s">
        <v>3889</v>
      </c>
    </row>
    <row r="1568" spans="1:20" ht="25.5" x14ac:dyDescent="0.2">
      <c r="A1568" s="165">
        <v>1554</v>
      </c>
      <c r="B1568" s="282">
        <v>6596</v>
      </c>
      <c r="C1568" s="289" t="s">
        <v>1616</v>
      </c>
      <c r="D1568" s="144"/>
      <c r="E1568" s="228" t="s">
        <v>1312</v>
      </c>
      <c r="F1568" s="145" t="s">
        <v>555</v>
      </c>
      <c r="G1568" s="110" t="str">
        <f t="shared" si="48"/>
        <v>фото</v>
      </c>
      <c r="H1568" s="220" t="s">
        <v>1615</v>
      </c>
      <c r="I1568" s="141" t="s">
        <v>613</v>
      </c>
      <c r="J1568" s="365" t="s">
        <v>273</v>
      </c>
      <c r="K1568" s="147">
        <v>10</v>
      </c>
      <c r="L1568" s="443">
        <v>290.40000000000003</v>
      </c>
      <c r="M1568" s="187">
        <v>1</v>
      </c>
      <c r="N1568" s="143"/>
      <c r="O1568" s="384">
        <f t="shared" si="49"/>
        <v>0</v>
      </c>
      <c r="P1568" s="148">
        <v>4607109930526</v>
      </c>
      <c r="Q1568" s="385"/>
      <c r="R1568" s="149" t="s">
        <v>1616</v>
      </c>
      <c r="S1568" s="150" t="s">
        <v>2523</v>
      </c>
      <c r="T1568" s="364" t="s">
        <v>3889</v>
      </c>
    </row>
    <row r="1569" spans="1:20" ht="25.5" x14ac:dyDescent="0.2">
      <c r="A1569" s="165">
        <v>1555</v>
      </c>
      <c r="B1569" s="282">
        <v>6595</v>
      </c>
      <c r="C1569" s="289" t="s">
        <v>1613</v>
      </c>
      <c r="D1569" s="144"/>
      <c r="E1569" s="228" t="s">
        <v>1312</v>
      </c>
      <c r="F1569" s="145" t="s">
        <v>1614</v>
      </c>
      <c r="G1569" s="110" t="str">
        <f t="shared" si="48"/>
        <v>фото</v>
      </c>
      <c r="H1569" s="220" t="s">
        <v>1615</v>
      </c>
      <c r="I1569" s="141" t="s">
        <v>613</v>
      </c>
      <c r="J1569" s="365" t="s">
        <v>273</v>
      </c>
      <c r="K1569" s="147">
        <v>10</v>
      </c>
      <c r="L1569" s="443">
        <v>290.40000000000003</v>
      </c>
      <c r="M1569" s="187">
        <v>1</v>
      </c>
      <c r="N1569" s="143"/>
      <c r="O1569" s="384">
        <f t="shared" si="49"/>
        <v>0</v>
      </c>
      <c r="P1569" s="148">
        <v>4607109930533</v>
      </c>
      <c r="Q1569" s="385"/>
      <c r="R1569" s="149" t="s">
        <v>1613</v>
      </c>
      <c r="S1569" s="150" t="s">
        <v>2523</v>
      </c>
      <c r="T1569" s="364" t="s">
        <v>3889</v>
      </c>
    </row>
    <row r="1570" spans="1:20" ht="26.45" customHeight="1" x14ac:dyDescent="0.2">
      <c r="A1570" s="165">
        <v>1556</v>
      </c>
      <c r="B1570" s="282">
        <v>42</v>
      </c>
      <c r="C1570" s="289" t="s">
        <v>2005</v>
      </c>
      <c r="D1570" s="144"/>
      <c r="E1570" s="228" t="s">
        <v>1312</v>
      </c>
      <c r="F1570" s="145" t="s">
        <v>565</v>
      </c>
      <c r="G1570" s="110" t="str">
        <f t="shared" si="48"/>
        <v>фото</v>
      </c>
      <c r="H1570" s="220" t="s">
        <v>768</v>
      </c>
      <c r="I1570" s="141" t="s">
        <v>546</v>
      </c>
      <c r="J1570" s="365" t="s">
        <v>273</v>
      </c>
      <c r="K1570" s="147">
        <v>10</v>
      </c>
      <c r="L1570" s="443">
        <v>290.40000000000003</v>
      </c>
      <c r="M1570" s="187">
        <v>1</v>
      </c>
      <c r="N1570" s="143"/>
      <c r="O1570" s="384">
        <f t="shared" si="49"/>
        <v>0</v>
      </c>
      <c r="P1570" s="148">
        <v>4607109978955</v>
      </c>
      <c r="Q1570" s="385"/>
      <c r="R1570" s="149" t="s">
        <v>2005</v>
      </c>
      <c r="S1570" s="150" t="s">
        <v>2523</v>
      </c>
      <c r="T1570" s="364" t="s">
        <v>3889</v>
      </c>
    </row>
    <row r="1571" spans="1:20" ht="26.45" customHeight="1" x14ac:dyDescent="0.2">
      <c r="A1571" s="165">
        <v>1557</v>
      </c>
      <c r="B1571" s="282">
        <v>40</v>
      </c>
      <c r="C1571" s="289" t="s">
        <v>1617</v>
      </c>
      <c r="D1571" s="144"/>
      <c r="E1571" s="228" t="s">
        <v>1312</v>
      </c>
      <c r="F1571" s="145" t="s">
        <v>252</v>
      </c>
      <c r="G1571" s="110" t="str">
        <f t="shared" si="48"/>
        <v>фото</v>
      </c>
      <c r="H1571" s="220" t="s">
        <v>1618</v>
      </c>
      <c r="I1571" s="141" t="s">
        <v>546</v>
      </c>
      <c r="J1571" s="365" t="s">
        <v>273</v>
      </c>
      <c r="K1571" s="147">
        <v>10</v>
      </c>
      <c r="L1571" s="443">
        <v>280.06</v>
      </c>
      <c r="M1571" s="187">
        <v>1</v>
      </c>
      <c r="N1571" s="143"/>
      <c r="O1571" s="384">
        <f t="shared" si="49"/>
        <v>0</v>
      </c>
      <c r="P1571" s="148">
        <v>4607109978931</v>
      </c>
      <c r="Q1571" s="385"/>
      <c r="R1571" s="149" t="s">
        <v>1617</v>
      </c>
      <c r="S1571" s="150"/>
      <c r="T1571" s="364" t="s">
        <v>3889</v>
      </c>
    </row>
    <row r="1572" spans="1:20" ht="26.45" customHeight="1" x14ac:dyDescent="0.2">
      <c r="A1572" s="165">
        <v>1558</v>
      </c>
      <c r="B1572" s="282">
        <v>6745</v>
      </c>
      <c r="C1572" s="289" t="s">
        <v>1271</v>
      </c>
      <c r="D1572" s="144"/>
      <c r="E1572" s="228" t="s">
        <v>99</v>
      </c>
      <c r="F1572" s="145" t="s">
        <v>100</v>
      </c>
      <c r="G1572" s="110" t="str">
        <f t="shared" si="48"/>
        <v>фото</v>
      </c>
      <c r="H1572" s="220" t="s">
        <v>1272</v>
      </c>
      <c r="I1572" s="141" t="s">
        <v>101</v>
      </c>
      <c r="J1572" s="365" t="s">
        <v>262</v>
      </c>
      <c r="K1572" s="147">
        <v>10</v>
      </c>
      <c r="L1572" s="443">
        <v>242.77</v>
      </c>
      <c r="M1572" s="187">
        <v>1</v>
      </c>
      <c r="N1572" s="143"/>
      <c r="O1572" s="384">
        <f t="shared" si="49"/>
        <v>0</v>
      </c>
      <c r="P1572" s="148">
        <v>4607109943892</v>
      </c>
      <c r="Q1572" s="385"/>
      <c r="R1572" s="149" t="s">
        <v>1271</v>
      </c>
      <c r="S1572" s="150"/>
      <c r="T1572" s="364" t="s">
        <v>3889</v>
      </c>
    </row>
    <row r="1573" spans="1:20" ht="26.45" customHeight="1" x14ac:dyDescent="0.2">
      <c r="A1573" s="165">
        <v>1559</v>
      </c>
      <c r="B1573" s="282">
        <v>16984</v>
      </c>
      <c r="C1573" s="289" t="s">
        <v>3009</v>
      </c>
      <c r="D1573" s="144"/>
      <c r="E1573" s="228" t="s">
        <v>3010</v>
      </c>
      <c r="F1573" s="145" t="s">
        <v>3011</v>
      </c>
      <c r="G1573" s="110" t="str">
        <f t="shared" si="48"/>
        <v>фото</v>
      </c>
      <c r="H1573" s="220" t="s">
        <v>3012</v>
      </c>
      <c r="I1573" s="141" t="s">
        <v>3013</v>
      </c>
      <c r="J1573" s="365" t="s">
        <v>253</v>
      </c>
      <c r="K1573" s="147">
        <v>10</v>
      </c>
      <c r="L1573" s="443">
        <v>441.32000000000005</v>
      </c>
      <c r="M1573" s="187">
        <v>1</v>
      </c>
      <c r="N1573" s="143"/>
      <c r="O1573" s="384">
        <f t="shared" si="49"/>
        <v>0</v>
      </c>
      <c r="P1573" s="148">
        <v>4607109910337</v>
      </c>
      <c r="Q1573" s="385"/>
      <c r="R1573" s="149" t="s">
        <v>3009</v>
      </c>
      <c r="S1573" s="150"/>
      <c r="T1573" s="364" t="s">
        <v>3889</v>
      </c>
    </row>
    <row r="1574" spans="1:20" ht="26.45" customHeight="1" x14ac:dyDescent="0.2">
      <c r="A1574" s="165">
        <v>1560</v>
      </c>
      <c r="B1574" s="282">
        <v>16985</v>
      </c>
      <c r="C1574" s="289" t="s">
        <v>3014</v>
      </c>
      <c r="D1574" s="144"/>
      <c r="E1574" s="228" t="s">
        <v>3010</v>
      </c>
      <c r="F1574" s="145" t="s">
        <v>3015</v>
      </c>
      <c r="G1574" s="110" t="str">
        <f t="shared" si="48"/>
        <v>фото</v>
      </c>
      <c r="H1574" s="220" t="s">
        <v>3016</v>
      </c>
      <c r="I1574" s="141" t="s">
        <v>3013</v>
      </c>
      <c r="J1574" s="365" t="s">
        <v>253</v>
      </c>
      <c r="K1574" s="147">
        <v>10</v>
      </c>
      <c r="L1574" s="443">
        <v>441.32000000000005</v>
      </c>
      <c r="M1574" s="187">
        <v>1</v>
      </c>
      <c r="N1574" s="143"/>
      <c r="O1574" s="384">
        <f t="shared" si="49"/>
        <v>0</v>
      </c>
      <c r="P1574" s="148">
        <v>4607109910320</v>
      </c>
      <c r="Q1574" s="385"/>
      <c r="R1574" s="149" t="s">
        <v>3014</v>
      </c>
      <c r="S1574" s="150"/>
      <c r="T1574" s="364" t="s">
        <v>3889</v>
      </c>
    </row>
    <row r="1575" spans="1:20" ht="26.45" customHeight="1" x14ac:dyDescent="0.2">
      <c r="A1575" s="165">
        <v>1561</v>
      </c>
      <c r="B1575" s="282">
        <v>1279</v>
      </c>
      <c r="C1575" s="289" t="s">
        <v>1273</v>
      </c>
      <c r="D1575" s="144"/>
      <c r="E1575" s="228" t="s">
        <v>266</v>
      </c>
      <c r="F1575" s="145" t="s">
        <v>550</v>
      </c>
      <c r="G1575" s="110" t="str">
        <f t="shared" si="48"/>
        <v>фото</v>
      </c>
      <c r="H1575" s="220" t="s">
        <v>551</v>
      </c>
      <c r="I1575" s="141" t="s">
        <v>552</v>
      </c>
      <c r="J1575" s="365" t="s">
        <v>262</v>
      </c>
      <c r="K1575" s="147">
        <v>10</v>
      </c>
      <c r="L1575" s="443">
        <v>304.58999999999997</v>
      </c>
      <c r="M1575" s="187">
        <v>1</v>
      </c>
      <c r="N1575" s="143"/>
      <c r="O1575" s="384">
        <f t="shared" si="49"/>
        <v>0</v>
      </c>
      <c r="P1575" s="148">
        <v>4607109984932</v>
      </c>
      <c r="Q1575" s="385"/>
      <c r="R1575" s="149" t="s">
        <v>1273</v>
      </c>
      <c r="S1575" s="150"/>
      <c r="T1575" s="364" t="s">
        <v>3889</v>
      </c>
    </row>
    <row r="1576" spans="1:20" ht="31.5" x14ac:dyDescent="0.2">
      <c r="A1576" s="165">
        <v>1562</v>
      </c>
      <c r="B1576" s="282">
        <v>5892</v>
      </c>
      <c r="C1576" s="289" t="s">
        <v>1424</v>
      </c>
      <c r="D1576" s="144"/>
      <c r="E1576" s="228" t="s">
        <v>2065</v>
      </c>
      <c r="F1576" s="145" t="s">
        <v>1352</v>
      </c>
      <c r="G1576" s="110" t="str">
        <f t="shared" si="48"/>
        <v>фото</v>
      </c>
      <c r="H1576" s="220" t="s">
        <v>1385</v>
      </c>
      <c r="I1576" s="141">
        <v>60</v>
      </c>
      <c r="J1576" s="365" t="s">
        <v>247</v>
      </c>
      <c r="K1576" s="147">
        <v>3</v>
      </c>
      <c r="L1576" s="443">
        <v>215.16000000000003</v>
      </c>
      <c r="M1576" s="187">
        <v>1</v>
      </c>
      <c r="N1576" s="143"/>
      <c r="O1576" s="384">
        <f t="shared" si="49"/>
        <v>0</v>
      </c>
      <c r="P1576" s="148">
        <v>4607109934562</v>
      </c>
      <c r="Q1576" s="385"/>
      <c r="R1576" s="149" t="s">
        <v>1424</v>
      </c>
      <c r="S1576" s="150"/>
      <c r="T1576" s="364" t="s">
        <v>3889</v>
      </c>
    </row>
    <row r="1577" spans="1:20" ht="26.45" customHeight="1" x14ac:dyDescent="0.2">
      <c r="A1577" s="165">
        <v>1563</v>
      </c>
      <c r="B1577" s="282">
        <v>11883</v>
      </c>
      <c r="C1577" s="289" t="s">
        <v>3188</v>
      </c>
      <c r="D1577" s="144"/>
      <c r="E1577" s="228" t="s">
        <v>249</v>
      </c>
      <c r="F1577" s="145" t="s">
        <v>3223</v>
      </c>
      <c r="G1577" s="110" t="str">
        <f t="shared" si="48"/>
        <v>фото</v>
      </c>
      <c r="H1577" s="220" t="s">
        <v>3249</v>
      </c>
      <c r="I1577" s="141">
        <v>100</v>
      </c>
      <c r="J1577" s="365" t="s">
        <v>517</v>
      </c>
      <c r="K1577" s="147">
        <v>1</v>
      </c>
      <c r="L1577" s="443">
        <v>524.59</v>
      </c>
      <c r="M1577" s="187">
        <v>1</v>
      </c>
      <c r="N1577" s="143"/>
      <c r="O1577" s="384">
        <f t="shared" si="49"/>
        <v>0</v>
      </c>
      <c r="P1577" s="148">
        <v>4607109943175</v>
      </c>
      <c r="Q1577" s="385"/>
      <c r="R1577" s="149" t="s">
        <v>3188</v>
      </c>
      <c r="S1577" s="150"/>
      <c r="T1577" s="364" t="s">
        <v>3889</v>
      </c>
    </row>
    <row r="1578" spans="1:20" ht="26.45" customHeight="1" x14ac:dyDescent="0.2">
      <c r="A1578" s="165">
        <v>1564</v>
      </c>
      <c r="B1578" s="282">
        <v>16982</v>
      </c>
      <c r="C1578" s="289" t="s">
        <v>2999</v>
      </c>
      <c r="D1578" s="144"/>
      <c r="E1578" s="228" t="s">
        <v>249</v>
      </c>
      <c r="F1578" s="145" t="s">
        <v>3000</v>
      </c>
      <c r="G1578" s="110" t="str">
        <f t="shared" si="48"/>
        <v>фото</v>
      </c>
      <c r="H1578" s="220" t="s">
        <v>3001</v>
      </c>
      <c r="I1578" s="141" t="s">
        <v>3250</v>
      </c>
      <c r="J1578" s="365" t="s">
        <v>265</v>
      </c>
      <c r="K1578" s="147">
        <v>10</v>
      </c>
      <c r="L1578" s="443">
        <v>331.43000000000006</v>
      </c>
      <c r="M1578" s="187">
        <v>1</v>
      </c>
      <c r="N1578" s="143"/>
      <c r="O1578" s="384">
        <f t="shared" si="49"/>
        <v>0</v>
      </c>
      <c r="P1578" s="148">
        <v>4607109910351</v>
      </c>
      <c r="Q1578" s="385"/>
      <c r="R1578" s="149" t="s">
        <v>2999</v>
      </c>
      <c r="S1578" s="150"/>
      <c r="T1578" s="364" t="s">
        <v>3889</v>
      </c>
    </row>
    <row r="1579" spans="1:20" ht="26.45" customHeight="1" x14ac:dyDescent="0.2">
      <c r="A1579" s="165">
        <v>1565</v>
      </c>
      <c r="B1579" s="282">
        <v>2072</v>
      </c>
      <c r="C1579" s="289" t="s">
        <v>1274</v>
      </c>
      <c r="D1579" s="144"/>
      <c r="E1579" s="228" t="s">
        <v>249</v>
      </c>
      <c r="F1579" s="145" t="s">
        <v>2118</v>
      </c>
      <c r="G1579" s="110" t="str">
        <f t="shared" si="48"/>
        <v>фото</v>
      </c>
      <c r="H1579" s="220" t="s">
        <v>1275</v>
      </c>
      <c r="I1579" s="141" t="s">
        <v>541</v>
      </c>
      <c r="J1579" s="365" t="s">
        <v>4929</v>
      </c>
      <c r="K1579" s="147">
        <v>5</v>
      </c>
      <c r="L1579" s="443">
        <v>185.24</v>
      </c>
      <c r="M1579" s="187">
        <v>1</v>
      </c>
      <c r="N1579" s="143"/>
      <c r="O1579" s="384">
        <f t="shared" si="49"/>
        <v>0</v>
      </c>
      <c r="P1579" s="148">
        <v>4607109984963</v>
      </c>
      <c r="Q1579" s="385"/>
      <c r="R1579" s="149" t="s">
        <v>1274</v>
      </c>
      <c r="S1579" s="150"/>
      <c r="T1579" s="364" t="s">
        <v>3889</v>
      </c>
    </row>
    <row r="1580" spans="1:20" ht="26.45" customHeight="1" x14ac:dyDescent="0.2">
      <c r="A1580" s="165">
        <v>1566</v>
      </c>
      <c r="B1580" s="282">
        <v>1385</v>
      </c>
      <c r="C1580" s="289" t="s">
        <v>3189</v>
      </c>
      <c r="D1580" s="144"/>
      <c r="E1580" s="228" t="s">
        <v>249</v>
      </c>
      <c r="F1580" s="145" t="s">
        <v>813</v>
      </c>
      <c r="G1580" s="110" t="str">
        <f t="shared" si="48"/>
        <v>фото</v>
      </c>
      <c r="H1580" s="220" t="s">
        <v>3251</v>
      </c>
      <c r="I1580" s="141">
        <v>60</v>
      </c>
      <c r="J1580" s="365" t="s">
        <v>2003</v>
      </c>
      <c r="K1580" s="147">
        <v>8</v>
      </c>
      <c r="L1580" s="443">
        <v>355.3</v>
      </c>
      <c r="M1580" s="187">
        <v>1</v>
      </c>
      <c r="N1580" s="143"/>
      <c r="O1580" s="384">
        <f t="shared" si="49"/>
        <v>0</v>
      </c>
      <c r="P1580" s="148">
        <v>4607109951774</v>
      </c>
      <c r="Q1580" s="385"/>
      <c r="R1580" s="149" t="s">
        <v>3189</v>
      </c>
      <c r="S1580" s="150"/>
      <c r="T1580" s="364" t="s">
        <v>3889</v>
      </c>
    </row>
    <row r="1581" spans="1:20" ht="26.45" customHeight="1" x14ac:dyDescent="0.2">
      <c r="A1581" s="165">
        <v>1567</v>
      </c>
      <c r="B1581" s="282">
        <v>2918</v>
      </c>
      <c r="C1581" s="289" t="s">
        <v>1276</v>
      </c>
      <c r="D1581" s="144"/>
      <c r="E1581" s="228" t="s">
        <v>249</v>
      </c>
      <c r="F1581" s="145" t="s">
        <v>542</v>
      </c>
      <c r="G1581" s="110" t="str">
        <f t="shared" si="48"/>
        <v>фото</v>
      </c>
      <c r="H1581" s="419" t="s">
        <v>543</v>
      </c>
      <c r="I1581" s="141">
        <v>125</v>
      </c>
      <c r="J1581" s="365" t="s">
        <v>4930</v>
      </c>
      <c r="K1581" s="147">
        <v>2</v>
      </c>
      <c r="L1581" s="443">
        <v>333.41</v>
      </c>
      <c r="M1581" s="187">
        <v>1</v>
      </c>
      <c r="N1581" s="143"/>
      <c r="O1581" s="384">
        <f t="shared" si="49"/>
        <v>0</v>
      </c>
      <c r="P1581" s="148">
        <v>4607109978313</v>
      </c>
      <c r="Q1581" s="385"/>
      <c r="R1581" s="149" t="s">
        <v>1276</v>
      </c>
      <c r="S1581" s="150"/>
      <c r="T1581" s="364" t="s">
        <v>3889</v>
      </c>
    </row>
    <row r="1582" spans="1:20" ht="25.5" x14ac:dyDescent="0.2">
      <c r="A1582" s="165">
        <v>1568</v>
      </c>
      <c r="B1582" s="282">
        <v>10112</v>
      </c>
      <c r="C1582" s="289" t="s">
        <v>2510</v>
      </c>
      <c r="D1582" s="144"/>
      <c r="E1582" s="228" t="s">
        <v>249</v>
      </c>
      <c r="F1582" s="145" t="s">
        <v>2511</v>
      </c>
      <c r="G1582" s="110" t="str">
        <f t="shared" si="48"/>
        <v>фото</v>
      </c>
      <c r="H1582" s="220" t="s">
        <v>2512</v>
      </c>
      <c r="I1582" s="141">
        <v>100</v>
      </c>
      <c r="J1582" s="365" t="s">
        <v>250</v>
      </c>
      <c r="K1582" s="147">
        <v>1</v>
      </c>
      <c r="L1582" s="443">
        <v>490.16000000000008</v>
      </c>
      <c r="M1582" s="187">
        <v>1</v>
      </c>
      <c r="N1582" s="143"/>
      <c r="O1582" s="384">
        <f t="shared" si="49"/>
        <v>0</v>
      </c>
      <c r="P1582" s="148">
        <v>4607109915202</v>
      </c>
      <c r="Q1582" s="385"/>
      <c r="R1582" s="149" t="s">
        <v>2510</v>
      </c>
      <c r="S1582" s="150"/>
      <c r="T1582" s="364" t="s">
        <v>3889</v>
      </c>
    </row>
    <row r="1583" spans="1:20" ht="26.45" customHeight="1" x14ac:dyDescent="0.2">
      <c r="A1583" s="165">
        <v>1569</v>
      </c>
      <c r="B1583" s="282">
        <v>37</v>
      </c>
      <c r="C1583" s="289" t="s">
        <v>1277</v>
      </c>
      <c r="D1583" s="144"/>
      <c r="E1583" s="228" t="s">
        <v>249</v>
      </c>
      <c r="F1583" s="145" t="s">
        <v>544</v>
      </c>
      <c r="G1583" s="110" t="str">
        <f t="shared" si="48"/>
        <v>фото</v>
      </c>
      <c r="H1583" s="220" t="s">
        <v>276</v>
      </c>
      <c r="I1583" s="141">
        <v>40</v>
      </c>
      <c r="J1583" s="365" t="s">
        <v>4075</v>
      </c>
      <c r="K1583" s="147">
        <v>10</v>
      </c>
      <c r="L1583" s="443">
        <v>223.63000000000002</v>
      </c>
      <c r="M1583" s="187">
        <v>1</v>
      </c>
      <c r="N1583" s="143"/>
      <c r="O1583" s="384">
        <f t="shared" si="49"/>
        <v>0</v>
      </c>
      <c r="P1583" s="148">
        <v>4607109978320</v>
      </c>
      <c r="Q1583" s="385"/>
      <c r="R1583" s="149" t="s">
        <v>1277</v>
      </c>
      <c r="S1583" s="150"/>
      <c r="T1583" s="364" t="s">
        <v>3889</v>
      </c>
    </row>
    <row r="1584" spans="1:20" ht="26.45" customHeight="1" x14ac:dyDescent="0.2">
      <c r="A1584" s="165">
        <v>1570</v>
      </c>
      <c r="B1584" s="282">
        <v>11817</v>
      </c>
      <c r="C1584" s="289" t="s">
        <v>2513</v>
      </c>
      <c r="D1584" s="144"/>
      <c r="E1584" s="228" t="s">
        <v>249</v>
      </c>
      <c r="F1584" s="145" t="s">
        <v>2119</v>
      </c>
      <c r="G1584" s="110" t="str">
        <f t="shared" si="48"/>
        <v>фото</v>
      </c>
      <c r="H1584" s="220" t="s">
        <v>2173</v>
      </c>
      <c r="I1584" s="141">
        <v>30</v>
      </c>
      <c r="J1584" s="365" t="s">
        <v>262</v>
      </c>
      <c r="K1584" s="147">
        <v>5</v>
      </c>
      <c r="L1584" s="443">
        <v>252.45000000000002</v>
      </c>
      <c r="M1584" s="187">
        <v>1</v>
      </c>
      <c r="N1584" s="143"/>
      <c r="O1584" s="384">
        <f t="shared" si="49"/>
        <v>0</v>
      </c>
      <c r="P1584" s="148">
        <v>4607109922422</v>
      </c>
      <c r="Q1584" s="385"/>
      <c r="R1584" s="149" t="s">
        <v>2513</v>
      </c>
      <c r="S1584" s="150"/>
      <c r="T1584" s="364" t="s">
        <v>3889</v>
      </c>
    </row>
    <row r="1585" spans="1:20" ht="25.5" x14ac:dyDescent="0.2">
      <c r="A1585" s="165">
        <v>1571</v>
      </c>
      <c r="B1585" s="282">
        <v>2252</v>
      </c>
      <c r="C1585" s="289" t="s">
        <v>3190</v>
      </c>
      <c r="D1585" s="144"/>
      <c r="E1585" s="228" t="s">
        <v>249</v>
      </c>
      <c r="F1585" s="145" t="s">
        <v>3224</v>
      </c>
      <c r="G1585" s="110" t="str">
        <f t="shared" si="48"/>
        <v>фото</v>
      </c>
      <c r="H1585" s="220" t="s">
        <v>3252</v>
      </c>
      <c r="I1585" s="141">
        <v>25</v>
      </c>
      <c r="J1585" s="365" t="s">
        <v>246</v>
      </c>
      <c r="K1585" s="147">
        <v>5</v>
      </c>
      <c r="L1585" s="443">
        <v>258.5</v>
      </c>
      <c r="M1585" s="187">
        <v>1</v>
      </c>
      <c r="N1585" s="143"/>
      <c r="O1585" s="384">
        <f t="shared" si="49"/>
        <v>0</v>
      </c>
      <c r="P1585" s="148">
        <v>4607109967737</v>
      </c>
      <c r="Q1585" s="385"/>
      <c r="R1585" s="149" t="s">
        <v>3190</v>
      </c>
      <c r="S1585" s="150"/>
      <c r="T1585" s="364" t="s">
        <v>3889</v>
      </c>
    </row>
    <row r="1586" spans="1:20" ht="26.45" customHeight="1" x14ac:dyDescent="0.2">
      <c r="A1586" s="165">
        <v>1572</v>
      </c>
      <c r="B1586" s="282">
        <v>1953</v>
      </c>
      <c r="C1586" s="289" t="s">
        <v>3367</v>
      </c>
      <c r="D1586" s="144"/>
      <c r="E1586" s="228" t="s">
        <v>249</v>
      </c>
      <c r="F1586" s="145" t="s">
        <v>5011</v>
      </c>
      <c r="G1586" s="110" t="str">
        <f t="shared" si="48"/>
        <v>фото</v>
      </c>
      <c r="H1586" s="419" t="s">
        <v>3457</v>
      </c>
      <c r="I1586" s="141" t="s">
        <v>546</v>
      </c>
      <c r="J1586" s="365" t="s">
        <v>246</v>
      </c>
      <c r="K1586" s="147">
        <v>5</v>
      </c>
      <c r="L1586" s="443">
        <v>362.34000000000003</v>
      </c>
      <c r="M1586" s="187">
        <v>1</v>
      </c>
      <c r="N1586" s="143"/>
      <c r="O1586" s="384">
        <f t="shared" si="49"/>
        <v>0</v>
      </c>
      <c r="P1586" s="148">
        <v>4607109984956</v>
      </c>
      <c r="Q1586" s="385"/>
      <c r="R1586" s="149" t="s">
        <v>3367</v>
      </c>
      <c r="S1586" s="150"/>
      <c r="T1586" s="364" t="s">
        <v>3889</v>
      </c>
    </row>
    <row r="1587" spans="1:20" ht="26.45" customHeight="1" x14ac:dyDescent="0.2">
      <c r="A1587" s="165">
        <v>1573</v>
      </c>
      <c r="B1587" s="282">
        <v>17133</v>
      </c>
      <c r="C1587" s="289" t="s">
        <v>4923</v>
      </c>
      <c r="D1587" s="144"/>
      <c r="E1587" s="229" t="s">
        <v>249</v>
      </c>
      <c r="F1587" s="151" t="s">
        <v>5012</v>
      </c>
      <c r="G1587" s="110" t="str">
        <f t="shared" si="48"/>
        <v>фото</v>
      </c>
      <c r="H1587" s="220" t="s">
        <v>4960</v>
      </c>
      <c r="I1587" s="141">
        <v>30</v>
      </c>
      <c r="J1587" s="365" t="s">
        <v>246</v>
      </c>
      <c r="K1587" s="147">
        <v>5</v>
      </c>
      <c r="L1587" s="443">
        <v>335.61000000000007</v>
      </c>
      <c r="M1587" s="187">
        <v>1</v>
      </c>
      <c r="N1587" s="143"/>
      <c r="O1587" s="384">
        <f t="shared" si="49"/>
        <v>0</v>
      </c>
      <c r="P1587" s="148">
        <v>4607109938089</v>
      </c>
      <c r="Q1587" s="385" t="s">
        <v>4718</v>
      </c>
      <c r="R1587" s="149" t="s">
        <v>4923</v>
      </c>
      <c r="S1587" s="150"/>
      <c r="T1587" s="364" t="s">
        <v>3889</v>
      </c>
    </row>
    <row r="1588" spans="1:20" ht="26.45" customHeight="1" x14ac:dyDescent="0.2">
      <c r="A1588" s="165">
        <v>1574</v>
      </c>
      <c r="B1588" s="282">
        <v>2919</v>
      </c>
      <c r="C1588" s="289" t="s">
        <v>1278</v>
      </c>
      <c r="D1588" s="144"/>
      <c r="E1588" s="228" t="s">
        <v>249</v>
      </c>
      <c r="F1588" s="145" t="s">
        <v>545</v>
      </c>
      <c r="G1588" s="110" t="str">
        <f t="shared" ref="G1588:G1651" si="50">HYPERLINK("https://www.gardenbulbs.ru/images/summer_CL/thumbnails/"&amp;C1588&amp;".jpg","фото")</f>
        <v>фото</v>
      </c>
      <c r="H1588" s="220" t="s">
        <v>1811</v>
      </c>
      <c r="I1588" s="141">
        <v>50</v>
      </c>
      <c r="J1588" s="365" t="s">
        <v>246</v>
      </c>
      <c r="K1588" s="147">
        <v>8</v>
      </c>
      <c r="L1588" s="443">
        <v>324.17</v>
      </c>
      <c r="M1588" s="187">
        <v>1</v>
      </c>
      <c r="N1588" s="143"/>
      <c r="O1588" s="384">
        <f t="shared" ref="O1588:O1651" si="51">IF(ISERROR(L1588*N1588),0,L1588*N1588)</f>
        <v>0</v>
      </c>
      <c r="P1588" s="148">
        <v>4607109978337</v>
      </c>
      <c r="Q1588" s="385"/>
      <c r="R1588" s="149" t="s">
        <v>1278</v>
      </c>
      <c r="S1588" s="150"/>
      <c r="T1588" s="364" t="s">
        <v>3889</v>
      </c>
    </row>
    <row r="1589" spans="1:20" ht="26.45" customHeight="1" x14ac:dyDescent="0.2">
      <c r="A1589" s="165">
        <v>1575</v>
      </c>
      <c r="B1589" s="282">
        <v>1922</v>
      </c>
      <c r="C1589" s="289" t="s">
        <v>1279</v>
      </c>
      <c r="D1589" s="144"/>
      <c r="E1589" s="228" t="s">
        <v>249</v>
      </c>
      <c r="F1589" s="145" t="s">
        <v>547</v>
      </c>
      <c r="G1589" s="110" t="str">
        <f t="shared" si="50"/>
        <v>фото</v>
      </c>
      <c r="H1589" s="220" t="s">
        <v>1280</v>
      </c>
      <c r="I1589" s="141">
        <v>60</v>
      </c>
      <c r="J1589" s="365" t="s">
        <v>262</v>
      </c>
      <c r="K1589" s="147">
        <v>10</v>
      </c>
      <c r="L1589" s="443">
        <v>144.87</v>
      </c>
      <c r="M1589" s="187">
        <v>1</v>
      </c>
      <c r="N1589" s="143"/>
      <c r="O1589" s="384">
        <f t="shared" si="51"/>
        <v>0</v>
      </c>
      <c r="P1589" s="148">
        <v>4607109984970</v>
      </c>
      <c r="Q1589" s="385"/>
      <c r="R1589" s="149" t="s">
        <v>1279</v>
      </c>
      <c r="S1589" s="150"/>
      <c r="T1589" s="364" t="s">
        <v>3889</v>
      </c>
    </row>
    <row r="1590" spans="1:20" ht="26.45" customHeight="1" x14ac:dyDescent="0.2">
      <c r="A1590" s="165">
        <v>1576</v>
      </c>
      <c r="B1590" s="282">
        <v>15455</v>
      </c>
      <c r="C1590" s="289" t="s">
        <v>4924</v>
      </c>
      <c r="D1590" s="144"/>
      <c r="E1590" s="229" t="s">
        <v>249</v>
      </c>
      <c r="F1590" s="151" t="s">
        <v>5013</v>
      </c>
      <c r="G1590" s="110" t="str">
        <f t="shared" si="50"/>
        <v>фото</v>
      </c>
      <c r="H1590" s="220" t="s">
        <v>4961</v>
      </c>
      <c r="I1590" s="141">
        <v>70</v>
      </c>
      <c r="J1590" s="365" t="s">
        <v>250</v>
      </c>
      <c r="K1590" s="147">
        <v>1</v>
      </c>
      <c r="L1590" s="443">
        <v>356.07</v>
      </c>
      <c r="M1590" s="187">
        <v>1</v>
      </c>
      <c r="N1590" s="143"/>
      <c r="O1590" s="384">
        <f t="shared" si="51"/>
        <v>0</v>
      </c>
      <c r="P1590" s="148">
        <v>4607109986981</v>
      </c>
      <c r="Q1590" s="385" t="s">
        <v>4718</v>
      </c>
      <c r="R1590" s="149" t="s">
        <v>4924</v>
      </c>
      <c r="S1590" s="150"/>
      <c r="T1590" s="364" t="s">
        <v>3889</v>
      </c>
    </row>
    <row r="1591" spans="1:20" ht="26.45" customHeight="1" x14ac:dyDescent="0.2">
      <c r="A1591" s="165">
        <v>1577</v>
      </c>
      <c r="B1591" s="282">
        <v>2920</v>
      </c>
      <c r="C1591" s="289" t="s">
        <v>1281</v>
      </c>
      <c r="D1591" s="144"/>
      <c r="E1591" s="228" t="s">
        <v>249</v>
      </c>
      <c r="F1591" s="145" t="s">
        <v>548</v>
      </c>
      <c r="G1591" s="110" t="str">
        <f t="shared" si="50"/>
        <v>фото</v>
      </c>
      <c r="H1591" s="220" t="s">
        <v>151</v>
      </c>
      <c r="I1591" s="141">
        <v>100</v>
      </c>
      <c r="J1591" s="365" t="s">
        <v>248</v>
      </c>
      <c r="K1591" s="147">
        <v>1</v>
      </c>
      <c r="L1591" s="443">
        <v>196.13000000000002</v>
      </c>
      <c r="M1591" s="187">
        <v>1</v>
      </c>
      <c r="N1591" s="143"/>
      <c r="O1591" s="384">
        <f t="shared" si="51"/>
        <v>0</v>
      </c>
      <c r="P1591" s="148">
        <v>4607109978344</v>
      </c>
      <c r="Q1591" s="385"/>
      <c r="R1591" s="149" t="s">
        <v>1281</v>
      </c>
      <c r="S1591" s="150"/>
      <c r="T1591" s="364" t="s">
        <v>3889</v>
      </c>
    </row>
    <row r="1592" spans="1:20" ht="26.45" customHeight="1" x14ac:dyDescent="0.2">
      <c r="A1592" s="165">
        <v>1578</v>
      </c>
      <c r="B1592" s="282">
        <v>6726</v>
      </c>
      <c r="C1592" s="289" t="s">
        <v>1282</v>
      </c>
      <c r="D1592" s="144"/>
      <c r="E1592" s="228" t="s">
        <v>249</v>
      </c>
      <c r="F1592" s="145" t="s">
        <v>102</v>
      </c>
      <c r="G1592" s="110" t="str">
        <f t="shared" si="50"/>
        <v>фото</v>
      </c>
      <c r="H1592" s="220" t="s">
        <v>3458</v>
      </c>
      <c r="I1592" s="141" t="s">
        <v>546</v>
      </c>
      <c r="J1592" s="365" t="s">
        <v>253</v>
      </c>
      <c r="K1592" s="147">
        <v>15</v>
      </c>
      <c r="L1592" s="443">
        <v>115.39000000000001</v>
      </c>
      <c r="M1592" s="187">
        <v>1</v>
      </c>
      <c r="N1592" s="143"/>
      <c r="O1592" s="384">
        <f t="shared" si="51"/>
        <v>0</v>
      </c>
      <c r="P1592" s="148">
        <v>4607109943700</v>
      </c>
      <c r="Q1592" s="385"/>
      <c r="R1592" s="149" t="s">
        <v>1282</v>
      </c>
      <c r="S1592" s="150"/>
      <c r="T1592" s="364" t="s">
        <v>3889</v>
      </c>
    </row>
    <row r="1593" spans="1:20" ht="26.45" customHeight="1" x14ac:dyDescent="0.2">
      <c r="A1593" s="165">
        <v>1579</v>
      </c>
      <c r="B1593" s="282">
        <v>10114</v>
      </c>
      <c r="C1593" s="289" t="s">
        <v>2514</v>
      </c>
      <c r="D1593" s="144"/>
      <c r="E1593" s="228" t="s">
        <v>249</v>
      </c>
      <c r="F1593" s="145" t="s">
        <v>2515</v>
      </c>
      <c r="G1593" s="110" t="str">
        <f t="shared" si="50"/>
        <v>фото</v>
      </c>
      <c r="H1593" s="220" t="s">
        <v>2516</v>
      </c>
      <c r="I1593" s="141">
        <v>35</v>
      </c>
      <c r="J1593" s="365" t="s">
        <v>253</v>
      </c>
      <c r="K1593" s="147">
        <v>15</v>
      </c>
      <c r="L1593" s="443">
        <v>140.03</v>
      </c>
      <c r="M1593" s="187">
        <v>1</v>
      </c>
      <c r="N1593" s="143"/>
      <c r="O1593" s="384">
        <f t="shared" si="51"/>
        <v>0</v>
      </c>
      <c r="P1593" s="148">
        <v>4607109915196</v>
      </c>
      <c r="Q1593" s="385"/>
      <c r="R1593" s="149" t="s">
        <v>2514</v>
      </c>
      <c r="S1593" s="150"/>
      <c r="T1593" s="364" t="s">
        <v>3889</v>
      </c>
    </row>
    <row r="1594" spans="1:20" ht="26.45" customHeight="1" x14ac:dyDescent="0.2">
      <c r="A1594" s="165">
        <v>1580</v>
      </c>
      <c r="B1594" s="282">
        <v>6198</v>
      </c>
      <c r="C1594" s="289" t="s">
        <v>4054</v>
      </c>
      <c r="D1594" s="144"/>
      <c r="E1594" s="228" t="s">
        <v>249</v>
      </c>
      <c r="F1594" s="145" t="s">
        <v>4060</v>
      </c>
      <c r="G1594" s="110" t="str">
        <f t="shared" si="50"/>
        <v>фото</v>
      </c>
      <c r="H1594" s="220" t="s">
        <v>4074</v>
      </c>
      <c r="I1594" s="141">
        <v>20</v>
      </c>
      <c r="J1594" s="365" t="s">
        <v>4075</v>
      </c>
      <c r="K1594" s="147">
        <v>15</v>
      </c>
      <c r="L1594" s="443">
        <v>270.60000000000002</v>
      </c>
      <c r="M1594" s="187">
        <v>1</v>
      </c>
      <c r="N1594" s="143"/>
      <c r="O1594" s="384">
        <f t="shared" si="51"/>
        <v>0</v>
      </c>
      <c r="P1594" s="148">
        <v>4607109915189</v>
      </c>
      <c r="Q1594" s="385"/>
      <c r="R1594" s="149" t="s">
        <v>4054</v>
      </c>
      <c r="S1594" s="150"/>
      <c r="T1594" s="364" t="s">
        <v>3889</v>
      </c>
    </row>
    <row r="1595" spans="1:20" ht="38.25" x14ac:dyDescent="0.2">
      <c r="A1595" s="165">
        <v>1581</v>
      </c>
      <c r="B1595" s="282">
        <v>15447</v>
      </c>
      <c r="C1595" s="289" t="s">
        <v>4925</v>
      </c>
      <c r="D1595" s="144"/>
      <c r="E1595" s="229" t="s">
        <v>249</v>
      </c>
      <c r="F1595" s="151" t="s">
        <v>5014</v>
      </c>
      <c r="G1595" s="110" t="str">
        <f t="shared" si="50"/>
        <v>фото</v>
      </c>
      <c r="H1595" s="220" t="s">
        <v>4962</v>
      </c>
      <c r="I1595" s="141">
        <v>70</v>
      </c>
      <c r="J1595" s="365" t="s">
        <v>824</v>
      </c>
      <c r="K1595" s="147">
        <v>1</v>
      </c>
      <c r="L1595" s="443">
        <v>359.59000000000003</v>
      </c>
      <c r="M1595" s="187">
        <v>1</v>
      </c>
      <c r="N1595" s="143"/>
      <c r="O1595" s="384">
        <f t="shared" si="51"/>
        <v>0</v>
      </c>
      <c r="P1595" s="148">
        <v>4607109980873</v>
      </c>
      <c r="Q1595" s="385" t="s">
        <v>4718</v>
      </c>
      <c r="R1595" s="149" t="s">
        <v>4925</v>
      </c>
      <c r="S1595" s="150"/>
      <c r="T1595" s="364" t="s">
        <v>3889</v>
      </c>
    </row>
    <row r="1596" spans="1:20" ht="26.45" customHeight="1" x14ac:dyDescent="0.2">
      <c r="A1596" s="165">
        <v>1582</v>
      </c>
      <c r="B1596" s="282">
        <v>11820</v>
      </c>
      <c r="C1596" s="289" t="s">
        <v>2247</v>
      </c>
      <c r="D1596" s="144"/>
      <c r="E1596" s="228" t="s">
        <v>249</v>
      </c>
      <c r="F1596" s="145" t="s">
        <v>2120</v>
      </c>
      <c r="G1596" s="110" t="str">
        <f t="shared" si="50"/>
        <v>фото</v>
      </c>
      <c r="H1596" s="220" t="s">
        <v>2174</v>
      </c>
      <c r="I1596" s="141">
        <v>60</v>
      </c>
      <c r="J1596" s="365" t="s">
        <v>250</v>
      </c>
      <c r="K1596" s="147">
        <v>1</v>
      </c>
      <c r="L1596" s="443">
        <v>317.90000000000003</v>
      </c>
      <c r="M1596" s="187">
        <v>1</v>
      </c>
      <c r="N1596" s="143"/>
      <c r="O1596" s="384">
        <f t="shared" si="51"/>
        <v>0</v>
      </c>
      <c r="P1596" s="148">
        <v>4607109922392</v>
      </c>
      <c r="Q1596" s="385"/>
      <c r="R1596" s="149" t="s">
        <v>2247</v>
      </c>
      <c r="S1596" s="150"/>
      <c r="T1596" s="364" t="s">
        <v>3889</v>
      </c>
    </row>
    <row r="1597" spans="1:20" ht="26.45" customHeight="1" x14ac:dyDescent="0.2">
      <c r="A1597" s="165">
        <v>1583</v>
      </c>
      <c r="B1597" s="282">
        <v>2934</v>
      </c>
      <c r="C1597" s="289" t="s">
        <v>1283</v>
      </c>
      <c r="D1597" s="144"/>
      <c r="E1597" s="228" t="s">
        <v>249</v>
      </c>
      <c r="F1597" s="145" t="s">
        <v>485</v>
      </c>
      <c r="G1597" s="110" t="str">
        <f t="shared" si="50"/>
        <v>фото</v>
      </c>
      <c r="H1597" s="220" t="s">
        <v>279</v>
      </c>
      <c r="I1597" s="141" t="s">
        <v>549</v>
      </c>
      <c r="J1597" s="365" t="s">
        <v>246</v>
      </c>
      <c r="K1597" s="147">
        <v>5</v>
      </c>
      <c r="L1597" s="443">
        <v>202.73000000000002</v>
      </c>
      <c r="M1597" s="187">
        <v>1</v>
      </c>
      <c r="N1597" s="143"/>
      <c r="O1597" s="384">
        <f t="shared" si="51"/>
        <v>0</v>
      </c>
      <c r="P1597" s="148">
        <v>4607109978351</v>
      </c>
      <c r="Q1597" s="385"/>
      <c r="R1597" s="149" t="s">
        <v>1283</v>
      </c>
      <c r="S1597" s="150"/>
      <c r="T1597" s="364" t="s">
        <v>3889</v>
      </c>
    </row>
    <row r="1598" spans="1:20" ht="26.45" customHeight="1" x14ac:dyDescent="0.2">
      <c r="A1598" s="165">
        <v>1584</v>
      </c>
      <c r="B1598" s="282">
        <v>6673</v>
      </c>
      <c r="C1598" s="289" t="s">
        <v>3191</v>
      </c>
      <c r="D1598" s="144"/>
      <c r="E1598" s="228" t="s">
        <v>249</v>
      </c>
      <c r="F1598" s="145" t="s">
        <v>3225</v>
      </c>
      <c r="G1598" s="110" t="str">
        <f t="shared" si="50"/>
        <v>фото</v>
      </c>
      <c r="H1598" s="220" t="s">
        <v>3253</v>
      </c>
      <c r="I1598" s="141" t="s">
        <v>3254</v>
      </c>
      <c r="J1598" s="365" t="s">
        <v>253</v>
      </c>
      <c r="K1598" s="147">
        <v>10</v>
      </c>
      <c r="L1598" s="443">
        <v>138.60000000000002</v>
      </c>
      <c r="M1598" s="187">
        <v>1</v>
      </c>
      <c r="N1598" s="143"/>
      <c r="O1598" s="384">
        <f t="shared" si="51"/>
        <v>0</v>
      </c>
      <c r="P1598" s="148">
        <v>4607109943427</v>
      </c>
      <c r="Q1598" s="385"/>
      <c r="R1598" s="149" t="s">
        <v>3191</v>
      </c>
      <c r="S1598" s="150"/>
      <c r="T1598" s="364" t="s">
        <v>3889</v>
      </c>
    </row>
    <row r="1599" spans="1:20" ht="25.5" x14ac:dyDescent="0.2">
      <c r="A1599" s="165">
        <v>1585</v>
      </c>
      <c r="B1599" s="282">
        <v>10115</v>
      </c>
      <c r="C1599" s="289" t="s">
        <v>2517</v>
      </c>
      <c r="D1599" s="144"/>
      <c r="E1599" s="228" t="s">
        <v>249</v>
      </c>
      <c r="F1599" s="145" t="s">
        <v>2518</v>
      </c>
      <c r="G1599" s="110" t="str">
        <f t="shared" si="50"/>
        <v>фото</v>
      </c>
      <c r="H1599" s="220" t="s">
        <v>3002</v>
      </c>
      <c r="I1599" s="141" t="s">
        <v>2519</v>
      </c>
      <c r="J1599" s="365" t="s">
        <v>275</v>
      </c>
      <c r="K1599" s="147">
        <v>2</v>
      </c>
      <c r="L1599" s="443">
        <v>230.45000000000002</v>
      </c>
      <c r="M1599" s="187">
        <v>1</v>
      </c>
      <c r="N1599" s="143"/>
      <c r="O1599" s="384">
        <f t="shared" si="51"/>
        <v>0</v>
      </c>
      <c r="P1599" s="148">
        <v>4607109915172</v>
      </c>
      <c r="Q1599" s="385"/>
      <c r="R1599" s="149" t="s">
        <v>2517</v>
      </c>
      <c r="S1599" s="150"/>
      <c r="T1599" s="364" t="s">
        <v>3889</v>
      </c>
    </row>
    <row r="1600" spans="1:20" ht="26.45" customHeight="1" x14ac:dyDescent="0.2">
      <c r="A1600" s="165">
        <v>1586</v>
      </c>
      <c r="B1600" s="282">
        <v>15448</v>
      </c>
      <c r="C1600" s="289" t="s">
        <v>7849</v>
      </c>
      <c r="D1600" s="144"/>
      <c r="E1600" s="229" t="s">
        <v>249</v>
      </c>
      <c r="F1600" s="151" t="s">
        <v>5015</v>
      </c>
      <c r="G1600" s="110" t="str">
        <f t="shared" si="50"/>
        <v>фото</v>
      </c>
      <c r="H1600" s="220" t="s">
        <v>4963</v>
      </c>
      <c r="I1600" s="141">
        <v>80</v>
      </c>
      <c r="J1600" s="365" t="s">
        <v>2181</v>
      </c>
      <c r="K1600" s="147">
        <v>2</v>
      </c>
      <c r="L1600" s="443">
        <v>417.23</v>
      </c>
      <c r="M1600" s="187">
        <v>1</v>
      </c>
      <c r="N1600" s="143"/>
      <c r="O1600" s="384">
        <f t="shared" si="51"/>
        <v>0</v>
      </c>
      <c r="P1600" s="148">
        <v>4607109946596</v>
      </c>
      <c r="Q1600" s="385" t="s">
        <v>4718</v>
      </c>
      <c r="R1600" s="149" t="s">
        <v>7849</v>
      </c>
      <c r="S1600" s="150"/>
      <c r="T1600" s="364" t="s">
        <v>3889</v>
      </c>
    </row>
    <row r="1601" spans="1:20" ht="26.45" customHeight="1" x14ac:dyDescent="0.2">
      <c r="A1601" s="165">
        <v>1587</v>
      </c>
      <c r="B1601" s="282">
        <v>6724</v>
      </c>
      <c r="C1601" s="289" t="s">
        <v>1284</v>
      </c>
      <c r="D1601" s="144"/>
      <c r="E1601" s="228" t="s">
        <v>249</v>
      </c>
      <c r="F1601" s="145" t="s">
        <v>103</v>
      </c>
      <c r="G1601" s="110" t="str">
        <f t="shared" si="50"/>
        <v>фото</v>
      </c>
      <c r="H1601" s="220" t="s">
        <v>104</v>
      </c>
      <c r="I1601" s="141" t="s">
        <v>105</v>
      </c>
      <c r="J1601" s="365" t="s">
        <v>253</v>
      </c>
      <c r="K1601" s="147">
        <v>10</v>
      </c>
      <c r="L1601" s="443">
        <v>308.77000000000004</v>
      </c>
      <c r="M1601" s="187">
        <v>1</v>
      </c>
      <c r="N1601" s="143"/>
      <c r="O1601" s="384">
        <f t="shared" si="51"/>
        <v>0</v>
      </c>
      <c r="P1601" s="148">
        <v>4607109943687</v>
      </c>
      <c r="Q1601" s="385"/>
      <c r="R1601" s="149" t="s">
        <v>1284</v>
      </c>
      <c r="S1601" s="150"/>
      <c r="T1601" s="364" t="s">
        <v>3889</v>
      </c>
    </row>
    <row r="1602" spans="1:20" ht="26.45" customHeight="1" x14ac:dyDescent="0.2">
      <c r="A1602" s="165">
        <v>1588</v>
      </c>
      <c r="B1602" s="282">
        <v>6727</v>
      </c>
      <c r="C1602" s="289" t="s">
        <v>1285</v>
      </c>
      <c r="D1602" s="144"/>
      <c r="E1602" s="228" t="s">
        <v>249</v>
      </c>
      <c r="F1602" s="145" t="s">
        <v>106</v>
      </c>
      <c r="G1602" s="110" t="str">
        <f t="shared" si="50"/>
        <v>фото</v>
      </c>
      <c r="H1602" s="220" t="s">
        <v>1812</v>
      </c>
      <c r="I1602" s="141">
        <v>70</v>
      </c>
      <c r="J1602" s="365" t="s">
        <v>246</v>
      </c>
      <c r="K1602" s="147">
        <v>8</v>
      </c>
      <c r="L1602" s="443">
        <v>348.70000000000005</v>
      </c>
      <c r="M1602" s="187">
        <v>1</v>
      </c>
      <c r="N1602" s="143"/>
      <c r="O1602" s="384">
        <f t="shared" si="51"/>
        <v>0</v>
      </c>
      <c r="P1602" s="148">
        <v>4607109943717</v>
      </c>
      <c r="Q1602" s="385"/>
      <c r="R1602" s="149" t="s">
        <v>1285</v>
      </c>
      <c r="S1602" s="150"/>
      <c r="T1602" s="364" t="s">
        <v>3889</v>
      </c>
    </row>
    <row r="1603" spans="1:20" ht="26.45" customHeight="1" x14ac:dyDescent="0.2">
      <c r="A1603" s="165">
        <v>1589</v>
      </c>
      <c r="B1603" s="282">
        <v>11818</v>
      </c>
      <c r="C1603" s="289" t="s">
        <v>2252</v>
      </c>
      <c r="D1603" s="144"/>
      <c r="E1603" s="228" t="s">
        <v>107</v>
      </c>
      <c r="F1603" s="145" t="s">
        <v>2125</v>
      </c>
      <c r="G1603" s="110" t="str">
        <f t="shared" si="50"/>
        <v>фото</v>
      </c>
      <c r="H1603" s="220" t="s">
        <v>2179</v>
      </c>
      <c r="I1603" s="141" t="s">
        <v>83</v>
      </c>
      <c r="J1603" s="365" t="s">
        <v>262</v>
      </c>
      <c r="K1603" s="147">
        <v>8</v>
      </c>
      <c r="L1603" s="443">
        <v>453.20000000000005</v>
      </c>
      <c r="M1603" s="187">
        <v>1</v>
      </c>
      <c r="N1603" s="143"/>
      <c r="O1603" s="384">
        <f t="shared" si="51"/>
        <v>0</v>
      </c>
      <c r="P1603" s="148">
        <v>4607109922415</v>
      </c>
      <c r="Q1603" s="385"/>
      <c r="R1603" s="149" t="s">
        <v>2252</v>
      </c>
      <c r="S1603" s="150"/>
      <c r="T1603" s="364" t="s">
        <v>3889</v>
      </c>
    </row>
    <row r="1604" spans="1:20" ht="38.25" x14ac:dyDescent="0.2">
      <c r="A1604" s="165">
        <v>1590</v>
      </c>
      <c r="B1604" s="282">
        <v>6757</v>
      </c>
      <c r="C1604" s="289" t="s">
        <v>1286</v>
      </c>
      <c r="D1604" s="144"/>
      <c r="E1604" s="228" t="s">
        <v>107</v>
      </c>
      <c r="F1604" s="145" t="s">
        <v>108</v>
      </c>
      <c r="G1604" s="110" t="str">
        <f t="shared" si="50"/>
        <v>фото</v>
      </c>
      <c r="H1604" s="220" t="s">
        <v>1287</v>
      </c>
      <c r="I1604" s="141" t="s">
        <v>109</v>
      </c>
      <c r="J1604" s="365" t="s">
        <v>7801</v>
      </c>
      <c r="K1604" s="147">
        <v>10</v>
      </c>
      <c r="L1604" s="443">
        <v>122.21000000000001</v>
      </c>
      <c r="M1604" s="187">
        <v>1</v>
      </c>
      <c r="N1604" s="143"/>
      <c r="O1604" s="384">
        <f t="shared" si="51"/>
        <v>0</v>
      </c>
      <c r="P1604" s="148">
        <v>4607109944011</v>
      </c>
      <c r="Q1604" s="385"/>
      <c r="R1604" s="149" t="s">
        <v>1286</v>
      </c>
      <c r="S1604" s="150"/>
      <c r="T1604" s="364" t="s">
        <v>3889</v>
      </c>
    </row>
    <row r="1605" spans="1:20" ht="38.25" x14ac:dyDescent="0.2">
      <c r="A1605" s="165">
        <v>1591</v>
      </c>
      <c r="B1605" s="282">
        <v>3117</v>
      </c>
      <c r="C1605" s="289" t="s">
        <v>2253</v>
      </c>
      <c r="D1605" s="144"/>
      <c r="E1605" s="228" t="s">
        <v>107</v>
      </c>
      <c r="F1605" s="145" t="s">
        <v>2126</v>
      </c>
      <c r="G1605" s="110" t="str">
        <f t="shared" si="50"/>
        <v>фото</v>
      </c>
      <c r="H1605" s="220" t="s">
        <v>2180</v>
      </c>
      <c r="I1605" s="141" t="s">
        <v>83</v>
      </c>
      <c r="J1605" s="365" t="s">
        <v>257</v>
      </c>
      <c r="K1605" s="147">
        <v>3</v>
      </c>
      <c r="L1605" s="443">
        <v>382.91000000000008</v>
      </c>
      <c r="M1605" s="187">
        <v>1</v>
      </c>
      <c r="N1605" s="143"/>
      <c r="O1605" s="384">
        <f t="shared" si="51"/>
        <v>0</v>
      </c>
      <c r="P1605" s="148">
        <v>4607109927977</v>
      </c>
      <c r="Q1605" s="385"/>
      <c r="R1605" s="149" t="s">
        <v>2253</v>
      </c>
      <c r="S1605" s="150"/>
      <c r="T1605" s="364" t="s">
        <v>3889</v>
      </c>
    </row>
    <row r="1606" spans="1:20" ht="31.5" x14ac:dyDescent="0.2">
      <c r="A1606" s="165">
        <v>1592</v>
      </c>
      <c r="B1606" s="282">
        <v>1577</v>
      </c>
      <c r="C1606" s="289" t="s">
        <v>7840</v>
      </c>
      <c r="D1606" s="144"/>
      <c r="E1606" s="229" t="s">
        <v>107</v>
      </c>
      <c r="F1606" s="151" t="s">
        <v>7731</v>
      </c>
      <c r="G1606" s="110" t="str">
        <f t="shared" si="50"/>
        <v>фото</v>
      </c>
      <c r="H1606" s="220" t="s">
        <v>7798</v>
      </c>
      <c r="I1606" s="141" t="s">
        <v>607</v>
      </c>
      <c r="J1606" s="365" t="s">
        <v>257</v>
      </c>
      <c r="K1606" s="147">
        <v>3</v>
      </c>
      <c r="L1606" s="443">
        <v>405.35</v>
      </c>
      <c r="M1606" s="187">
        <v>1</v>
      </c>
      <c r="N1606" s="143"/>
      <c r="O1606" s="384">
        <f t="shared" si="51"/>
        <v>0</v>
      </c>
      <c r="P1606" s="148">
        <v>4607109974292</v>
      </c>
      <c r="Q1606" s="438" t="s">
        <v>5493</v>
      </c>
      <c r="R1606" s="149" t="s">
        <v>7840</v>
      </c>
      <c r="S1606" s="150"/>
      <c r="T1606" s="364" t="s">
        <v>3889</v>
      </c>
    </row>
    <row r="1607" spans="1:20" ht="38.25" x14ac:dyDescent="0.2">
      <c r="A1607" s="165">
        <v>1593</v>
      </c>
      <c r="B1607" s="282">
        <v>3364</v>
      </c>
      <c r="C1607" s="289" t="s">
        <v>4150</v>
      </c>
      <c r="D1607" s="144"/>
      <c r="E1607" s="228" t="s">
        <v>553</v>
      </c>
      <c r="F1607" s="145" t="s">
        <v>4180</v>
      </c>
      <c r="G1607" s="110" t="str">
        <f t="shared" si="50"/>
        <v>фото</v>
      </c>
      <c r="H1607" s="220" t="s">
        <v>4208</v>
      </c>
      <c r="I1607" s="141">
        <v>20</v>
      </c>
      <c r="J1607" s="365" t="s">
        <v>262</v>
      </c>
      <c r="K1607" s="147">
        <v>3</v>
      </c>
      <c r="L1607" s="443">
        <v>429.00000000000006</v>
      </c>
      <c r="M1607" s="187">
        <v>1</v>
      </c>
      <c r="N1607" s="143"/>
      <c r="O1607" s="384">
        <f t="shared" si="51"/>
        <v>0</v>
      </c>
      <c r="P1607" s="148">
        <v>4607109923115</v>
      </c>
      <c r="Q1607" s="385" t="s">
        <v>3953</v>
      </c>
      <c r="R1607" s="149" t="s">
        <v>4150</v>
      </c>
      <c r="S1607" s="150"/>
      <c r="T1607" s="364" t="s">
        <v>3889</v>
      </c>
    </row>
    <row r="1608" spans="1:20" ht="26.45" customHeight="1" x14ac:dyDescent="0.2">
      <c r="A1608" s="165">
        <v>1594</v>
      </c>
      <c r="B1608" s="282">
        <v>1976</v>
      </c>
      <c r="C1608" s="289" t="s">
        <v>1288</v>
      </c>
      <c r="D1608" s="144"/>
      <c r="E1608" s="228" t="s">
        <v>553</v>
      </c>
      <c r="F1608" s="145" t="s">
        <v>554</v>
      </c>
      <c r="G1608" s="110" t="str">
        <f t="shared" si="50"/>
        <v>фото</v>
      </c>
      <c r="H1608" s="220" t="s">
        <v>1289</v>
      </c>
      <c r="I1608" s="141">
        <v>15</v>
      </c>
      <c r="J1608" s="365" t="s">
        <v>254</v>
      </c>
      <c r="K1608" s="147">
        <v>5</v>
      </c>
      <c r="L1608" s="443">
        <v>353.87</v>
      </c>
      <c r="M1608" s="187">
        <v>1</v>
      </c>
      <c r="N1608" s="143"/>
      <c r="O1608" s="384">
        <f t="shared" si="51"/>
        <v>0</v>
      </c>
      <c r="P1608" s="148">
        <v>4607109985304</v>
      </c>
      <c r="Q1608" s="385"/>
      <c r="R1608" s="149" t="s">
        <v>1288</v>
      </c>
      <c r="S1608" s="150"/>
      <c r="T1608" s="364" t="s">
        <v>3889</v>
      </c>
    </row>
    <row r="1609" spans="1:20" ht="26.45" customHeight="1" x14ac:dyDescent="0.2">
      <c r="A1609" s="165">
        <v>1595</v>
      </c>
      <c r="B1609" s="282">
        <v>1973</v>
      </c>
      <c r="C1609" s="289" t="s">
        <v>2004</v>
      </c>
      <c r="D1609" s="144"/>
      <c r="E1609" s="228" t="s">
        <v>553</v>
      </c>
      <c r="F1609" s="145" t="s">
        <v>1541</v>
      </c>
      <c r="G1609" s="110" t="str">
        <f t="shared" si="50"/>
        <v>фото</v>
      </c>
      <c r="H1609" s="220" t="s">
        <v>151</v>
      </c>
      <c r="I1609" s="141">
        <v>20</v>
      </c>
      <c r="J1609" s="365" t="s">
        <v>262</v>
      </c>
      <c r="K1609" s="147">
        <v>5</v>
      </c>
      <c r="L1609" s="443">
        <v>362.12</v>
      </c>
      <c r="M1609" s="187">
        <v>1</v>
      </c>
      <c r="N1609" s="143"/>
      <c r="O1609" s="384">
        <f t="shared" si="51"/>
        <v>0</v>
      </c>
      <c r="P1609" s="148">
        <v>4607109942956</v>
      </c>
      <c r="Q1609" s="385"/>
      <c r="R1609" s="149" t="s">
        <v>2004</v>
      </c>
      <c r="S1609" s="150"/>
      <c r="T1609" s="364" t="s">
        <v>3889</v>
      </c>
    </row>
    <row r="1610" spans="1:20" ht="26.45" customHeight="1" x14ac:dyDescent="0.2">
      <c r="A1610" s="165">
        <v>1596</v>
      </c>
      <c r="B1610" s="282">
        <v>11814</v>
      </c>
      <c r="C1610" s="289" t="s">
        <v>2251</v>
      </c>
      <c r="D1610" s="144"/>
      <c r="E1610" s="228" t="s">
        <v>553</v>
      </c>
      <c r="F1610" s="145" t="s">
        <v>2124</v>
      </c>
      <c r="G1610" s="110" t="str">
        <f t="shared" si="50"/>
        <v>фото</v>
      </c>
      <c r="H1610" s="220" t="s">
        <v>2178</v>
      </c>
      <c r="I1610" s="141">
        <v>20</v>
      </c>
      <c r="J1610" s="365" t="s">
        <v>273</v>
      </c>
      <c r="K1610" s="147">
        <v>8</v>
      </c>
      <c r="L1610" s="443">
        <v>293.92</v>
      </c>
      <c r="M1610" s="187">
        <v>1</v>
      </c>
      <c r="N1610" s="143"/>
      <c r="O1610" s="384">
        <f t="shared" si="51"/>
        <v>0</v>
      </c>
      <c r="P1610" s="148">
        <v>4607109922453</v>
      </c>
      <c r="Q1610" s="385"/>
      <c r="R1610" s="149" t="s">
        <v>2251</v>
      </c>
      <c r="S1610" s="150"/>
      <c r="T1610" s="364" t="s">
        <v>3889</v>
      </c>
    </row>
    <row r="1611" spans="1:20" ht="26.45" customHeight="1" x14ac:dyDescent="0.2">
      <c r="A1611" s="165">
        <v>1597</v>
      </c>
      <c r="B1611" s="282">
        <v>38</v>
      </c>
      <c r="C1611" s="289" t="s">
        <v>1290</v>
      </c>
      <c r="D1611" s="144"/>
      <c r="E1611" s="228" t="s">
        <v>274</v>
      </c>
      <c r="F1611" s="145" t="s">
        <v>110</v>
      </c>
      <c r="G1611" s="110" t="str">
        <f t="shared" si="50"/>
        <v>фото</v>
      </c>
      <c r="H1611" s="220" t="s">
        <v>111</v>
      </c>
      <c r="I1611" s="141" t="s">
        <v>83</v>
      </c>
      <c r="J1611" s="365" t="s">
        <v>262</v>
      </c>
      <c r="K1611" s="147">
        <v>10</v>
      </c>
      <c r="L1611" s="443">
        <v>115.83000000000001</v>
      </c>
      <c r="M1611" s="187">
        <v>1</v>
      </c>
      <c r="N1611" s="143"/>
      <c r="O1611" s="384">
        <f t="shared" si="51"/>
        <v>0</v>
      </c>
      <c r="P1611" s="148">
        <v>4607109978863</v>
      </c>
      <c r="Q1611" s="385"/>
      <c r="R1611" s="149" t="s">
        <v>1290</v>
      </c>
      <c r="S1611" s="150"/>
      <c r="T1611" s="364" t="s">
        <v>3889</v>
      </c>
    </row>
    <row r="1612" spans="1:20" ht="26.45" customHeight="1" x14ac:dyDescent="0.2">
      <c r="A1612" s="165">
        <v>1598</v>
      </c>
      <c r="B1612" s="282">
        <v>6758</v>
      </c>
      <c r="C1612" s="289" t="s">
        <v>3017</v>
      </c>
      <c r="D1612" s="144"/>
      <c r="E1612" s="228" t="s">
        <v>274</v>
      </c>
      <c r="F1612" s="145" t="s">
        <v>112</v>
      </c>
      <c r="G1612" s="110" t="str">
        <f t="shared" si="50"/>
        <v>фото</v>
      </c>
      <c r="H1612" s="220" t="s">
        <v>151</v>
      </c>
      <c r="I1612" s="141" t="s">
        <v>83</v>
      </c>
      <c r="J1612" s="365" t="s">
        <v>254</v>
      </c>
      <c r="K1612" s="147">
        <v>10</v>
      </c>
      <c r="L1612" s="443">
        <v>140.69000000000003</v>
      </c>
      <c r="M1612" s="187">
        <v>1</v>
      </c>
      <c r="N1612" s="143"/>
      <c r="O1612" s="384">
        <f t="shared" si="51"/>
        <v>0</v>
      </c>
      <c r="P1612" s="148">
        <v>4607109944028</v>
      </c>
      <c r="Q1612" s="385"/>
      <c r="R1612" s="149" t="s">
        <v>3017</v>
      </c>
      <c r="S1612" s="150"/>
      <c r="T1612" s="364" t="s">
        <v>3889</v>
      </c>
    </row>
    <row r="1613" spans="1:20" ht="26.45" customHeight="1" x14ac:dyDescent="0.2">
      <c r="A1613" s="165">
        <v>1599</v>
      </c>
      <c r="B1613" s="282">
        <v>39</v>
      </c>
      <c r="C1613" s="289" t="s">
        <v>1298</v>
      </c>
      <c r="D1613" s="144"/>
      <c r="E1613" s="228" t="s">
        <v>263</v>
      </c>
      <c r="F1613" s="145" t="s">
        <v>560</v>
      </c>
      <c r="G1613" s="110" t="str">
        <f t="shared" si="50"/>
        <v>фото</v>
      </c>
      <c r="H1613" s="220" t="s">
        <v>252</v>
      </c>
      <c r="I1613" s="141" t="s">
        <v>552</v>
      </c>
      <c r="J1613" s="365" t="s">
        <v>265</v>
      </c>
      <c r="K1613" s="147">
        <v>10</v>
      </c>
      <c r="L1613" s="443">
        <v>201.3</v>
      </c>
      <c r="M1613" s="187">
        <v>1</v>
      </c>
      <c r="N1613" s="143"/>
      <c r="O1613" s="384">
        <f t="shared" si="51"/>
        <v>0</v>
      </c>
      <c r="P1613" s="148">
        <v>4607109978924</v>
      </c>
      <c r="Q1613" s="385"/>
      <c r="R1613" s="149" t="s">
        <v>1298</v>
      </c>
      <c r="S1613" s="150"/>
      <c r="T1613" s="364" t="s">
        <v>3889</v>
      </c>
    </row>
    <row r="1614" spans="1:20" ht="26.45" customHeight="1" x14ac:dyDescent="0.2">
      <c r="A1614" s="165">
        <v>1600</v>
      </c>
      <c r="B1614" s="282">
        <v>308</v>
      </c>
      <c r="C1614" s="289" t="s">
        <v>1291</v>
      </c>
      <c r="D1614" s="144"/>
      <c r="E1614" s="228" t="s">
        <v>263</v>
      </c>
      <c r="F1614" s="145" t="s">
        <v>555</v>
      </c>
      <c r="G1614" s="110" t="str">
        <f t="shared" si="50"/>
        <v>фото</v>
      </c>
      <c r="H1614" s="220" t="s">
        <v>151</v>
      </c>
      <c r="I1614" s="141" t="s">
        <v>552</v>
      </c>
      <c r="J1614" s="365" t="s">
        <v>273</v>
      </c>
      <c r="K1614" s="147">
        <v>10</v>
      </c>
      <c r="L1614" s="443">
        <v>209.55</v>
      </c>
      <c r="M1614" s="187">
        <v>1</v>
      </c>
      <c r="N1614" s="143"/>
      <c r="O1614" s="384">
        <f t="shared" si="51"/>
        <v>0</v>
      </c>
      <c r="P1614" s="148">
        <v>4607109984727</v>
      </c>
      <c r="Q1614" s="385"/>
      <c r="R1614" s="149" t="s">
        <v>1291</v>
      </c>
      <c r="S1614" s="150"/>
      <c r="T1614" s="364" t="s">
        <v>3889</v>
      </c>
    </row>
    <row r="1615" spans="1:20" ht="26.45" customHeight="1" x14ac:dyDescent="0.2">
      <c r="A1615" s="165">
        <v>1601</v>
      </c>
      <c r="B1615" s="282">
        <v>2941</v>
      </c>
      <c r="C1615" s="289" t="s">
        <v>1292</v>
      </c>
      <c r="D1615" s="144"/>
      <c r="E1615" s="228" t="s">
        <v>263</v>
      </c>
      <c r="F1615" s="145" t="s">
        <v>556</v>
      </c>
      <c r="G1615" s="110" t="str">
        <f t="shared" si="50"/>
        <v>фото</v>
      </c>
      <c r="H1615" s="220" t="s">
        <v>286</v>
      </c>
      <c r="I1615" s="141" t="s">
        <v>552</v>
      </c>
      <c r="J1615" s="365" t="s">
        <v>273</v>
      </c>
      <c r="K1615" s="147">
        <v>10</v>
      </c>
      <c r="L1615" s="443">
        <v>209.55</v>
      </c>
      <c r="M1615" s="187">
        <v>1</v>
      </c>
      <c r="N1615" s="143"/>
      <c r="O1615" s="384">
        <f t="shared" si="51"/>
        <v>0</v>
      </c>
      <c r="P1615" s="148">
        <v>4607109978870</v>
      </c>
      <c r="Q1615" s="385"/>
      <c r="R1615" s="149" t="s">
        <v>1292</v>
      </c>
      <c r="S1615" s="150"/>
      <c r="T1615" s="364" t="s">
        <v>3889</v>
      </c>
    </row>
    <row r="1616" spans="1:20" ht="26.45" customHeight="1" x14ac:dyDescent="0.2">
      <c r="A1616" s="165">
        <v>1602</v>
      </c>
      <c r="B1616" s="282">
        <v>2942</v>
      </c>
      <c r="C1616" s="289" t="s">
        <v>1293</v>
      </c>
      <c r="D1616" s="144"/>
      <c r="E1616" s="228" t="s">
        <v>263</v>
      </c>
      <c r="F1616" s="145" t="s">
        <v>557</v>
      </c>
      <c r="G1616" s="110" t="str">
        <f t="shared" si="50"/>
        <v>фото</v>
      </c>
      <c r="H1616" s="220" t="s">
        <v>21</v>
      </c>
      <c r="I1616" s="141" t="s">
        <v>552</v>
      </c>
      <c r="J1616" s="365" t="s">
        <v>273</v>
      </c>
      <c r="K1616" s="147">
        <v>10</v>
      </c>
      <c r="L1616" s="443">
        <v>209.55</v>
      </c>
      <c r="M1616" s="187">
        <v>1</v>
      </c>
      <c r="N1616" s="143"/>
      <c r="O1616" s="384">
        <f t="shared" si="51"/>
        <v>0</v>
      </c>
      <c r="P1616" s="148">
        <v>4607109978887</v>
      </c>
      <c r="Q1616" s="385"/>
      <c r="R1616" s="149" t="s">
        <v>1293</v>
      </c>
      <c r="S1616" s="150"/>
      <c r="T1616" s="364" t="s">
        <v>3889</v>
      </c>
    </row>
    <row r="1617" spans="1:20" ht="26.45" customHeight="1" x14ac:dyDescent="0.2">
      <c r="A1617" s="165">
        <v>1603</v>
      </c>
      <c r="B1617" s="282">
        <v>793</v>
      </c>
      <c r="C1617" s="289" t="s">
        <v>1294</v>
      </c>
      <c r="D1617" s="144"/>
      <c r="E1617" s="228" t="s">
        <v>263</v>
      </c>
      <c r="F1617" s="145" t="s">
        <v>558</v>
      </c>
      <c r="G1617" s="110" t="str">
        <f t="shared" si="50"/>
        <v>фото</v>
      </c>
      <c r="H1617" s="220" t="s">
        <v>243</v>
      </c>
      <c r="I1617" s="141" t="s">
        <v>552</v>
      </c>
      <c r="J1617" s="365" t="s">
        <v>273</v>
      </c>
      <c r="K1617" s="147">
        <v>10</v>
      </c>
      <c r="L1617" s="443">
        <v>211.64000000000001</v>
      </c>
      <c r="M1617" s="187">
        <v>1</v>
      </c>
      <c r="N1617" s="143"/>
      <c r="O1617" s="384">
        <f t="shared" si="51"/>
        <v>0</v>
      </c>
      <c r="P1617" s="148">
        <v>4607109984710</v>
      </c>
      <c r="Q1617" s="385"/>
      <c r="R1617" s="149" t="s">
        <v>1294</v>
      </c>
      <c r="S1617" s="150"/>
      <c r="T1617" s="364" t="s">
        <v>3889</v>
      </c>
    </row>
    <row r="1618" spans="1:20" ht="26.45" customHeight="1" x14ac:dyDescent="0.2">
      <c r="A1618" s="165">
        <v>1604</v>
      </c>
      <c r="B1618" s="282">
        <v>7520</v>
      </c>
      <c r="C1618" s="289" t="s">
        <v>1425</v>
      </c>
      <c r="D1618" s="144"/>
      <c r="E1618" s="228" t="s">
        <v>263</v>
      </c>
      <c r="F1618" s="145" t="s">
        <v>1296</v>
      </c>
      <c r="G1618" s="110" t="str">
        <f t="shared" si="50"/>
        <v>фото</v>
      </c>
      <c r="H1618" s="334" t="s">
        <v>1297</v>
      </c>
      <c r="I1618" s="141" t="s">
        <v>552</v>
      </c>
      <c r="J1618" s="365" t="s">
        <v>273</v>
      </c>
      <c r="K1618" s="147">
        <v>10</v>
      </c>
      <c r="L1618" s="443">
        <v>209.55</v>
      </c>
      <c r="M1618" s="187">
        <v>1</v>
      </c>
      <c r="N1618" s="143"/>
      <c r="O1618" s="384">
        <f t="shared" si="51"/>
        <v>0</v>
      </c>
      <c r="P1618" s="148">
        <v>4607109938430</v>
      </c>
      <c r="Q1618" s="385"/>
      <c r="R1618" s="149" t="s">
        <v>1425</v>
      </c>
      <c r="S1618" s="150"/>
      <c r="T1618" s="364" t="s">
        <v>3889</v>
      </c>
    </row>
    <row r="1619" spans="1:20" ht="26.45" customHeight="1" x14ac:dyDescent="0.2">
      <c r="A1619" s="165">
        <v>1605</v>
      </c>
      <c r="B1619" s="282">
        <v>2864</v>
      </c>
      <c r="C1619" s="289" t="s">
        <v>1295</v>
      </c>
      <c r="D1619" s="144"/>
      <c r="E1619" s="228" t="s">
        <v>263</v>
      </c>
      <c r="F1619" s="145" t="s">
        <v>559</v>
      </c>
      <c r="G1619" s="110" t="str">
        <f t="shared" si="50"/>
        <v>фото</v>
      </c>
      <c r="H1619" s="220" t="s">
        <v>148</v>
      </c>
      <c r="I1619" s="141" t="s">
        <v>552</v>
      </c>
      <c r="J1619" s="365" t="s">
        <v>273</v>
      </c>
      <c r="K1619" s="147">
        <v>10</v>
      </c>
      <c r="L1619" s="443">
        <v>209.55</v>
      </c>
      <c r="M1619" s="187">
        <v>1</v>
      </c>
      <c r="N1619" s="143"/>
      <c r="O1619" s="384">
        <f t="shared" si="51"/>
        <v>0</v>
      </c>
      <c r="P1619" s="148">
        <v>4607109978917</v>
      </c>
      <c r="Q1619" s="385"/>
      <c r="R1619" s="149" t="s">
        <v>1295</v>
      </c>
      <c r="S1619" s="150"/>
      <c r="T1619" s="364" t="s">
        <v>3889</v>
      </c>
    </row>
    <row r="1620" spans="1:20" ht="26.45" customHeight="1" x14ac:dyDescent="0.2">
      <c r="A1620" s="165">
        <v>1606</v>
      </c>
      <c r="B1620" s="282">
        <v>1435</v>
      </c>
      <c r="C1620" s="289" t="s">
        <v>3368</v>
      </c>
      <c r="D1620" s="144"/>
      <c r="E1620" s="228" t="s">
        <v>263</v>
      </c>
      <c r="F1620" s="145" t="s">
        <v>3422</v>
      </c>
      <c r="G1620" s="110" t="str">
        <f t="shared" si="50"/>
        <v>фото</v>
      </c>
      <c r="H1620" s="220" t="s">
        <v>3459</v>
      </c>
      <c r="I1620" s="141" t="s">
        <v>115</v>
      </c>
      <c r="J1620" s="365" t="s">
        <v>254</v>
      </c>
      <c r="K1620" s="147">
        <v>10</v>
      </c>
      <c r="L1620" s="443">
        <v>220.22</v>
      </c>
      <c r="M1620" s="187">
        <v>1</v>
      </c>
      <c r="N1620" s="143"/>
      <c r="O1620" s="384">
        <f t="shared" si="51"/>
        <v>0</v>
      </c>
      <c r="P1620" s="148">
        <v>4607109928707</v>
      </c>
      <c r="Q1620" s="385"/>
      <c r="R1620" s="149" t="s">
        <v>3368</v>
      </c>
      <c r="S1620" s="150"/>
      <c r="T1620" s="364" t="s">
        <v>3889</v>
      </c>
    </row>
    <row r="1621" spans="1:20" ht="26.45" customHeight="1" x14ac:dyDescent="0.2">
      <c r="A1621" s="165">
        <v>1607</v>
      </c>
      <c r="B1621" s="282">
        <v>3683</v>
      </c>
      <c r="C1621" s="289" t="s">
        <v>2006</v>
      </c>
      <c r="D1621" s="144"/>
      <c r="E1621" s="228" t="s">
        <v>263</v>
      </c>
      <c r="F1621" s="145" t="s">
        <v>2007</v>
      </c>
      <c r="G1621" s="110" t="str">
        <f t="shared" si="50"/>
        <v>фото</v>
      </c>
      <c r="H1621" s="220" t="s">
        <v>2008</v>
      </c>
      <c r="I1621" s="141" t="s">
        <v>115</v>
      </c>
      <c r="J1621" s="365" t="s">
        <v>254</v>
      </c>
      <c r="K1621" s="147">
        <v>10</v>
      </c>
      <c r="L1621" s="443">
        <v>220.22</v>
      </c>
      <c r="M1621" s="187">
        <v>1</v>
      </c>
      <c r="N1621" s="143"/>
      <c r="O1621" s="384">
        <f t="shared" si="51"/>
        <v>0</v>
      </c>
      <c r="P1621" s="148">
        <v>4607109928721</v>
      </c>
      <c r="Q1621" s="385"/>
      <c r="R1621" s="149" t="s">
        <v>2006</v>
      </c>
      <c r="S1621" s="150"/>
      <c r="T1621" s="364" t="s">
        <v>3889</v>
      </c>
    </row>
    <row r="1622" spans="1:20" ht="26.45" customHeight="1" x14ac:dyDescent="0.2">
      <c r="A1622" s="165">
        <v>1608</v>
      </c>
      <c r="B1622" s="282">
        <v>9247</v>
      </c>
      <c r="C1622" s="289" t="s">
        <v>2009</v>
      </c>
      <c r="D1622" s="144"/>
      <c r="E1622" s="228" t="s">
        <v>263</v>
      </c>
      <c r="F1622" s="145" t="s">
        <v>2010</v>
      </c>
      <c r="G1622" s="110" t="str">
        <f t="shared" si="50"/>
        <v>фото</v>
      </c>
      <c r="H1622" s="220" t="s">
        <v>2011</v>
      </c>
      <c r="I1622" s="141" t="s">
        <v>115</v>
      </c>
      <c r="J1622" s="365" t="s">
        <v>254</v>
      </c>
      <c r="K1622" s="147">
        <v>10</v>
      </c>
      <c r="L1622" s="443">
        <v>220.22</v>
      </c>
      <c r="M1622" s="187">
        <v>1</v>
      </c>
      <c r="N1622" s="143"/>
      <c r="O1622" s="384">
        <f t="shared" si="51"/>
        <v>0</v>
      </c>
      <c r="P1622" s="148">
        <v>4607109928714</v>
      </c>
      <c r="Q1622" s="385"/>
      <c r="R1622" s="149" t="s">
        <v>2009</v>
      </c>
      <c r="S1622" s="150"/>
      <c r="T1622" s="364" t="s">
        <v>3889</v>
      </c>
    </row>
    <row r="1623" spans="1:20" ht="26.45" customHeight="1" x14ac:dyDescent="0.2">
      <c r="A1623" s="165">
        <v>1609</v>
      </c>
      <c r="B1623" s="282">
        <v>2861</v>
      </c>
      <c r="C1623" s="289" t="s">
        <v>2012</v>
      </c>
      <c r="D1623" s="144"/>
      <c r="E1623" s="228" t="s">
        <v>263</v>
      </c>
      <c r="F1623" s="145" t="s">
        <v>2013</v>
      </c>
      <c r="G1623" s="110" t="str">
        <f t="shared" si="50"/>
        <v>фото</v>
      </c>
      <c r="H1623" s="220" t="s">
        <v>2014</v>
      </c>
      <c r="I1623" s="141" t="s">
        <v>115</v>
      </c>
      <c r="J1623" s="365" t="s">
        <v>254</v>
      </c>
      <c r="K1623" s="147">
        <v>10</v>
      </c>
      <c r="L1623" s="443">
        <v>220.22</v>
      </c>
      <c r="M1623" s="187">
        <v>1</v>
      </c>
      <c r="N1623" s="143"/>
      <c r="O1623" s="384">
        <f t="shared" si="51"/>
        <v>0</v>
      </c>
      <c r="P1623" s="148">
        <v>4607109978900</v>
      </c>
      <c r="Q1623" s="385"/>
      <c r="R1623" s="149" t="s">
        <v>2012</v>
      </c>
      <c r="S1623" s="150"/>
      <c r="T1623" s="364" t="s">
        <v>3889</v>
      </c>
    </row>
    <row r="1624" spans="1:20" ht="26.45" customHeight="1" x14ac:dyDescent="0.2">
      <c r="A1624" s="165">
        <v>1610</v>
      </c>
      <c r="B1624" s="282">
        <v>7521</v>
      </c>
      <c r="C1624" s="289" t="s">
        <v>1619</v>
      </c>
      <c r="D1624" s="144"/>
      <c r="E1624" s="228" t="s">
        <v>264</v>
      </c>
      <c r="F1624" s="145" t="s">
        <v>1302</v>
      </c>
      <c r="G1624" s="110" t="str">
        <f t="shared" si="50"/>
        <v>фото</v>
      </c>
      <c r="H1624" s="220" t="s">
        <v>1303</v>
      </c>
      <c r="I1624" s="141" t="s">
        <v>546</v>
      </c>
      <c r="J1624" s="365" t="s">
        <v>253</v>
      </c>
      <c r="K1624" s="147">
        <v>10</v>
      </c>
      <c r="L1624" s="443">
        <v>204.93000000000004</v>
      </c>
      <c r="M1624" s="187">
        <v>1</v>
      </c>
      <c r="N1624" s="143"/>
      <c r="O1624" s="384">
        <f t="shared" si="51"/>
        <v>0</v>
      </c>
      <c r="P1624" s="148">
        <v>4607109938423</v>
      </c>
      <c r="Q1624" s="385"/>
      <c r="R1624" s="149" t="s">
        <v>1619</v>
      </c>
      <c r="S1624" s="150"/>
      <c r="T1624" s="364" t="s">
        <v>3889</v>
      </c>
    </row>
    <row r="1625" spans="1:20" ht="26.45" customHeight="1" x14ac:dyDescent="0.2">
      <c r="A1625" s="165">
        <v>1611</v>
      </c>
      <c r="B1625" s="282">
        <v>2837</v>
      </c>
      <c r="C1625" s="289" t="s">
        <v>1300</v>
      </c>
      <c r="D1625" s="144"/>
      <c r="E1625" s="228" t="s">
        <v>264</v>
      </c>
      <c r="F1625" s="145" t="s">
        <v>563</v>
      </c>
      <c r="G1625" s="110" t="str">
        <f t="shared" si="50"/>
        <v>фото</v>
      </c>
      <c r="H1625" s="220" t="s">
        <v>1813</v>
      </c>
      <c r="I1625" s="141" t="s">
        <v>552</v>
      </c>
      <c r="J1625" s="365" t="s">
        <v>262</v>
      </c>
      <c r="K1625" s="147">
        <v>10</v>
      </c>
      <c r="L1625" s="443">
        <v>422.62</v>
      </c>
      <c r="M1625" s="187">
        <v>1</v>
      </c>
      <c r="N1625" s="143"/>
      <c r="O1625" s="384">
        <f t="shared" si="51"/>
        <v>0</v>
      </c>
      <c r="P1625" s="148">
        <v>4607109985328</v>
      </c>
      <c r="Q1625" s="385"/>
      <c r="R1625" s="149" t="s">
        <v>1300</v>
      </c>
      <c r="S1625" s="150"/>
      <c r="T1625" s="364" t="s">
        <v>3889</v>
      </c>
    </row>
    <row r="1626" spans="1:20" ht="26.45" customHeight="1" x14ac:dyDescent="0.2">
      <c r="A1626" s="165">
        <v>1612</v>
      </c>
      <c r="B1626" s="282">
        <v>41</v>
      </c>
      <c r="C1626" s="289" t="s">
        <v>1301</v>
      </c>
      <c r="D1626" s="144"/>
      <c r="E1626" s="228" t="s">
        <v>264</v>
      </c>
      <c r="F1626" s="145" t="s">
        <v>564</v>
      </c>
      <c r="G1626" s="110" t="str">
        <f t="shared" si="50"/>
        <v>фото</v>
      </c>
      <c r="H1626" s="220" t="s">
        <v>151</v>
      </c>
      <c r="I1626" s="141" t="s">
        <v>546</v>
      </c>
      <c r="J1626" s="365" t="s">
        <v>527</v>
      </c>
      <c r="K1626" s="147">
        <v>8</v>
      </c>
      <c r="L1626" s="443">
        <v>385.55</v>
      </c>
      <c r="M1626" s="187">
        <v>1</v>
      </c>
      <c r="N1626" s="143"/>
      <c r="O1626" s="384">
        <f t="shared" si="51"/>
        <v>0</v>
      </c>
      <c r="P1626" s="148">
        <v>4607109978948</v>
      </c>
      <c r="Q1626" s="385"/>
      <c r="R1626" s="149" t="s">
        <v>1301</v>
      </c>
      <c r="S1626" s="150"/>
      <c r="T1626" s="364" t="s">
        <v>3889</v>
      </c>
    </row>
    <row r="1627" spans="1:20" ht="26.45" customHeight="1" x14ac:dyDescent="0.2">
      <c r="A1627" s="165">
        <v>1613</v>
      </c>
      <c r="B1627" s="282">
        <v>2866</v>
      </c>
      <c r="C1627" s="289" t="s">
        <v>1620</v>
      </c>
      <c r="D1627" s="144"/>
      <c r="E1627" s="228" t="s">
        <v>264</v>
      </c>
      <c r="F1627" s="145" t="s">
        <v>566</v>
      </c>
      <c r="G1627" s="110" t="str">
        <f t="shared" si="50"/>
        <v>фото</v>
      </c>
      <c r="H1627" s="220" t="s">
        <v>567</v>
      </c>
      <c r="I1627" s="141" t="s">
        <v>546</v>
      </c>
      <c r="J1627" s="365" t="s">
        <v>265</v>
      </c>
      <c r="K1627" s="147">
        <v>10</v>
      </c>
      <c r="L1627" s="443">
        <v>194.59000000000003</v>
      </c>
      <c r="M1627" s="187">
        <v>1</v>
      </c>
      <c r="N1627" s="143"/>
      <c r="O1627" s="384">
        <f t="shared" si="51"/>
        <v>0</v>
      </c>
      <c r="P1627" s="148">
        <v>4607109978962</v>
      </c>
      <c r="Q1627" s="385"/>
      <c r="R1627" s="149" t="s">
        <v>1620</v>
      </c>
      <c r="S1627" s="150"/>
      <c r="T1627" s="364" t="s">
        <v>3889</v>
      </c>
    </row>
    <row r="1628" spans="1:20" ht="26.45" customHeight="1" x14ac:dyDescent="0.2">
      <c r="A1628" s="165">
        <v>1614</v>
      </c>
      <c r="B1628" s="282">
        <v>2577</v>
      </c>
      <c r="C1628" s="289" t="s">
        <v>2015</v>
      </c>
      <c r="D1628" s="144"/>
      <c r="E1628" s="228" t="s">
        <v>264</v>
      </c>
      <c r="F1628" s="145" t="s">
        <v>2016</v>
      </c>
      <c r="G1628" s="110" t="str">
        <f t="shared" si="50"/>
        <v>фото</v>
      </c>
      <c r="H1628" s="220" t="s">
        <v>2017</v>
      </c>
      <c r="I1628" s="141">
        <v>20</v>
      </c>
      <c r="J1628" s="365" t="s">
        <v>265</v>
      </c>
      <c r="K1628" s="147">
        <v>10</v>
      </c>
      <c r="L1628" s="443">
        <v>215.27</v>
      </c>
      <c r="M1628" s="187">
        <v>1</v>
      </c>
      <c r="N1628" s="143"/>
      <c r="O1628" s="384">
        <f t="shared" si="51"/>
        <v>0</v>
      </c>
      <c r="P1628" s="148">
        <v>4607109970324</v>
      </c>
      <c r="Q1628" s="385"/>
      <c r="R1628" s="149" t="s">
        <v>2015</v>
      </c>
      <c r="S1628" s="150"/>
      <c r="T1628" s="364" t="s">
        <v>3889</v>
      </c>
    </row>
    <row r="1629" spans="1:20" ht="26.45" customHeight="1" x14ac:dyDescent="0.2">
      <c r="A1629" s="165">
        <v>1615</v>
      </c>
      <c r="B1629" s="282">
        <v>10120</v>
      </c>
      <c r="C1629" s="289" t="s">
        <v>2524</v>
      </c>
      <c r="D1629" s="144"/>
      <c r="E1629" s="228" t="s">
        <v>264</v>
      </c>
      <c r="F1629" s="145" t="s">
        <v>2103</v>
      </c>
      <c r="G1629" s="110" t="str">
        <f t="shared" si="50"/>
        <v>фото</v>
      </c>
      <c r="H1629" s="220" t="s">
        <v>817</v>
      </c>
      <c r="I1629" s="141" t="s">
        <v>524</v>
      </c>
      <c r="J1629" s="365" t="s">
        <v>261</v>
      </c>
      <c r="K1629" s="147">
        <v>5</v>
      </c>
      <c r="L1629" s="443">
        <v>223.19000000000003</v>
      </c>
      <c r="M1629" s="187">
        <v>1</v>
      </c>
      <c r="N1629" s="143"/>
      <c r="O1629" s="384">
        <f t="shared" si="51"/>
        <v>0</v>
      </c>
      <c r="P1629" s="148">
        <v>4607109915134</v>
      </c>
      <c r="Q1629" s="385"/>
      <c r="R1629" s="149" t="s">
        <v>2524</v>
      </c>
      <c r="S1629" s="150"/>
      <c r="T1629" s="364" t="s">
        <v>3889</v>
      </c>
    </row>
    <row r="1630" spans="1:20" ht="26.45" customHeight="1" x14ac:dyDescent="0.2">
      <c r="A1630" s="165">
        <v>1616</v>
      </c>
      <c r="B1630" s="282">
        <v>2906</v>
      </c>
      <c r="C1630" s="289" t="s">
        <v>1299</v>
      </c>
      <c r="D1630" s="144"/>
      <c r="E1630" s="228" t="s">
        <v>561</v>
      </c>
      <c r="F1630" s="145" t="s">
        <v>562</v>
      </c>
      <c r="G1630" s="110" t="str">
        <f t="shared" si="50"/>
        <v>фото</v>
      </c>
      <c r="H1630" s="220" t="s">
        <v>252</v>
      </c>
      <c r="I1630" s="141" t="s">
        <v>552</v>
      </c>
      <c r="J1630" s="365" t="s">
        <v>253</v>
      </c>
      <c r="K1630" s="147">
        <v>15</v>
      </c>
      <c r="L1630" s="443">
        <v>168.19000000000003</v>
      </c>
      <c r="M1630" s="187">
        <v>1</v>
      </c>
      <c r="N1630" s="143"/>
      <c r="O1630" s="384">
        <f t="shared" si="51"/>
        <v>0</v>
      </c>
      <c r="P1630" s="148">
        <v>4607109985311</v>
      </c>
      <c r="Q1630" s="385"/>
      <c r="R1630" s="149" t="s">
        <v>1299</v>
      </c>
      <c r="S1630" s="150"/>
      <c r="T1630" s="364" t="s">
        <v>3889</v>
      </c>
    </row>
    <row r="1631" spans="1:20" ht="26.45" customHeight="1" x14ac:dyDescent="0.2">
      <c r="A1631" s="165">
        <v>1617</v>
      </c>
      <c r="B1631" s="282">
        <v>6760</v>
      </c>
      <c r="C1631" s="289" t="s">
        <v>1304</v>
      </c>
      <c r="D1631" s="144"/>
      <c r="E1631" s="228" t="s">
        <v>15</v>
      </c>
      <c r="F1631" s="145" t="s">
        <v>113</v>
      </c>
      <c r="G1631" s="110" t="str">
        <f t="shared" si="50"/>
        <v>фото</v>
      </c>
      <c r="H1631" s="220" t="s">
        <v>114</v>
      </c>
      <c r="I1631" s="141" t="s">
        <v>552</v>
      </c>
      <c r="J1631" s="365" t="s">
        <v>253</v>
      </c>
      <c r="K1631" s="147">
        <v>10</v>
      </c>
      <c r="L1631" s="443">
        <v>399.85</v>
      </c>
      <c r="M1631" s="187">
        <v>1</v>
      </c>
      <c r="N1631" s="143"/>
      <c r="O1631" s="384">
        <f t="shared" si="51"/>
        <v>0</v>
      </c>
      <c r="P1631" s="148">
        <v>4607109944042</v>
      </c>
      <c r="Q1631" s="385"/>
      <c r="R1631" s="149" t="s">
        <v>1304</v>
      </c>
      <c r="S1631" s="150"/>
      <c r="T1631" s="364" t="s">
        <v>3889</v>
      </c>
    </row>
    <row r="1632" spans="1:20" ht="26.45" customHeight="1" x14ac:dyDescent="0.2">
      <c r="A1632" s="165">
        <v>1618</v>
      </c>
      <c r="B1632" s="282">
        <v>43</v>
      </c>
      <c r="C1632" s="289" t="s">
        <v>1306</v>
      </c>
      <c r="D1632" s="144"/>
      <c r="E1632" s="228" t="s">
        <v>258</v>
      </c>
      <c r="F1632" s="145" t="s">
        <v>569</v>
      </c>
      <c r="G1632" s="110" t="str">
        <f t="shared" si="50"/>
        <v>фото</v>
      </c>
      <c r="H1632" s="220" t="s">
        <v>570</v>
      </c>
      <c r="I1632" s="141" t="s">
        <v>568</v>
      </c>
      <c r="J1632" s="365" t="s">
        <v>254</v>
      </c>
      <c r="K1632" s="147">
        <v>10</v>
      </c>
      <c r="L1632" s="443">
        <v>246.40000000000003</v>
      </c>
      <c r="M1632" s="187">
        <v>1</v>
      </c>
      <c r="N1632" s="143"/>
      <c r="O1632" s="384">
        <f t="shared" si="51"/>
        <v>0</v>
      </c>
      <c r="P1632" s="148">
        <v>4607109978610</v>
      </c>
      <c r="Q1632" s="385"/>
      <c r="R1632" s="149" t="s">
        <v>1306</v>
      </c>
      <c r="S1632" s="150"/>
      <c r="T1632" s="364" t="s">
        <v>3889</v>
      </c>
    </row>
    <row r="1633" spans="1:20" ht="26.45" customHeight="1" x14ac:dyDescent="0.2">
      <c r="A1633" s="165">
        <v>1619</v>
      </c>
      <c r="B1633" s="282">
        <v>2867</v>
      </c>
      <c r="C1633" s="289" t="s">
        <v>1305</v>
      </c>
      <c r="D1633" s="144"/>
      <c r="E1633" s="228" t="s">
        <v>258</v>
      </c>
      <c r="F1633" s="145" t="s">
        <v>560</v>
      </c>
      <c r="G1633" s="110" t="str">
        <f t="shared" si="50"/>
        <v>фото</v>
      </c>
      <c r="H1633" s="220" t="s">
        <v>252</v>
      </c>
      <c r="I1633" s="141" t="s">
        <v>568</v>
      </c>
      <c r="J1633" s="365" t="s">
        <v>254</v>
      </c>
      <c r="K1633" s="147">
        <v>10</v>
      </c>
      <c r="L1633" s="443">
        <v>246.40000000000003</v>
      </c>
      <c r="M1633" s="187">
        <v>1</v>
      </c>
      <c r="N1633" s="143"/>
      <c r="O1633" s="384">
        <f t="shared" si="51"/>
        <v>0</v>
      </c>
      <c r="P1633" s="148">
        <v>4607109978603</v>
      </c>
      <c r="Q1633" s="385"/>
      <c r="R1633" s="149" t="s">
        <v>1305</v>
      </c>
      <c r="S1633" s="150"/>
      <c r="T1633" s="364" t="s">
        <v>3889</v>
      </c>
    </row>
    <row r="1634" spans="1:20" ht="26.45" customHeight="1" x14ac:dyDescent="0.2">
      <c r="A1634" s="165">
        <v>1620</v>
      </c>
      <c r="B1634" s="282">
        <v>3223</v>
      </c>
      <c r="C1634" s="289" t="s">
        <v>7841</v>
      </c>
      <c r="D1634" s="144"/>
      <c r="E1634" s="228" t="s">
        <v>258</v>
      </c>
      <c r="F1634" s="145" t="s">
        <v>7732</v>
      </c>
      <c r="G1634" s="110" t="str">
        <f t="shared" si="50"/>
        <v>фото</v>
      </c>
      <c r="H1634" s="220" t="s">
        <v>151</v>
      </c>
      <c r="I1634" s="141" t="s">
        <v>568</v>
      </c>
      <c r="J1634" s="365" t="s">
        <v>254</v>
      </c>
      <c r="K1634" s="147">
        <v>10</v>
      </c>
      <c r="L1634" s="443">
        <v>163.46</v>
      </c>
      <c r="M1634" s="187">
        <v>1</v>
      </c>
      <c r="N1634" s="143"/>
      <c r="O1634" s="384">
        <f t="shared" si="51"/>
        <v>0</v>
      </c>
      <c r="P1634" s="148">
        <v>4607109984697</v>
      </c>
      <c r="Q1634" s="385"/>
      <c r="R1634" s="149" t="s">
        <v>7841</v>
      </c>
      <c r="S1634" s="150"/>
      <c r="T1634" s="364" t="s">
        <v>3889</v>
      </c>
    </row>
    <row r="1635" spans="1:20" ht="26.45" customHeight="1" x14ac:dyDescent="0.2">
      <c r="A1635" s="165">
        <v>1621</v>
      </c>
      <c r="B1635" s="282">
        <v>2265</v>
      </c>
      <c r="C1635" s="289" t="s">
        <v>7842</v>
      </c>
      <c r="D1635" s="144"/>
      <c r="E1635" s="228" t="s">
        <v>258</v>
      </c>
      <c r="F1635" s="145" t="s">
        <v>7733</v>
      </c>
      <c r="G1635" s="110" t="str">
        <f t="shared" si="50"/>
        <v>фото</v>
      </c>
      <c r="H1635" s="220" t="s">
        <v>286</v>
      </c>
      <c r="I1635" s="141" t="s">
        <v>568</v>
      </c>
      <c r="J1635" s="365" t="s">
        <v>254</v>
      </c>
      <c r="K1635" s="147">
        <v>10</v>
      </c>
      <c r="L1635" s="443">
        <v>163.46</v>
      </c>
      <c r="M1635" s="187">
        <v>1</v>
      </c>
      <c r="N1635" s="143"/>
      <c r="O1635" s="384">
        <f t="shared" si="51"/>
        <v>0</v>
      </c>
      <c r="P1635" s="148">
        <v>4607109984703</v>
      </c>
      <c r="Q1635" s="385"/>
      <c r="R1635" s="149" t="s">
        <v>7842</v>
      </c>
      <c r="S1635" s="150"/>
      <c r="T1635" s="364" t="s">
        <v>3889</v>
      </c>
    </row>
    <row r="1636" spans="1:20" ht="26.45" customHeight="1" x14ac:dyDescent="0.2">
      <c r="A1636" s="165">
        <v>1622</v>
      </c>
      <c r="B1636" s="282">
        <v>1569</v>
      </c>
      <c r="C1636" s="289" t="s">
        <v>7843</v>
      </c>
      <c r="D1636" s="144"/>
      <c r="E1636" s="228" t="s">
        <v>258</v>
      </c>
      <c r="F1636" s="145" t="s">
        <v>7734</v>
      </c>
      <c r="G1636" s="110" t="str">
        <f t="shared" si="50"/>
        <v>фото</v>
      </c>
      <c r="H1636" s="220" t="s">
        <v>21</v>
      </c>
      <c r="I1636" s="141" t="s">
        <v>568</v>
      </c>
      <c r="J1636" s="365" t="s">
        <v>254</v>
      </c>
      <c r="K1636" s="147">
        <v>10</v>
      </c>
      <c r="L1636" s="443">
        <v>163.46</v>
      </c>
      <c r="M1636" s="187">
        <v>1</v>
      </c>
      <c r="N1636" s="143"/>
      <c r="O1636" s="384">
        <f t="shared" si="51"/>
        <v>0</v>
      </c>
      <c r="P1636" s="148">
        <v>4607109984680</v>
      </c>
      <c r="Q1636" s="385"/>
      <c r="R1636" s="149" t="s">
        <v>7843</v>
      </c>
      <c r="S1636" s="150"/>
      <c r="T1636" s="364" t="s">
        <v>3889</v>
      </c>
    </row>
    <row r="1637" spans="1:20" ht="26.45" customHeight="1" x14ac:dyDescent="0.2">
      <c r="A1637" s="165">
        <v>1623</v>
      </c>
      <c r="B1637" s="282">
        <v>478</v>
      </c>
      <c r="C1637" s="289" t="s">
        <v>7844</v>
      </c>
      <c r="D1637" s="144"/>
      <c r="E1637" s="228" t="s">
        <v>258</v>
      </c>
      <c r="F1637" s="145" t="s">
        <v>7735</v>
      </c>
      <c r="G1637" s="110" t="str">
        <f t="shared" si="50"/>
        <v>фото</v>
      </c>
      <c r="H1637" s="220" t="s">
        <v>148</v>
      </c>
      <c r="I1637" s="141" t="s">
        <v>568</v>
      </c>
      <c r="J1637" s="365" t="s">
        <v>254</v>
      </c>
      <c r="K1637" s="147">
        <v>10</v>
      </c>
      <c r="L1637" s="443">
        <v>163.46</v>
      </c>
      <c r="M1637" s="187">
        <v>1</v>
      </c>
      <c r="N1637" s="143"/>
      <c r="O1637" s="384">
        <f t="shared" si="51"/>
        <v>0</v>
      </c>
      <c r="P1637" s="148">
        <v>4607109984673</v>
      </c>
      <c r="Q1637" s="385"/>
      <c r="R1637" s="149" t="s">
        <v>7844</v>
      </c>
      <c r="S1637" s="150"/>
      <c r="T1637" s="364" t="s">
        <v>3889</v>
      </c>
    </row>
    <row r="1638" spans="1:20" ht="26.45" customHeight="1" x14ac:dyDescent="0.2">
      <c r="A1638" s="165">
        <v>1624</v>
      </c>
      <c r="B1638" s="282">
        <v>482</v>
      </c>
      <c r="C1638" s="289" t="s">
        <v>7845</v>
      </c>
      <c r="D1638" s="144"/>
      <c r="E1638" s="228" t="s">
        <v>258</v>
      </c>
      <c r="F1638" s="145" t="s">
        <v>7736</v>
      </c>
      <c r="G1638" s="110" t="str">
        <f t="shared" si="50"/>
        <v>фото</v>
      </c>
      <c r="H1638" s="220" t="s">
        <v>817</v>
      </c>
      <c r="I1638" s="141" t="s">
        <v>568</v>
      </c>
      <c r="J1638" s="365" t="s">
        <v>254</v>
      </c>
      <c r="K1638" s="147">
        <v>10</v>
      </c>
      <c r="L1638" s="443">
        <v>163.46</v>
      </c>
      <c r="M1638" s="187">
        <v>1</v>
      </c>
      <c r="N1638" s="143"/>
      <c r="O1638" s="384">
        <f t="shared" si="51"/>
        <v>0</v>
      </c>
      <c r="P1638" s="148">
        <v>4607109984666</v>
      </c>
      <c r="Q1638" s="385"/>
      <c r="R1638" s="149" t="s">
        <v>7845</v>
      </c>
      <c r="S1638" s="150"/>
      <c r="T1638" s="364" t="s">
        <v>3889</v>
      </c>
    </row>
    <row r="1639" spans="1:20" ht="26.45" customHeight="1" x14ac:dyDescent="0.2">
      <c r="A1639" s="165">
        <v>1625</v>
      </c>
      <c r="B1639" s="282">
        <v>6043</v>
      </c>
      <c r="C1639" s="289" t="s">
        <v>3193</v>
      </c>
      <c r="D1639" s="144"/>
      <c r="E1639" s="228" t="s">
        <v>267</v>
      </c>
      <c r="F1639" s="145" t="s">
        <v>3227</v>
      </c>
      <c r="G1639" s="110" t="str">
        <f t="shared" si="50"/>
        <v>фото</v>
      </c>
      <c r="H1639" s="220" t="s">
        <v>817</v>
      </c>
      <c r="I1639" s="141" t="s">
        <v>83</v>
      </c>
      <c r="J1639" s="365" t="s">
        <v>253</v>
      </c>
      <c r="K1639" s="147">
        <v>10</v>
      </c>
      <c r="L1639" s="443">
        <v>151.03000000000003</v>
      </c>
      <c r="M1639" s="187">
        <v>1</v>
      </c>
      <c r="N1639" s="143"/>
      <c r="O1639" s="384">
        <f t="shared" si="51"/>
        <v>0</v>
      </c>
      <c r="P1639" s="148">
        <v>4607109930984</v>
      </c>
      <c r="Q1639" s="385"/>
      <c r="R1639" s="149" t="s">
        <v>3193</v>
      </c>
      <c r="S1639" s="150" t="s">
        <v>2520</v>
      </c>
      <c r="T1639" s="364" t="s">
        <v>3889</v>
      </c>
    </row>
    <row r="1640" spans="1:20" ht="25.5" x14ac:dyDescent="0.2">
      <c r="A1640" s="165">
        <v>1626</v>
      </c>
      <c r="B1640" s="282">
        <v>2870</v>
      </c>
      <c r="C1640" s="289" t="s">
        <v>1307</v>
      </c>
      <c r="D1640" s="144"/>
      <c r="E1640" s="228" t="s">
        <v>267</v>
      </c>
      <c r="F1640" s="145" t="s">
        <v>571</v>
      </c>
      <c r="G1640" s="110" t="str">
        <f t="shared" si="50"/>
        <v>фото</v>
      </c>
      <c r="H1640" s="220" t="s">
        <v>2176</v>
      </c>
      <c r="I1640" s="141" t="s">
        <v>576</v>
      </c>
      <c r="J1640" s="365" t="s">
        <v>254</v>
      </c>
      <c r="K1640" s="147">
        <v>10</v>
      </c>
      <c r="L1640" s="443">
        <v>282.15000000000003</v>
      </c>
      <c r="M1640" s="187">
        <v>1</v>
      </c>
      <c r="N1640" s="143"/>
      <c r="O1640" s="384">
        <f t="shared" si="51"/>
        <v>0</v>
      </c>
      <c r="P1640" s="148">
        <v>4607109978498</v>
      </c>
      <c r="Q1640" s="385"/>
      <c r="R1640" s="149" t="s">
        <v>1307</v>
      </c>
      <c r="S1640" s="150" t="s">
        <v>2520</v>
      </c>
      <c r="T1640" s="364" t="s">
        <v>3889</v>
      </c>
    </row>
    <row r="1641" spans="1:20" ht="26.45" customHeight="1" x14ac:dyDescent="0.2">
      <c r="A1641" s="165">
        <v>1627</v>
      </c>
      <c r="B1641" s="282">
        <v>6701</v>
      </c>
      <c r="C1641" s="289" t="s">
        <v>3192</v>
      </c>
      <c r="D1641" s="144"/>
      <c r="E1641" s="228" t="s">
        <v>267</v>
      </c>
      <c r="F1641" s="145" t="s">
        <v>3226</v>
      </c>
      <c r="G1641" s="110" t="str">
        <f t="shared" si="50"/>
        <v>фото</v>
      </c>
      <c r="H1641" s="220" t="s">
        <v>3255</v>
      </c>
      <c r="I1641" s="141" t="s">
        <v>576</v>
      </c>
      <c r="J1641" s="365" t="s">
        <v>254</v>
      </c>
      <c r="K1641" s="147">
        <v>10</v>
      </c>
      <c r="L1641" s="443">
        <v>188.32</v>
      </c>
      <c r="M1641" s="187">
        <v>1</v>
      </c>
      <c r="N1641" s="143"/>
      <c r="O1641" s="384">
        <f t="shared" si="51"/>
        <v>0</v>
      </c>
      <c r="P1641" s="148">
        <v>4607109951361</v>
      </c>
      <c r="Q1641" s="385"/>
      <c r="R1641" s="149" t="s">
        <v>3192</v>
      </c>
      <c r="S1641" s="150" t="s">
        <v>2520</v>
      </c>
      <c r="T1641" s="364" t="s">
        <v>3889</v>
      </c>
    </row>
    <row r="1642" spans="1:20" ht="26.45" customHeight="1" x14ac:dyDescent="0.2">
      <c r="A1642" s="165">
        <v>1628</v>
      </c>
      <c r="B1642" s="282">
        <v>44</v>
      </c>
      <c r="C1642" s="289" t="s">
        <v>1624</v>
      </c>
      <c r="D1642" s="144"/>
      <c r="E1642" s="228" t="s">
        <v>267</v>
      </c>
      <c r="F1642" s="145" t="s">
        <v>572</v>
      </c>
      <c r="G1642" s="110" t="str">
        <f t="shared" si="50"/>
        <v>фото</v>
      </c>
      <c r="H1642" s="220" t="s">
        <v>768</v>
      </c>
      <c r="I1642" s="141" t="s">
        <v>576</v>
      </c>
      <c r="J1642" s="365" t="s">
        <v>253</v>
      </c>
      <c r="K1642" s="147">
        <v>10</v>
      </c>
      <c r="L1642" s="443">
        <v>163.46</v>
      </c>
      <c r="M1642" s="187">
        <v>1</v>
      </c>
      <c r="N1642" s="143"/>
      <c r="O1642" s="384">
        <f t="shared" si="51"/>
        <v>0</v>
      </c>
      <c r="P1642" s="148">
        <v>4607109978504</v>
      </c>
      <c r="Q1642" s="385"/>
      <c r="R1642" s="149" t="s">
        <v>1624</v>
      </c>
      <c r="S1642" s="150" t="s">
        <v>2520</v>
      </c>
      <c r="T1642" s="364" t="s">
        <v>3889</v>
      </c>
    </row>
    <row r="1643" spans="1:20" ht="26.45" customHeight="1" x14ac:dyDescent="0.2">
      <c r="A1643" s="165">
        <v>1629</v>
      </c>
      <c r="B1643" s="282">
        <v>11816</v>
      </c>
      <c r="C1643" s="289" t="s">
        <v>2249</v>
      </c>
      <c r="D1643" s="144"/>
      <c r="E1643" s="228" t="s">
        <v>267</v>
      </c>
      <c r="F1643" s="145" t="s">
        <v>2122</v>
      </c>
      <c r="G1643" s="110" t="str">
        <f t="shared" si="50"/>
        <v>фото</v>
      </c>
      <c r="H1643" s="220" t="s">
        <v>1308</v>
      </c>
      <c r="I1643" s="141" t="s">
        <v>83</v>
      </c>
      <c r="J1643" s="365" t="s">
        <v>253</v>
      </c>
      <c r="K1643" s="147">
        <v>10</v>
      </c>
      <c r="L1643" s="443">
        <v>132.44000000000003</v>
      </c>
      <c r="M1643" s="187">
        <v>1</v>
      </c>
      <c r="N1643" s="143"/>
      <c r="O1643" s="384">
        <f t="shared" si="51"/>
        <v>0</v>
      </c>
      <c r="P1643" s="148">
        <v>4607109922439</v>
      </c>
      <c r="Q1643" s="385"/>
      <c r="R1643" s="149" t="s">
        <v>2249</v>
      </c>
      <c r="S1643" s="150" t="s">
        <v>2520</v>
      </c>
      <c r="T1643" s="364" t="s">
        <v>3889</v>
      </c>
    </row>
    <row r="1644" spans="1:20" ht="26.45" customHeight="1" x14ac:dyDescent="0.2">
      <c r="A1644" s="165">
        <v>1630</v>
      </c>
      <c r="B1644" s="282">
        <v>11815</v>
      </c>
      <c r="C1644" s="289" t="s">
        <v>2248</v>
      </c>
      <c r="D1644" s="144"/>
      <c r="E1644" s="228" t="s">
        <v>267</v>
      </c>
      <c r="F1644" s="145" t="s">
        <v>2121</v>
      </c>
      <c r="G1644" s="110" t="str">
        <f t="shared" si="50"/>
        <v>фото</v>
      </c>
      <c r="H1644" s="220" t="s">
        <v>2175</v>
      </c>
      <c r="I1644" s="141" t="s">
        <v>83</v>
      </c>
      <c r="J1644" s="365" t="s">
        <v>253</v>
      </c>
      <c r="K1644" s="147">
        <v>10</v>
      </c>
      <c r="L1644" s="443">
        <v>167.64000000000001</v>
      </c>
      <c r="M1644" s="187">
        <v>1</v>
      </c>
      <c r="N1644" s="143"/>
      <c r="O1644" s="384">
        <f t="shared" si="51"/>
        <v>0</v>
      </c>
      <c r="P1644" s="148">
        <v>4607109922446</v>
      </c>
      <c r="Q1644" s="385"/>
      <c r="R1644" s="149" t="s">
        <v>2248</v>
      </c>
      <c r="S1644" s="150" t="s">
        <v>2520</v>
      </c>
      <c r="T1644" s="364" t="s">
        <v>3889</v>
      </c>
    </row>
    <row r="1645" spans="1:20" ht="26.45" customHeight="1" x14ac:dyDescent="0.2">
      <c r="A1645" s="165">
        <v>1631</v>
      </c>
      <c r="B1645" s="282">
        <v>10117</v>
      </c>
      <c r="C1645" s="289" t="s">
        <v>2521</v>
      </c>
      <c r="D1645" s="144"/>
      <c r="E1645" s="228" t="s">
        <v>267</v>
      </c>
      <c r="F1645" s="145" t="s">
        <v>2522</v>
      </c>
      <c r="G1645" s="110" t="str">
        <f t="shared" si="50"/>
        <v>фото</v>
      </c>
      <c r="H1645" s="220" t="s">
        <v>2322</v>
      </c>
      <c r="I1645" s="141" t="s">
        <v>83</v>
      </c>
      <c r="J1645" s="365" t="s">
        <v>253</v>
      </c>
      <c r="K1645" s="147">
        <v>10</v>
      </c>
      <c r="L1645" s="443">
        <v>217.36</v>
      </c>
      <c r="M1645" s="187">
        <v>1</v>
      </c>
      <c r="N1645" s="143"/>
      <c r="O1645" s="384">
        <f t="shared" si="51"/>
        <v>0</v>
      </c>
      <c r="P1645" s="148">
        <v>4607109915158</v>
      </c>
      <c r="Q1645" s="385"/>
      <c r="R1645" s="149" t="s">
        <v>2521</v>
      </c>
      <c r="S1645" s="150" t="s">
        <v>2520</v>
      </c>
      <c r="T1645" s="364" t="s">
        <v>3889</v>
      </c>
    </row>
    <row r="1646" spans="1:20" ht="26.45" customHeight="1" x14ac:dyDescent="0.2">
      <c r="A1646" s="165">
        <v>1632</v>
      </c>
      <c r="B1646" s="282">
        <v>5890</v>
      </c>
      <c r="C1646" s="289" t="s">
        <v>1621</v>
      </c>
      <c r="D1646" s="144"/>
      <c r="E1646" s="228" t="s">
        <v>267</v>
      </c>
      <c r="F1646" s="145" t="s">
        <v>813</v>
      </c>
      <c r="G1646" s="110" t="str">
        <f t="shared" si="50"/>
        <v>фото</v>
      </c>
      <c r="H1646" s="220" t="s">
        <v>277</v>
      </c>
      <c r="I1646" s="141" t="s">
        <v>83</v>
      </c>
      <c r="J1646" s="365" t="s">
        <v>253</v>
      </c>
      <c r="K1646" s="147">
        <v>10</v>
      </c>
      <c r="L1646" s="443">
        <v>171.82</v>
      </c>
      <c r="M1646" s="187">
        <v>1</v>
      </c>
      <c r="N1646" s="143"/>
      <c r="O1646" s="384">
        <f t="shared" si="51"/>
        <v>0</v>
      </c>
      <c r="P1646" s="148">
        <v>4607109934579</v>
      </c>
      <c r="Q1646" s="385"/>
      <c r="R1646" s="149" t="s">
        <v>1621</v>
      </c>
      <c r="S1646" s="150" t="s">
        <v>2520</v>
      </c>
      <c r="T1646" s="364" t="s">
        <v>3889</v>
      </c>
    </row>
    <row r="1647" spans="1:20" ht="26.45" customHeight="1" x14ac:dyDescent="0.2">
      <c r="A1647" s="165">
        <v>1633</v>
      </c>
      <c r="B1647" s="282">
        <v>6599</v>
      </c>
      <c r="C1647" s="289" t="s">
        <v>1622</v>
      </c>
      <c r="D1647" s="144"/>
      <c r="E1647" s="228" t="s">
        <v>267</v>
      </c>
      <c r="F1647" s="145" t="s">
        <v>560</v>
      </c>
      <c r="G1647" s="110" t="str">
        <f t="shared" si="50"/>
        <v>фото</v>
      </c>
      <c r="H1647" s="220" t="s">
        <v>1623</v>
      </c>
      <c r="I1647" s="141" t="s">
        <v>594</v>
      </c>
      <c r="J1647" s="365" t="s">
        <v>253</v>
      </c>
      <c r="K1647" s="147">
        <v>10</v>
      </c>
      <c r="L1647" s="443">
        <v>186.34000000000003</v>
      </c>
      <c r="M1647" s="187">
        <v>1</v>
      </c>
      <c r="N1647" s="143"/>
      <c r="O1647" s="384">
        <f t="shared" si="51"/>
        <v>0</v>
      </c>
      <c r="P1647" s="148">
        <v>4607109930519</v>
      </c>
      <c r="Q1647" s="385"/>
      <c r="R1647" s="149" t="s">
        <v>1622</v>
      </c>
      <c r="S1647" s="150"/>
      <c r="T1647" s="364" t="s">
        <v>3889</v>
      </c>
    </row>
    <row r="1648" spans="1:20" ht="26.45" customHeight="1" x14ac:dyDescent="0.2">
      <c r="A1648" s="165">
        <v>1634</v>
      </c>
      <c r="B1648" s="282">
        <v>1914</v>
      </c>
      <c r="C1648" s="289" t="s">
        <v>1852</v>
      </c>
      <c r="D1648" s="144"/>
      <c r="E1648" s="228" t="s">
        <v>16</v>
      </c>
      <c r="F1648" s="145" t="s">
        <v>1768</v>
      </c>
      <c r="G1648" s="110" t="str">
        <f t="shared" si="50"/>
        <v>фото</v>
      </c>
      <c r="H1648" s="220" t="s">
        <v>1814</v>
      </c>
      <c r="I1648" s="141">
        <v>20</v>
      </c>
      <c r="J1648" s="365" t="s">
        <v>253</v>
      </c>
      <c r="K1648" s="147">
        <v>8</v>
      </c>
      <c r="L1648" s="443">
        <v>323.83999999999997</v>
      </c>
      <c r="M1648" s="187">
        <v>1</v>
      </c>
      <c r="N1648" s="143"/>
      <c r="O1648" s="384">
        <f t="shared" si="51"/>
        <v>0</v>
      </c>
      <c r="P1648" s="148">
        <v>4607109984765</v>
      </c>
      <c r="Q1648" s="385"/>
      <c r="R1648" s="149" t="s">
        <v>1852</v>
      </c>
      <c r="S1648" s="150"/>
      <c r="T1648" s="364" t="s">
        <v>3889</v>
      </c>
    </row>
    <row r="1649" spans="1:20" ht="31.5" x14ac:dyDescent="0.2">
      <c r="A1649" s="165">
        <v>1635</v>
      </c>
      <c r="B1649" s="282">
        <v>11821</v>
      </c>
      <c r="C1649" s="289" t="s">
        <v>2250</v>
      </c>
      <c r="D1649" s="144"/>
      <c r="E1649" s="228" t="s">
        <v>16</v>
      </c>
      <c r="F1649" s="145" t="s">
        <v>2123</v>
      </c>
      <c r="G1649" s="110" t="str">
        <f t="shared" si="50"/>
        <v>фото</v>
      </c>
      <c r="H1649" s="220" t="s">
        <v>2177</v>
      </c>
      <c r="I1649" s="141">
        <v>20</v>
      </c>
      <c r="J1649" s="365" t="s">
        <v>253</v>
      </c>
      <c r="K1649" s="147">
        <v>5</v>
      </c>
      <c r="L1649" s="443">
        <v>359.26000000000005</v>
      </c>
      <c r="M1649" s="187">
        <v>1</v>
      </c>
      <c r="N1649" s="143"/>
      <c r="O1649" s="384">
        <f t="shared" si="51"/>
        <v>0</v>
      </c>
      <c r="P1649" s="148">
        <v>4607109922385</v>
      </c>
      <c r="Q1649" s="385"/>
      <c r="R1649" s="149" t="s">
        <v>2250</v>
      </c>
      <c r="S1649" s="150"/>
      <c r="T1649" s="364" t="s">
        <v>3889</v>
      </c>
    </row>
    <row r="1650" spans="1:20" ht="26.45" customHeight="1" x14ac:dyDescent="0.2">
      <c r="A1650" s="165">
        <v>1636</v>
      </c>
      <c r="B1650" s="282">
        <v>1747</v>
      </c>
      <c r="C1650" s="289" t="s">
        <v>1853</v>
      </c>
      <c r="D1650" s="144"/>
      <c r="E1650" s="228" t="s">
        <v>573</v>
      </c>
      <c r="F1650" s="145" t="s">
        <v>1769</v>
      </c>
      <c r="G1650" s="110" t="str">
        <f t="shared" si="50"/>
        <v>фото</v>
      </c>
      <c r="H1650" s="220" t="s">
        <v>1815</v>
      </c>
      <c r="I1650" s="141">
        <v>25</v>
      </c>
      <c r="J1650" s="365" t="s">
        <v>257</v>
      </c>
      <c r="K1650" s="147">
        <v>3</v>
      </c>
      <c r="L1650" s="443">
        <v>355.08000000000004</v>
      </c>
      <c r="M1650" s="187">
        <v>1</v>
      </c>
      <c r="N1650" s="143"/>
      <c r="O1650" s="384">
        <f t="shared" si="51"/>
        <v>0</v>
      </c>
      <c r="P1650" s="148">
        <v>4607109984741</v>
      </c>
      <c r="Q1650" s="385"/>
      <c r="R1650" s="149" t="s">
        <v>1853</v>
      </c>
      <c r="S1650" s="150"/>
      <c r="T1650" s="364" t="s">
        <v>3889</v>
      </c>
    </row>
    <row r="1651" spans="1:20" ht="26.45" customHeight="1" x14ac:dyDescent="0.2">
      <c r="A1651" s="165">
        <v>1637</v>
      </c>
      <c r="B1651" s="282">
        <v>47</v>
      </c>
      <c r="C1651" s="289" t="s">
        <v>1310</v>
      </c>
      <c r="D1651" s="144"/>
      <c r="E1651" s="228" t="s">
        <v>573</v>
      </c>
      <c r="F1651" s="145" t="s">
        <v>574</v>
      </c>
      <c r="G1651" s="110" t="str">
        <f t="shared" si="50"/>
        <v>фото</v>
      </c>
      <c r="H1651" s="220" t="s">
        <v>575</v>
      </c>
      <c r="I1651" s="141" t="s">
        <v>576</v>
      </c>
      <c r="J1651" s="365" t="s">
        <v>257</v>
      </c>
      <c r="K1651" s="147">
        <v>3</v>
      </c>
      <c r="L1651" s="443">
        <v>330.77000000000004</v>
      </c>
      <c r="M1651" s="187">
        <v>1</v>
      </c>
      <c r="N1651" s="143"/>
      <c r="O1651" s="384">
        <f t="shared" si="51"/>
        <v>0</v>
      </c>
      <c r="P1651" s="148">
        <v>4607109978597</v>
      </c>
      <c r="Q1651" s="385"/>
      <c r="R1651" s="149" t="s">
        <v>1310</v>
      </c>
      <c r="S1651" s="150"/>
      <c r="T1651" s="364" t="s">
        <v>3889</v>
      </c>
    </row>
    <row r="1652" spans="1:20" ht="26.45" customHeight="1" x14ac:dyDescent="0.2">
      <c r="A1652" s="165">
        <v>1638</v>
      </c>
      <c r="B1652" s="282">
        <v>7523</v>
      </c>
      <c r="C1652" s="289" t="s">
        <v>1313</v>
      </c>
      <c r="D1652" s="144"/>
      <c r="E1652" s="228" t="s">
        <v>573</v>
      </c>
      <c r="F1652" s="145" t="s">
        <v>488</v>
      </c>
      <c r="G1652" s="110" t="str">
        <f t="shared" ref="G1652" si="52">HYPERLINK("https://www.gardenbulbs.ru/images/summer_CL/thumbnails/"&amp;C1652&amp;".jpg","фото")</f>
        <v>фото</v>
      </c>
      <c r="H1652" s="220" t="s">
        <v>1309</v>
      </c>
      <c r="I1652" s="141">
        <v>30</v>
      </c>
      <c r="J1652" s="365" t="s">
        <v>257</v>
      </c>
      <c r="K1652" s="147">
        <v>3</v>
      </c>
      <c r="L1652" s="443">
        <v>429.11000000000007</v>
      </c>
      <c r="M1652" s="187">
        <v>1</v>
      </c>
      <c r="N1652" s="143"/>
      <c r="O1652" s="384">
        <f t="shared" ref="O1652" si="53">IF(ISERROR(L1652*N1652),0,L1652*N1652)</f>
        <v>0</v>
      </c>
      <c r="P1652" s="148">
        <v>4607109938409</v>
      </c>
      <c r="Q1652" s="385"/>
      <c r="R1652" s="149" t="s">
        <v>1313</v>
      </c>
      <c r="S1652" s="150"/>
      <c r="T1652" s="364" t="s">
        <v>3889</v>
      </c>
    </row>
    <row r="1653" spans="1:20" x14ac:dyDescent="0.2">
      <c r="A1653" s="367"/>
    </row>
    <row r="1654" spans="1:20" ht="15" x14ac:dyDescent="0.25">
      <c r="A1654" s="367"/>
      <c r="E1654" s="68" t="s">
        <v>2256</v>
      </c>
    </row>
    <row r="1655" spans="1:20" ht="15" x14ac:dyDescent="0.2">
      <c r="A1655" s="367"/>
      <c r="E1655" s="207" t="s">
        <v>2018</v>
      </c>
    </row>
    <row r="1656" spans="1:20" x14ac:dyDescent="0.2">
      <c r="E1656" s="253"/>
    </row>
    <row r="1657" spans="1:20" x14ac:dyDescent="0.2">
      <c r="E1657" s="253" t="s">
        <v>3803</v>
      </c>
    </row>
    <row r="1658" spans="1:20" x14ac:dyDescent="0.2">
      <c r="E1658" s="253" t="s">
        <v>7541</v>
      </c>
    </row>
    <row r="1659" spans="1:20" x14ac:dyDescent="0.2">
      <c r="E1659" s="253" t="s">
        <v>3804</v>
      </c>
    </row>
    <row r="1660" spans="1:20" x14ac:dyDescent="0.2">
      <c r="E1660" s="439" t="s">
        <v>7545</v>
      </c>
    </row>
    <row r="1661" spans="1:20" x14ac:dyDescent="0.2">
      <c r="E1661" s="439" t="s">
        <v>7546</v>
      </c>
    </row>
  </sheetData>
  <sheetProtection sort="0" autoFilter="0"/>
  <protectedRanges>
    <protectedRange sqref="N4" name="Диапазон1_3_1"/>
    <protectedRange sqref="N13" name="Количество_2"/>
  </protectedRanges>
  <autoFilter ref="A13:T1652"/>
  <dataConsolidate/>
  <mergeCells count="9">
    <mergeCell ref="E12:F12"/>
    <mergeCell ref="L9:N10"/>
    <mergeCell ref="Q2:R6"/>
    <mergeCell ref="E7:H7"/>
    <mergeCell ref="K1:N1"/>
    <mergeCell ref="K2:N4"/>
    <mergeCell ref="L5:N5"/>
    <mergeCell ref="K6:N7"/>
    <mergeCell ref="E1:H6"/>
  </mergeCells>
  <phoneticPr fontId="28" type="noConversion"/>
  <conditionalFormatting sqref="B14:B17 C16:G16">
    <cfRule type="duplicateValues" dxfId="120" priority="496"/>
  </conditionalFormatting>
  <conditionalFormatting sqref="B18">
    <cfRule type="duplicateValues" dxfId="119" priority="1644"/>
  </conditionalFormatting>
  <conditionalFormatting sqref="B104">
    <cfRule type="duplicateValues" dxfId="118" priority="72"/>
  </conditionalFormatting>
  <conditionalFormatting sqref="B153">
    <cfRule type="duplicateValues" dxfId="117" priority="70"/>
  </conditionalFormatting>
  <conditionalFormatting sqref="B441 B416 B409 B403 B399 B349 B343 B336 B305 B277 B255 B220 B172">
    <cfRule type="duplicateValues" dxfId="116" priority="68"/>
  </conditionalFormatting>
  <conditionalFormatting sqref="B447">
    <cfRule type="duplicateValues" dxfId="115" priority="61"/>
  </conditionalFormatting>
  <conditionalFormatting sqref="B560">
    <cfRule type="duplicateValues" dxfId="114" priority="58"/>
  </conditionalFormatting>
  <conditionalFormatting sqref="B584">
    <cfRule type="duplicateValues" dxfId="113" priority="55"/>
  </conditionalFormatting>
  <conditionalFormatting sqref="B593">
    <cfRule type="duplicateValues" dxfId="112" priority="52"/>
  </conditionalFormatting>
  <conditionalFormatting sqref="B603">
    <cfRule type="duplicateValues" dxfId="111" priority="49"/>
  </conditionalFormatting>
  <conditionalFormatting sqref="B604 B594 B589 B585 B582 B573 B561 B513 B497 B453 B448">
    <cfRule type="duplicateValues" dxfId="110" priority="66"/>
  </conditionalFormatting>
  <conditionalFormatting sqref="B628:B629">
    <cfRule type="duplicateValues" dxfId="109" priority="488"/>
  </conditionalFormatting>
  <conditionalFormatting sqref="B631">
    <cfRule type="duplicateValues" dxfId="108" priority="428"/>
  </conditionalFormatting>
  <conditionalFormatting sqref="B740">
    <cfRule type="duplicateValues" dxfId="107" priority="46"/>
  </conditionalFormatting>
  <conditionalFormatting sqref="B805">
    <cfRule type="duplicateValues" dxfId="106" priority="23"/>
  </conditionalFormatting>
  <conditionalFormatting sqref="B832">
    <cfRule type="duplicateValues" dxfId="105" priority="21"/>
  </conditionalFormatting>
  <conditionalFormatting sqref="B911">
    <cfRule type="duplicateValues" dxfId="104" priority="19"/>
  </conditionalFormatting>
  <conditionalFormatting sqref="B958">
    <cfRule type="duplicateValues" dxfId="103" priority="17"/>
  </conditionalFormatting>
  <conditionalFormatting sqref="B991">
    <cfRule type="duplicateValues" dxfId="102" priority="15"/>
  </conditionalFormatting>
  <conditionalFormatting sqref="B1024">
    <cfRule type="duplicateValues" dxfId="101" priority="13"/>
  </conditionalFormatting>
  <conditionalFormatting sqref="B1072">
    <cfRule type="duplicateValues" dxfId="100" priority="11"/>
  </conditionalFormatting>
  <conditionalFormatting sqref="B1085">
    <cfRule type="duplicateValues" dxfId="99" priority="9"/>
  </conditionalFormatting>
  <conditionalFormatting sqref="B1213">
    <cfRule type="duplicateValues" dxfId="98" priority="44"/>
  </conditionalFormatting>
  <conditionalFormatting sqref="B1261 B1226 B1222 B1214 B1194 B1185 B1179 B1172 B1161 B1094">
    <cfRule type="duplicateValues" dxfId="97" priority="7"/>
  </conditionalFormatting>
  <conditionalFormatting sqref="B1271">
    <cfRule type="duplicateValues" dxfId="96" priority="41"/>
  </conditionalFormatting>
  <conditionalFormatting sqref="B1368 B1348 B1280 B1272">
    <cfRule type="duplicateValues" dxfId="95" priority="5"/>
  </conditionalFormatting>
  <conditionalFormatting sqref="B1430">
    <cfRule type="duplicateValues" dxfId="94" priority="38"/>
  </conditionalFormatting>
  <conditionalFormatting sqref="B1487">
    <cfRule type="duplicateValues" dxfId="93" priority="35"/>
  </conditionalFormatting>
  <conditionalFormatting sqref="B1509 B1498 B1488 B1481 B1475 B1453 B1431">
    <cfRule type="duplicateValues" dxfId="92" priority="3"/>
  </conditionalFormatting>
  <conditionalFormatting sqref="B1511">
    <cfRule type="duplicateValues" dxfId="91" priority="32"/>
  </conditionalFormatting>
  <conditionalFormatting sqref="B1537">
    <cfRule type="duplicateValues" dxfId="90" priority="29"/>
  </conditionalFormatting>
  <conditionalFormatting sqref="B1551">
    <cfRule type="duplicateValues" dxfId="89" priority="26"/>
  </conditionalFormatting>
  <conditionalFormatting sqref="B1552 B1538 B1512">
    <cfRule type="duplicateValues" dxfId="88" priority="1"/>
  </conditionalFormatting>
  <conditionalFormatting sqref="B17:C17">
    <cfRule type="duplicateValues" dxfId="87" priority="497"/>
  </conditionalFormatting>
  <conditionalFormatting sqref="B447:C447">
    <cfRule type="duplicateValues" dxfId="86" priority="62"/>
  </conditionalFormatting>
  <conditionalFormatting sqref="B560:C560">
    <cfRule type="duplicateValues" dxfId="85" priority="59"/>
  </conditionalFormatting>
  <conditionalFormatting sqref="B584:C584">
    <cfRule type="duplicateValues" dxfId="84" priority="56"/>
  </conditionalFormatting>
  <conditionalFormatting sqref="B593:C593">
    <cfRule type="duplicateValues" dxfId="83" priority="53"/>
  </conditionalFormatting>
  <conditionalFormatting sqref="B603:C603">
    <cfRule type="duplicateValues" dxfId="82" priority="50"/>
  </conditionalFormatting>
  <conditionalFormatting sqref="B1213:C1213">
    <cfRule type="duplicateValues" dxfId="81" priority="45"/>
  </conditionalFormatting>
  <conditionalFormatting sqref="B1271:C1271">
    <cfRule type="duplicateValues" dxfId="80" priority="42"/>
  </conditionalFormatting>
  <conditionalFormatting sqref="B1430:C1430">
    <cfRule type="duplicateValues" dxfId="79" priority="39"/>
  </conditionalFormatting>
  <conditionalFormatting sqref="B1487:C1487">
    <cfRule type="duplicateValues" dxfId="78" priority="36"/>
  </conditionalFormatting>
  <conditionalFormatting sqref="B1511:C1511">
    <cfRule type="duplicateValues" dxfId="77" priority="33"/>
  </conditionalFormatting>
  <conditionalFormatting sqref="B1537:C1537">
    <cfRule type="duplicateValues" dxfId="76" priority="30"/>
  </conditionalFormatting>
  <conditionalFormatting sqref="B1551:C1551">
    <cfRule type="duplicateValues" dxfId="75" priority="27"/>
  </conditionalFormatting>
  <conditionalFormatting sqref="B630:E630">
    <cfRule type="duplicateValues" dxfId="74" priority="690"/>
  </conditionalFormatting>
  <conditionalFormatting sqref="B16:G16">
    <cfRule type="duplicateValues" dxfId="73" priority="499"/>
  </conditionalFormatting>
  <conditionalFormatting sqref="C15">
    <cfRule type="duplicateValues" dxfId="72" priority="498"/>
  </conditionalFormatting>
  <conditionalFormatting sqref="C18:D18">
    <cfRule type="duplicateValues" dxfId="71" priority="493"/>
  </conditionalFormatting>
  <conditionalFormatting sqref="C104:D104">
    <cfRule type="duplicateValues" dxfId="70" priority="73"/>
  </conditionalFormatting>
  <conditionalFormatting sqref="C153:D153">
    <cfRule type="duplicateValues" dxfId="69" priority="71"/>
  </conditionalFormatting>
  <conditionalFormatting sqref="C441:D441 C416:D416 C409:D409 C403:D403 C399:D399 C349:D349 C343:D343 C336:D336 C305:D305 C277:D277 C255:D255 C220:D220 C172:D172">
    <cfRule type="duplicateValues" dxfId="68" priority="69"/>
  </conditionalFormatting>
  <conditionalFormatting sqref="C604:D604 C594:D594 C589:D589 C585:D585 C582:D582 C573:D573 C561:D561 C513:D513 C497:D497 C453:D453 C448:D448">
    <cfRule type="duplicateValues" dxfId="67" priority="67"/>
  </conditionalFormatting>
  <conditionalFormatting sqref="C631:D631">
    <cfRule type="duplicateValues" dxfId="66" priority="432"/>
  </conditionalFormatting>
  <conditionalFormatting sqref="C740:D740">
    <cfRule type="duplicateValues" dxfId="65" priority="47"/>
  </conditionalFormatting>
  <conditionalFormatting sqref="C805:D805">
    <cfRule type="duplicateValues" dxfId="64" priority="24"/>
  </conditionalFormatting>
  <conditionalFormatting sqref="C832:D832">
    <cfRule type="duplicateValues" dxfId="63" priority="22"/>
  </conditionalFormatting>
  <conditionalFormatting sqref="C911:D911">
    <cfRule type="duplicateValues" dxfId="62" priority="20"/>
  </conditionalFormatting>
  <conditionalFormatting sqref="C958:D958">
    <cfRule type="duplicateValues" dxfId="61" priority="18"/>
  </conditionalFormatting>
  <conditionalFormatting sqref="C991:D991">
    <cfRule type="duplicateValues" dxfId="60" priority="16"/>
  </conditionalFormatting>
  <conditionalFormatting sqref="C1024:D1024">
    <cfRule type="duplicateValues" dxfId="59" priority="14"/>
  </conditionalFormatting>
  <conditionalFormatting sqref="C1072:D1072">
    <cfRule type="duplicateValues" dxfId="58" priority="12"/>
  </conditionalFormatting>
  <conditionalFormatting sqref="C1085:D1085">
    <cfRule type="duplicateValues" dxfId="57" priority="10"/>
  </conditionalFormatting>
  <conditionalFormatting sqref="C1261:D1261 C1226:D1226 C1222:D1222 C1214:D1214 C1194:D1194 C1185:D1185 C1179:D1179 C1172:D1172 C1161:D1161 C1094:D1094">
    <cfRule type="duplicateValues" dxfId="56" priority="8"/>
  </conditionalFormatting>
  <conditionalFormatting sqref="C1368:D1368 C1348:D1348 C1280:D1280 C1272:D1272">
    <cfRule type="duplicateValues" dxfId="55" priority="6"/>
  </conditionalFormatting>
  <conditionalFormatting sqref="C1509:D1509 C1498:D1498 C1488:D1488 C1481:D1481 C1475:D1475 C1453:D1453 C1431:D1431">
    <cfRule type="duplicateValues" dxfId="54" priority="4"/>
  </conditionalFormatting>
  <conditionalFormatting sqref="C1552:D1552 C1538:D1538 C1512:D1512">
    <cfRule type="duplicateValues" dxfId="53" priority="2"/>
  </conditionalFormatting>
  <conditionalFormatting sqref="E17">
    <cfRule type="duplicateValues" dxfId="52" priority="494"/>
  </conditionalFormatting>
  <conditionalFormatting sqref="E447">
    <cfRule type="duplicateValues" dxfId="51" priority="60"/>
  </conditionalFormatting>
  <conditionalFormatting sqref="E560">
    <cfRule type="duplicateValues" dxfId="50" priority="57"/>
  </conditionalFormatting>
  <conditionalFormatting sqref="E584">
    <cfRule type="duplicateValues" dxfId="49" priority="54"/>
  </conditionalFormatting>
  <conditionalFormatting sqref="E593">
    <cfRule type="duplicateValues" dxfId="48" priority="51"/>
  </conditionalFormatting>
  <conditionalFormatting sqref="E603">
    <cfRule type="duplicateValues" dxfId="47" priority="48"/>
  </conditionalFormatting>
  <conditionalFormatting sqref="E1213">
    <cfRule type="duplicateValues" dxfId="46" priority="43"/>
  </conditionalFormatting>
  <conditionalFormatting sqref="E1271">
    <cfRule type="duplicateValues" dxfId="45" priority="40"/>
  </conditionalFormatting>
  <conditionalFormatting sqref="E1430">
    <cfRule type="duplicateValues" dxfId="44" priority="37"/>
  </conditionalFormatting>
  <conditionalFormatting sqref="E1487">
    <cfRule type="duplicateValues" dxfId="43" priority="34"/>
  </conditionalFormatting>
  <conditionalFormatting sqref="E1511">
    <cfRule type="duplicateValues" dxfId="42" priority="31"/>
  </conditionalFormatting>
  <conditionalFormatting sqref="E1537">
    <cfRule type="duplicateValues" dxfId="41" priority="28"/>
  </conditionalFormatting>
  <conditionalFormatting sqref="E1551">
    <cfRule type="duplicateValues" dxfId="40" priority="25"/>
  </conditionalFormatting>
  <conditionalFormatting sqref="Q19:Q103 Q105:Q152 Q154:Q171 Q173:Q219 Q221:Q254 Q256:Q276 Q278:Q304 Q306:Q335 Q337:Q342 Q344:Q348 Q350:Q398 Q400:Q402 Q404:Q408 Q410:Q415 Q417:Q440 Q442:Q446 Q449:Q452 Q454:Q496 Q498:Q512 Q514:Q559 Q562:Q572 Q574:Q581 Q583 Q586:Q588 Q590:Q592 Q595:Q602 Q605:Q627 Q632:Q739 Q833:Q910 Q912:Q957 Q1195:Q1212 Q1369:Q1429">
    <cfRule type="containsText" dxfId="39" priority="179" operator="containsText" text="нов21">
      <formula>NOT(ISERROR(SEARCH("нов21",Q19)))</formula>
    </cfRule>
  </conditionalFormatting>
  <conditionalFormatting sqref="Q741:Q804 Q806:Q831 Q959:Q990 Q992:Q1023 Q1025:Q1071 Q1073:Q1084 Q1086:Q1093 Q1095:Q1160 Q1162:Q1171 Q1173:Q1178 Q1180:Q1184 Q1186:Q1193 Q1215:Q1221 Q1223:Q1225 Q1227:Q1260 Q1262:Q1270 Q1273:Q1279 Q1281:Q1347 Q1349:Q1367 Q1432:Q1452 Q1454:Q1474 Q1476:Q1480 Q1482:Q1486 Q1489:Q1497 Q1499:Q1508 Q1510 Q1513:Q1536 Q1539:Q1550 Q1553:Q1652">
    <cfRule type="containsText" dxfId="38" priority="425" operator="containsText" text="нов21">
      <formula>NOT(ISERROR(SEARCH("нов21",Q741)))</formula>
    </cfRule>
  </conditionalFormatting>
  <hyperlinks>
    <hyperlink ref="B9" location="'Луковичные ЛЕТО-ОСЕНЬ'!N634" display="ОСН &gt;&gt;&gt;"/>
    <hyperlink ref="B7" location="'Луковичные ЛЕТО-ОСЕНЬ'!N19" display="ПРЛ&gt;&gt;&gt;"/>
  </hyperlinks>
  <printOptions horizontalCentered="1"/>
  <pageMargins left="0.15748031496062992" right="0.15748031496062992" top="0.74803149606299213" bottom="0.51181102362204722" header="0.15748031496062992" footer="0.15748031496062992"/>
  <pageSetup paperSize="9" scale="61" fitToHeight="20" orientation="portrait" r:id="rId1"/>
  <headerFooter alignWithMargins="0">
    <oddHeader>&amp;L&amp;8Прайс для предварительных заказов
от 10-05-2018
&amp;C&amp;"Arial Cyr,полужирный"&amp;12Программа &amp;A
"COLOR LINE"
&amp;RЗаявки присылайте
на  эл. адрес gardenbulbs@yandex.ru 
тел.: (495) 974-88-36, 8 (800) 300-65-01</oddHeader>
    <oddFooter>&amp;Lgardenbulbs@yandex.ru&amp;CСтраница &amp;P из &amp;N&amp;Rинтернет-каталог
www.gardenbulbs.ru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4" tint="-0.249977111117893"/>
  </sheetPr>
  <dimension ref="A1:S762"/>
  <sheetViews>
    <sheetView view="pageBreakPreview" zoomScaleNormal="100" zoomScaleSheetLayoutView="100" workbookViewId="0">
      <pane ySplit="13" topLeftCell="A14" activePane="bottomLeft" state="frozen"/>
      <selection pane="bottomLeft" activeCell="L65" sqref="L65:L643"/>
    </sheetView>
  </sheetViews>
  <sheetFormatPr defaultColWidth="9.140625" defaultRowHeight="12.75" x14ac:dyDescent="0.2"/>
  <cols>
    <col min="1" max="1" width="1.85546875" customWidth="1"/>
    <col min="2" max="2" width="7.5703125" customWidth="1"/>
    <col min="3" max="3" width="6.42578125" hidden="1" customWidth="1"/>
    <col min="4" max="4" width="0.85546875" customWidth="1"/>
    <col min="5" max="5" width="19.28515625" customWidth="1"/>
    <col min="6" max="6" width="23.28515625" customWidth="1"/>
    <col min="7" max="7" width="21.28515625" customWidth="1"/>
    <col min="8" max="8" width="6.5703125" customWidth="1"/>
    <col min="9" max="9" width="41.28515625" customWidth="1"/>
    <col min="10" max="10" width="6.28515625" customWidth="1"/>
    <col min="11" max="11" width="4.85546875" customWidth="1"/>
    <col min="12" max="12" width="10.85546875" customWidth="1"/>
    <col min="13" max="13" width="4.5703125" customWidth="1"/>
    <col min="14" max="14" width="7.28515625" customWidth="1"/>
    <col min="15" max="15" width="10.42578125" customWidth="1"/>
    <col min="16" max="16" width="15.140625" customWidth="1"/>
    <col min="17" max="17" width="7.42578125" customWidth="1"/>
    <col min="18" max="18" width="19.42578125" customWidth="1"/>
  </cols>
  <sheetData>
    <row r="1" spans="1:19" ht="12.95" customHeight="1" thickBot="1" x14ac:dyDescent="0.25">
      <c r="A1" s="115"/>
      <c r="B1" s="369"/>
      <c r="C1" s="116"/>
      <c r="D1" s="116"/>
      <c r="E1" s="618" t="s">
        <v>7876</v>
      </c>
      <c r="F1" s="618"/>
      <c r="G1" s="618"/>
      <c r="H1" s="618"/>
      <c r="I1" s="618"/>
      <c r="J1" s="117"/>
      <c r="K1" s="619" t="s">
        <v>238</v>
      </c>
      <c r="L1" s="620"/>
      <c r="M1" s="620"/>
      <c r="N1" s="621"/>
      <c r="O1" s="118"/>
      <c r="P1" s="118"/>
      <c r="Q1" s="118"/>
      <c r="R1" s="118"/>
      <c r="S1" s="119"/>
    </row>
    <row r="2" spans="1:19" ht="6.75" customHeight="1" x14ac:dyDescent="0.2">
      <c r="A2" s="120"/>
      <c r="B2" s="369"/>
      <c r="C2" s="116"/>
      <c r="D2" s="116"/>
      <c r="E2" s="618"/>
      <c r="F2" s="618"/>
      <c r="G2" s="618"/>
      <c r="H2" s="618"/>
      <c r="I2" s="618"/>
      <c r="J2" s="117"/>
      <c r="K2" s="622">
        <f>'ЗАКАЗ-ФОРМА'!C16</f>
        <v>0</v>
      </c>
      <c r="L2" s="623"/>
      <c r="M2" s="623"/>
      <c r="N2" s="624"/>
      <c r="O2" s="121"/>
      <c r="P2" s="121"/>
      <c r="Q2" s="121"/>
      <c r="R2" s="121"/>
      <c r="S2" s="114"/>
    </row>
    <row r="3" spans="1:19" ht="4.5" customHeight="1" x14ac:dyDescent="0.2">
      <c r="A3" s="120"/>
      <c r="B3" s="369"/>
      <c r="C3" s="116"/>
      <c r="D3" s="116"/>
      <c r="E3" s="618"/>
      <c r="F3" s="618"/>
      <c r="G3" s="618"/>
      <c r="H3" s="618"/>
      <c r="I3" s="618"/>
      <c r="J3" s="117"/>
      <c r="K3" s="625"/>
      <c r="L3" s="626"/>
      <c r="M3" s="626"/>
      <c r="N3" s="627"/>
      <c r="O3" s="121"/>
      <c r="P3" s="121"/>
      <c r="Q3" s="121"/>
      <c r="R3" s="121"/>
      <c r="S3" s="114"/>
    </row>
    <row r="4" spans="1:19" ht="5.25" customHeight="1" thickBot="1" x14ac:dyDescent="0.25">
      <c r="A4" s="120"/>
      <c r="B4" s="369"/>
      <c r="C4" s="116"/>
      <c r="D4" s="116"/>
      <c r="E4" s="618"/>
      <c r="F4" s="618"/>
      <c r="G4" s="618"/>
      <c r="H4" s="618"/>
      <c r="I4" s="618"/>
      <c r="J4" s="117"/>
      <c r="K4" s="628"/>
      <c r="L4" s="629"/>
      <c r="M4" s="630"/>
      <c r="N4" s="631"/>
      <c r="O4" s="121"/>
      <c r="P4" s="121"/>
      <c r="Q4" s="121"/>
      <c r="R4" s="121"/>
      <c r="S4" s="114"/>
    </row>
    <row r="5" spans="1:19" ht="12.95" customHeight="1" thickBot="1" x14ac:dyDescent="0.25">
      <c r="A5" s="120"/>
      <c r="B5" s="369"/>
      <c r="C5" s="116"/>
      <c r="D5" s="116"/>
      <c r="E5" s="618"/>
      <c r="F5" s="618"/>
      <c r="G5" s="618"/>
      <c r="H5" s="618"/>
      <c r="I5" s="618"/>
      <c r="J5" s="122"/>
      <c r="K5" s="123"/>
      <c r="L5" s="632" t="s">
        <v>239</v>
      </c>
      <c r="M5" s="632"/>
      <c r="N5" s="632"/>
      <c r="O5" s="121"/>
      <c r="P5" s="616" t="s">
        <v>4219</v>
      </c>
      <c r="Q5" s="616"/>
      <c r="R5" s="616"/>
      <c r="S5" s="114"/>
    </row>
    <row r="6" spans="1:19" ht="5.0999999999999996" customHeight="1" x14ac:dyDescent="0.2">
      <c r="A6" s="124"/>
      <c r="B6" s="125"/>
      <c r="C6" s="126"/>
      <c r="D6" s="126"/>
      <c r="E6" s="127"/>
      <c r="F6" s="128"/>
      <c r="G6" s="128"/>
      <c r="H6" s="128"/>
      <c r="I6" s="129"/>
      <c r="J6" s="122"/>
      <c r="K6" s="586">
        <f>SUM(O16:O750)</f>
        <v>0</v>
      </c>
      <c r="L6" s="587"/>
      <c r="M6" s="587"/>
      <c r="N6" s="587"/>
      <c r="O6" s="121"/>
      <c r="P6" s="616"/>
      <c r="Q6" s="616"/>
      <c r="R6" s="616"/>
      <c r="S6" s="119"/>
    </row>
    <row r="7" spans="1:19" ht="18" customHeight="1" x14ac:dyDescent="0.2">
      <c r="A7" s="124"/>
      <c r="B7" s="125"/>
      <c r="C7" s="126"/>
      <c r="D7" s="126"/>
      <c r="E7" s="617" t="s">
        <v>5235</v>
      </c>
      <c r="F7" s="617"/>
      <c r="G7" s="617"/>
      <c r="H7" s="617"/>
      <c r="I7" s="617"/>
      <c r="J7" s="130" t="s">
        <v>116</v>
      </c>
      <c r="K7" s="589"/>
      <c r="L7" s="590"/>
      <c r="M7" s="590"/>
      <c r="N7" s="590"/>
      <c r="O7" s="113"/>
      <c r="P7" s="616"/>
      <c r="Q7" s="616"/>
      <c r="R7" s="616"/>
      <c r="S7" s="119"/>
    </row>
    <row r="8" spans="1:19" ht="5.65" customHeight="1" x14ac:dyDescent="0.2">
      <c r="A8" s="131"/>
      <c r="B8" s="132"/>
      <c r="C8" s="133"/>
      <c r="D8" s="133"/>
      <c r="E8" s="574" t="s">
        <v>4221</v>
      </c>
      <c r="F8" s="574"/>
      <c r="G8" s="574"/>
      <c r="H8" s="574"/>
      <c r="I8" s="574"/>
      <c r="J8" s="122"/>
      <c r="K8" s="123"/>
      <c r="L8" s="134"/>
      <c r="M8" s="134"/>
      <c r="N8" s="122"/>
      <c r="O8" s="113"/>
      <c r="P8" s="113"/>
      <c r="Q8" s="113"/>
      <c r="R8" s="113"/>
      <c r="S8" s="119"/>
    </row>
    <row r="9" spans="1:19" ht="11.45" customHeight="1" x14ac:dyDescent="0.2">
      <c r="A9" s="135"/>
      <c r="B9" s="136"/>
      <c r="C9" s="137"/>
      <c r="D9" s="137"/>
      <c r="E9" s="574"/>
      <c r="F9" s="574"/>
      <c r="G9" s="574"/>
      <c r="H9" s="574"/>
      <c r="I9" s="574"/>
      <c r="J9" s="103"/>
      <c r="K9" s="103"/>
      <c r="L9" s="594">
        <f>SUM(N16:N750)</f>
        <v>0</v>
      </c>
      <c r="M9" s="595"/>
      <c r="N9" s="595"/>
      <c r="O9" s="113"/>
      <c r="P9" s="113"/>
      <c r="Q9" s="113"/>
      <c r="R9" s="113"/>
      <c r="S9" s="119"/>
    </row>
    <row r="10" spans="1:19" ht="14.25" customHeight="1" x14ac:dyDescent="0.2">
      <c r="A10" s="135"/>
      <c r="B10" s="136"/>
      <c r="C10" s="137"/>
      <c r="D10" s="137"/>
      <c r="E10" s="214"/>
      <c r="F10" s="103"/>
      <c r="G10" s="103"/>
      <c r="H10" s="103"/>
      <c r="I10" s="103"/>
      <c r="J10" s="103"/>
      <c r="K10" s="104" t="s">
        <v>2278</v>
      </c>
      <c r="L10" s="596"/>
      <c r="M10" s="597"/>
      <c r="N10" s="597"/>
      <c r="O10" s="113"/>
      <c r="P10" s="113"/>
      <c r="Q10" s="113"/>
      <c r="R10" s="113"/>
      <c r="S10" s="119"/>
    </row>
    <row r="11" spans="1:19" ht="11.45" customHeight="1" thickBot="1" x14ac:dyDescent="0.25">
      <c r="A11" s="135"/>
      <c r="B11" s="136"/>
      <c r="C11" s="137"/>
      <c r="D11" s="137"/>
      <c r="E11" s="215"/>
      <c r="F11" s="103"/>
      <c r="G11" s="103"/>
      <c r="H11" s="103"/>
      <c r="I11" s="103"/>
      <c r="J11" s="103"/>
      <c r="K11" s="103"/>
      <c r="L11" s="134"/>
      <c r="M11" s="134"/>
      <c r="N11" s="138"/>
      <c r="O11" s="113"/>
      <c r="P11" s="216" t="s">
        <v>5236</v>
      </c>
      <c r="Q11" s="113"/>
      <c r="R11" s="113"/>
      <c r="S11" s="119"/>
    </row>
    <row r="12" spans="1:19" ht="36.75" thickBot="1" x14ac:dyDescent="0.25">
      <c r="A12" s="210"/>
      <c r="B12" s="157" t="s">
        <v>3264</v>
      </c>
      <c r="C12" s="194"/>
      <c r="D12" s="195"/>
      <c r="E12" s="592" t="s">
        <v>3032</v>
      </c>
      <c r="F12" s="615"/>
      <c r="G12" s="593"/>
      <c r="H12" s="213" t="s">
        <v>3033</v>
      </c>
      <c r="I12" s="209" t="s">
        <v>17</v>
      </c>
      <c r="J12" s="156" t="s">
        <v>3265</v>
      </c>
      <c r="K12" s="199" t="s">
        <v>3037</v>
      </c>
      <c r="L12" s="203" t="s">
        <v>3034</v>
      </c>
      <c r="M12" s="304"/>
      <c r="N12" s="200" t="s">
        <v>3035</v>
      </c>
      <c r="O12" s="107" t="s">
        <v>3266</v>
      </c>
      <c r="P12" s="211" t="s">
        <v>19</v>
      </c>
      <c r="Q12" s="212" t="s">
        <v>3036</v>
      </c>
      <c r="R12" s="108" t="s">
        <v>1504</v>
      </c>
      <c r="S12" s="119"/>
    </row>
    <row r="13" spans="1:19" x14ac:dyDescent="0.2">
      <c r="A13" s="139"/>
      <c r="B13" s="302"/>
      <c r="C13" s="223"/>
      <c r="D13" s="223"/>
      <c r="E13" s="255" t="s">
        <v>20</v>
      </c>
      <c r="F13" s="224"/>
      <c r="G13" s="224"/>
      <c r="H13" s="224"/>
      <c r="I13" s="224"/>
      <c r="J13" s="226"/>
      <c r="K13" s="227"/>
      <c r="L13" s="227"/>
      <c r="M13" s="227"/>
      <c r="N13" s="303"/>
      <c r="O13" s="140"/>
      <c r="P13" s="140"/>
      <c r="Q13" s="140"/>
      <c r="R13" s="140"/>
      <c r="S13" s="140"/>
    </row>
    <row r="14" spans="1:19" ht="23.25" x14ac:dyDescent="0.2">
      <c r="A14" s="305">
        <v>1</v>
      </c>
      <c r="B14" s="178"/>
      <c r="C14" s="178"/>
      <c r="D14" s="179"/>
      <c r="E14" s="306"/>
      <c r="F14" s="307" t="s">
        <v>4399</v>
      </c>
      <c r="G14" s="182"/>
      <c r="H14" s="183"/>
      <c r="I14" s="184"/>
      <c r="J14" s="185"/>
      <c r="K14" s="185"/>
      <c r="L14" s="308"/>
      <c r="M14" s="183"/>
      <c r="N14" s="183"/>
      <c r="O14" s="183"/>
      <c r="P14" s="183"/>
      <c r="Q14" s="183"/>
      <c r="R14" s="309"/>
    </row>
    <row r="15" spans="1:19" ht="15" x14ac:dyDescent="0.2">
      <c r="A15" s="305">
        <v>2</v>
      </c>
      <c r="B15" s="310"/>
      <c r="C15" s="311"/>
      <c r="D15" s="311"/>
      <c r="E15" s="312"/>
      <c r="F15" s="170" t="s">
        <v>4400</v>
      </c>
      <c r="G15" s="170"/>
      <c r="H15" s="310"/>
      <c r="I15" s="313"/>
      <c r="J15" s="311"/>
      <c r="K15" s="314"/>
      <c r="L15" s="315"/>
      <c r="M15" s="316"/>
      <c r="N15" s="311"/>
      <c r="O15" s="311"/>
      <c r="P15" s="311"/>
      <c r="Q15" s="311"/>
      <c r="R15" s="311"/>
    </row>
    <row r="16" spans="1:19" ht="15.75" x14ac:dyDescent="0.2">
      <c r="A16" s="305">
        <v>3</v>
      </c>
      <c r="B16" s="347">
        <v>14476</v>
      </c>
      <c r="C16" s="188" t="s">
        <v>4556</v>
      </c>
      <c r="D16" s="188"/>
      <c r="E16" s="317" t="s">
        <v>4399</v>
      </c>
      <c r="F16" s="189" t="s">
        <v>4401</v>
      </c>
      <c r="G16" s="230" t="s">
        <v>4402</v>
      </c>
      <c r="H16" s="318" t="str">
        <f t="shared" ref="H16:H64" si="0">HYPERLINK("https://www.gardenbulbs.ru/images/vesna_CL/thumbnails/"&amp;C16&amp;".jpg","фото")</f>
        <v>фото</v>
      </c>
      <c r="I16" s="171" t="s">
        <v>4632</v>
      </c>
      <c r="J16" s="172" t="s">
        <v>1452</v>
      </c>
      <c r="K16" s="142">
        <v>1</v>
      </c>
      <c r="L16" s="440">
        <v>191.4</v>
      </c>
      <c r="M16" s="187">
        <v>1</v>
      </c>
      <c r="N16" s="319"/>
      <c r="O16" s="174">
        <f t="shared" ref="O16:O64" si="1">IF(ISERROR(L16*N16),0,L16*N16)</f>
        <v>0</v>
      </c>
      <c r="P16" s="320">
        <v>4607109911037</v>
      </c>
      <c r="Q16" s="321" t="s">
        <v>4718</v>
      </c>
      <c r="R16" s="322" t="s">
        <v>4707</v>
      </c>
    </row>
    <row r="17" spans="1:18" ht="15.75" x14ac:dyDescent="0.2">
      <c r="A17" s="305">
        <v>4</v>
      </c>
      <c r="B17" s="347">
        <v>3561</v>
      </c>
      <c r="C17" s="188" t="s">
        <v>4557</v>
      </c>
      <c r="D17" s="188"/>
      <c r="E17" s="317" t="s">
        <v>4399</v>
      </c>
      <c r="F17" s="189" t="s">
        <v>4403</v>
      </c>
      <c r="G17" s="230" t="s">
        <v>4404</v>
      </c>
      <c r="H17" s="318" t="str">
        <f t="shared" si="0"/>
        <v>фото</v>
      </c>
      <c r="I17" s="171" t="s">
        <v>4633</v>
      </c>
      <c r="J17" s="172" t="s">
        <v>1452</v>
      </c>
      <c r="K17" s="142">
        <v>1</v>
      </c>
      <c r="L17" s="440">
        <v>191.4</v>
      </c>
      <c r="M17" s="187">
        <v>1</v>
      </c>
      <c r="N17" s="319"/>
      <c r="O17" s="174">
        <f t="shared" si="1"/>
        <v>0</v>
      </c>
      <c r="P17" s="320">
        <v>4607109935330</v>
      </c>
      <c r="Q17" s="321" t="s">
        <v>4718</v>
      </c>
      <c r="R17" s="322" t="s">
        <v>4707</v>
      </c>
    </row>
    <row r="18" spans="1:18" ht="15.75" x14ac:dyDescent="0.2">
      <c r="A18" s="305">
        <v>5</v>
      </c>
      <c r="B18" s="347">
        <v>9072</v>
      </c>
      <c r="C18" s="188" t="s">
        <v>4558</v>
      </c>
      <c r="D18" s="188"/>
      <c r="E18" s="317" t="s">
        <v>4399</v>
      </c>
      <c r="F18" s="189" t="s">
        <v>4405</v>
      </c>
      <c r="G18" s="230" t="s">
        <v>4406</v>
      </c>
      <c r="H18" s="318" t="str">
        <f t="shared" si="0"/>
        <v>фото</v>
      </c>
      <c r="I18" s="171" t="s">
        <v>4634</v>
      </c>
      <c r="J18" s="172" t="s">
        <v>1452</v>
      </c>
      <c r="K18" s="142">
        <v>1</v>
      </c>
      <c r="L18" s="440">
        <v>191.4</v>
      </c>
      <c r="M18" s="187">
        <v>1</v>
      </c>
      <c r="N18" s="319"/>
      <c r="O18" s="174">
        <f t="shared" si="1"/>
        <v>0</v>
      </c>
      <c r="P18" s="320">
        <v>4607109950708</v>
      </c>
      <c r="Q18" s="321" t="s">
        <v>4718</v>
      </c>
      <c r="R18" s="322" t="s">
        <v>4707</v>
      </c>
    </row>
    <row r="19" spans="1:18" ht="15.75" x14ac:dyDescent="0.2">
      <c r="A19" s="305">
        <v>6</v>
      </c>
      <c r="B19" s="347">
        <v>2277</v>
      </c>
      <c r="C19" s="188" t="s">
        <v>7031</v>
      </c>
      <c r="D19" s="188"/>
      <c r="E19" s="317" t="s">
        <v>4399</v>
      </c>
      <c r="F19" s="189" t="s">
        <v>5672</v>
      </c>
      <c r="G19" s="230" t="s">
        <v>5673</v>
      </c>
      <c r="H19" s="318" t="str">
        <f t="shared" si="0"/>
        <v>фото</v>
      </c>
      <c r="I19" s="171" t="s">
        <v>6601</v>
      </c>
      <c r="J19" s="172" t="s">
        <v>1452</v>
      </c>
      <c r="K19" s="142">
        <v>1</v>
      </c>
      <c r="L19" s="440">
        <v>207.9</v>
      </c>
      <c r="M19" s="187">
        <v>1</v>
      </c>
      <c r="N19" s="319"/>
      <c r="O19" s="174">
        <f t="shared" si="1"/>
        <v>0</v>
      </c>
      <c r="P19" s="320">
        <v>4607109960080</v>
      </c>
      <c r="Q19" s="321"/>
      <c r="R19" s="322" t="s">
        <v>4708</v>
      </c>
    </row>
    <row r="20" spans="1:18" ht="15.75" x14ac:dyDescent="0.2">
      <c r="A20" s="305">
        <v>7</v>
      </c>
      <c r="B20" s="347">
        <v>512</v>
      </c>
      <c r="C20" s="188" t="s">
        <v>4559</v>
      </c>
      <c r="D20" s="188"/>
      <c r="E20" s="317" t="s">
        <v>4399</v>
      </c>
      <c r="F20" s="189" t="s">
        <v>4409</v>
      </c>
      <c r="G20" s="230" t="s">
        <v>4410</v>
      </c>
      <c r="H20" s="318" t="str">
        <f t="shared" si="0"/>
        <v>фото</v>
      </c>
      <c r="I20" s="171" t="s">
        <v>4635</v>
      </c>
      <c r="J20" s="172" t="s">
        <v>1452</v>
      </c>
      <c r="K20" s="142">
        <v>1</v>
      </c>
      <c r="L20" s="440">
        <v>207.9</v>
      </c>
      <c r="M20" s="187">
        <v>1</v>
      </c>
      <c r="N20" s="319"/>
      <c r="O20" s="174">
        <f t="shared" si="1"/>
        <v>0</v>
      </c>
      <c r="P20" s="320">
        <v>4607109960073</v>
      </c>
      <c r="Q20" s="321"/>
      <c r="R20" s="322" t="s">
        <v>4708</v>
      </c>
    </row>
    <row r="21" spans="1:18" ht="15.75" x14ac:dyDescent="0.2">
      <c r="A21" s="305">
        <v>8</v>
      </c>
      <c r="B21" s="347">
        <v>4375</v>
      </c>
      <c r="C21" s="188" t="s">
        <v>7032</v>
      </c>
      <c r="D21" s="188"/>
      <c r="E21" s="317" t="s">
        <v>4399</v>
      </c>
      <c r="F21" s="189" t="s">
        <v>5674</v>
      </c>
      <c r="G21" s="230" t="s">
        <v>5675</v>
      </c>
      <c r="H21" s="318" t="str">
        <f t="shared" si="0"/>
        <v>фото</v>
      </c>
      <c r="I21" s="171" t="s">
        <v>6602</v>
      </c>
      <c r="J21" s="172" t="s">
        <v>1452</v>
      </c>
      <c r="K21" s="142">
        <v>1</v>
      </c>
      <c r="L21" s="440">
        <v>254.10000000000002</v>
      </c>
      <c r="M21" s="187">
        <v>1</v>
      </c>
      <c r="N21" s="319"/>
      <c r="O21" s="174">
        <f t="shared" si="1"/>
        <v>0</v>
      </c>
      <c r="P21" s="320">
        <v>4607109928660</v>
      </c>
      <c r="Q21" s="321"/>
      <c r="R21" s="322" t="s">
        <v>4708</v>
      </c>
    </row>
    <row r="22" spans="1:18" ht="24" x14ac:dyDescent="0.2">
      <c r="A22" s="305">
        <v>9</v>
      </c>
      <c r="B22" s="347">
        <v>13218</v>
      </c>
      <c r="C22" s="188" t="s">
        <v>4560</v>
      </c>
      <c r="D22" s="188"/>
      <c r="E22" s="317" t="s">
        <v>4399</v>
      </c>
      <c r="F22" s="189" t="s">
        <v>4411</v>
      </c>
      <c r="G22" s="230" t="s">
        <v>4412</v>
      </c>
      <c r="H22" s="318" t="str">
        <f t="shared" si="0"/>
        <v>фото</v>
      </c>
      <c r="I22" s="171" t="s">
        <v>4636</v>
      </c>
      <c r="J22" s="172" t="s">
        <v>1452</v>
      </c>
      <c r="K22" s="142">
        <v>1</v>
      </c>
      <c r="L22" s="440">
        <v>254.10000000000002</v>
      </c>
      <c r="M22" s="187">
        <v>1</v>
      </c>
      <c r="N22" s="319"/>
      <c r="O22" s="174">
        <f t="shared" si="1"/>
        <v>0</v>
      </c>
      <c r="P22" s="320">
        <v>4607109921890</v>
      </c>
      <c r="Q22" s="321"/>
      <c r="R22" s="322" t="s">
        <v>4709</v>
      </c>
    </row>
    <row r="23" spans="1:18" ht="15.75" x14ac:dyDescent="0.2">
      <c r="A23" s="305">
        <v>10</v>
      </c>
      <c r="B23" s="347">
        <v>691</v>
      </c>
      <c r="C23" s="188" t="s">
        <v>5033</v>
      </c>
      <c r="D23" s="188"/>
      <c r="E23" s="317" t="s">
        <v>4399</v>
      </c>
      <c r="F23" s="189" t="s">
        <v>5070</v>
      </c>
      <c r="G23" s="230" t="s">
        <v>5071</v>
      </c>
      <c r="H23" s="318" t="str">
        <f t="shared" si="0"/>
        <v>фото</v>
      </c>
      <c r="I23" s="171" t="s">
        <v>5176</v>
      </c>
      <c r="J23" s="172" t="s">
        <v>1452</v>
      </c>
      <c r="K23" s="142">
        <v>1</v>
      </c>
      <c r="L23" s="440">
        <v>207.9</v>
      </c>
      <c r="M23" s="187">
        <v>1</v>
      </c>
      <c r="N23" s="319"/>
      <c r="O23" s="174">
        <f t="shared" si="1"/>
        <v>0</v>
      </c>
      <c r="P23" s="320">
        <v>4607109952283</v>
      </c>
      <c r="Q23" s="321"/>
      <c r="R23" s="322" t="s">
        <v>5207</v>
      </c>
    </row>
    <row r="24" spans="1:18" ht="15.75" x14ac:dyDescent="0.2">
      <c r="A24" s="305">
        <v>11</v>
      </c>
      <c r="B24" s="347">
        <v>3946</v>
      </c>
      <c r="C24" s="188" t="s">
        <v>7033</v>
      </c>
      <c r="D24" s="188"/>
      <c r="E24" s="317" t="s">
        <v>4399</v>
      </c>
      <c r="F24" s="189" t="s">
        <v>5676</v>
      </c>
      <c r="G24" s="230" t="s">
        <v>5677</v>
      </c>
      <c r="H24" s="318" t="str">
        <f t="shared" si="0"/>
        <v>фото</v>
      </c>
      <c r="I24" s="171" t="s">
        <v>6603</v>
      </c>
      <c r="J24" s="172" t="s">
        <v>1452</v>
      </c>
      <c r="K24" s="142">
        <v>1</v>
      </c>
      <c r="L24" s="440">
        <v>207.9</v>
      </c>
      <c r="M24" s="187">
        <v>1</v>
      </c>
      <c r="N24" s="319"/>
      <c r="O24" s="174">
        <f t="shared" si="1"/>
        <v>0</v>
      </c>
      <c r="P24" s="320">
        <v>4607109981641</v>
      </c>
      <c r="Q24" s="321"/>
      <c r="R24" s="322" t="s">
        <v>4708</v>
      </c>
    </row>
    <row r="25" spans="1:18" ht="15.75" x14ac:dyDescent="0.2">
      <c r="A25" s="305">
        <v>12</v>
      </c>
      <c r="B25" s="347">
        <v>513</v>
      </c>
      <c r="C25" s="188" t="s">
        <v>4561</v>
      </c>
      <c r="D25" s="188"/>
      <c r="E25" s="317" t="s">
        <v>4399</v>
      </c>
      <c r="F25" s="189" t="s">
        <v>4413</v>
      </c>
      <c r="G25" s="230" t="s">
        <v>4414</v>
      </c>
      <c r="H25" s="318" t="str">
        <f t="shared" si="0"/>
        <v>фото</v>
      </c>
      <c r="I25" s="171" t="s">
        <v>4637</v>
      </c>
      <c r="J25" s="172" t="s">
        <v>1452</v>
      </c>
      <c r="K25" s="142">
        <v>1</v>
      </c>
      <c r="L25" s="440">
        <v>207.9</v>
      </c>
      <c r="M25" s="187">
        <v>1</v>
      </c>
      <c r="N25" s="319"/>
      <c r="O25" s="174">
        <f t="shared" si="1"/>
        <v>0</v>
      </c>
      <c r="P25" s="320">
        <v>4607109969687</v>
      </c>
      <c r="Q25" s="321"/>
      <c r="R25" s="322" t="s">
        <v>4708</v>
      </c>
    </row>
    <row r="26" spans="1:18" ht="48" x14ac:dyDescent="0.2">
      <c r="A26" s="305">
        <v>13</v>
      </c>
      <c r="B26" s="347">
        <v>13217</v>
      </c>
      <c r="C26" s="188" t="s">
        <v>7034</v>
      </c>
      <c r="D26" s="188"/>
      <c r="E26" s="317" t="s">
        <v>4399</v>
      </c>
      <c r="F26" s="189" t="s">
        <v>5678</v>
      </c>
      <c r="G26" s="230" t="s">
        <v>5679</v>
      </c>
      <c r="H26" s="318" t="str">
        <f t="shared" si="0"/>
        <v>фото</v>
      </c>
      <c r="I26" s="171" t="s">
        <v>6604</v>
      </c>
      <c r="J26" s="172" t="s">
        <v>1452</v>
      </c>
      <c r="K26" s="142">
        <v>1</v>
      </c>
      <c r="L26" s="440">
        <v>278.3</v>
      </c>
      <c r="M26" s="187">
        <v>1</v>
      </c>
      <c r="N26" s="319"/>
      <c r="O26" s="174">
        <f t="shared" si="1"/>
        <v>0</v>
      </c>
      <c r="P26" s="320">
        <v>4607109921906</v>
      </c>
      <c r="Q26" s="321"/>
      <c r="R26" s="322" t="s">
        <v>4710</v>
      </c>
    </row>
    <row r="27" spans="1:18" ht="15.75" x14ac:dyDescent="0.2">
      <c r="A27" s="305">
        <v>14</v>
      </c>
      <c r="B27" s="347">
        <v>2</v>
      </c>
      <c r="C27" s="188" t="s">
        <v>7035</v>
      </c>
      <c r="D27" s="188"/>
      <c r="E27" s="317" t="s">
        <v>4399</v>
      </c>
      <c r="F27" s="189" t="s">
        <v>5680</v>
      </c>
      <c r="G27" s="230" t="s">
        <v>5681</v>
      </c>
      <c r="H27" s="318" t="str">
        <f t="shared" si="0"/>
        <v>фото</v>
      </c>
      <c r="I27" s="171" t="s">
        <v>6605</v>
      </c>
      <c r="J27" s="172" t="s">
        <v>1452</v>
      </c>
      <c r="K27" s="142">
        <v>1</v>
      </c>
      <c r="L27" s="440">
        <v>254.10000000000002</v>
      </c>
      <c r="M27" s="187">
        <v>1</v>
      </c>
      <c r="N27" s="319"/>
      <c r="O27" s="174">
        <f t="shared" si="1"/>
        <v>0</v>
      </c>
      <c r="P27" s="320">
        <v>4607109969670</v>
      </c>
      <c r="Q27" s="321"/>
      <c r="R27" s="322" t="s">
        <v>4710</v>
      </c>
    </row>
    <row r="28" spans="1:18" ht="24" x14ac:dyDescent="0.2">
      <c r="A28" s="305">
        <v>15</v>
      </c>
      <c r="B28" s="347">
        <v>821</v>
      </c>
      <c r="C28" s="188" t="s">
        <v>4562</v>
      </c>
      <c r="D28" s="188"/>
      <c r="E28" s="317" t="s">
        <v>4399</v>
      </c>
      <c r="F28" s="189" t="s">
        <v>4415</v>
      </c>
      <c r="G28" s="230" t="s">
        <v>4416</v>
      </c>
      <c r="H28" s="318" t="str">
        <f t="shared" si="0"/>
        <v>фото</v>
      </c>
      <c r="I28" s="171" t="s">
        <v>4638</v>
      </c>
      <c r="J28" s="172" t="s">
        <v>1452</v>
      </c>
      <c r="K28" s="142">
        <v>1</v>
      </c>
      <c r="L28" s="440">
        <v>254.10000000000002</v>
      </c>
      <c r="M28" s="187">
        <v>1</v>
      </c>
      <c r="N28" s="319"/>
      <c r="O28" s="174">
        <f t="shared" si="1"/>
        <v>0</v>
      </c>
      <c r="P28" s="320">
        <v>4607109928578</v>
      </c>
      <c r="Q28" s="321"/>
      <c r="R28" s="322" t="s">
        <v>4710</v>
      </c>
    </row>
    <row r="29" spans="1:18" ht="15.75" x14ac:dyDescent="0.2">
      <c r="A29" s="305">
        <v>16</v>
      </c>
      <c r="B29" s="347">
        <v>1636</v>
      </c>
      <c r="C29" s="188" t="s">
        <v>7036</v>
      </c>
      <c r="D29" s="188"/>
      <c r="E29" s="317" t="s">
        <v>4399</v>
      </c>
      <c r="F29" s="189" t="s">
        <v>5682</v>
      </c>
      <c r="G29" s="230" t="s">
        <v>5683</v>
      </c>
      <c r="H29" s="318" t="str">
        <f t="shared" si="0"/>
        <v>фото</v>
      </c>
      <c r="I29" s="171" t="s">
        <v>6606</v>
      </c>
      <c r="J29" s="172" t="s">
        <v>1452</v>
      </c>
      <c r="K29" s="142">
        <v>1</v>
      </c>
      <c r="L29" s="440">
        <v>207.9</v>
      </c>
      <c r="M29" s="187">
        <v>1</v>
      </c>
      <c r="N29" s="319"/>
      <c r="O29" s="174">
        <f t="shared" si="1"/>
        <v>0</v>
      </c>
      <c r="P29" s="320">
        <v>4607109964965</v>
      </c>
      <c r="Q29" s="321"/>
      <c r="R29" s="322" t="s">
        <v>4708</v>
      </c>
    </row>
    <row r="30" spans="1:18" ht="60" x14ac:dyDescent="0.2">
      <c r="A30" s="305">
        <v>17</v>
      </c>
      <c r="B30" s="347">
        <v>10753</v>
      </c>
      <c r="C30" s="188" t="s">
        <v>4563</v>
      </c>
      <c r="D30" s="188"/>
      <c r="E30" s="317" t="s">
        <v>4399</v>
      </c>
      <c r="F30" s="189" t="s">
        <v>4417</v>
      </c>
      <c r="G30" s="230" t="s">
        <v>4418</v>
      </c>
      <c r="H30" s="318" t="str">
        <f t="shared" si="0"/>
        <v>фото</v>
      </c>
      <c r="I30" s="171" t="s">
        <v>4639</v>
      </c>
      <c r="J30" s="172" t="s">
        <v>1452</v>
      </c>
      <c r="K30" s="142">
        <v>1</v>
      </c>
      <c r="L30" s="440">
        <v>291.5</v>
      </c>
      <c r="M30" s="187">
        <v>1</v>
      </c>
      <c r="N30" s="319"/>
      <c r="O30" s="174">
        <f t="shared" si="1"/>
        <v>0</v>
      </c>
      <c r="P30" s="320">
        <v>4607109925829</v>
      </c>
      <c r="Q30" s="321"/>
      <c r="R30" s="322" t="s">
        <v>4709</v>
      </c>
    </row>
    <row r="31" spans="1:18" ht="15.75" x14ac:dyDescent="0.2">
      <c r="A31" s="305">
        <v>18</v>
      </c>
      <c r="B31" s="347">
        <v>690</v>
      </c>
      <c r="C31" s="188" t="s">
        <v>7037</v>
      </c>
      <c r="D31" s="188"/>
      <c r="E31" s="317" t="s">
        <v>4399</v>
      </c>
      <c r="F31" s="189" t="s">
        <v>5684</v>
      </c>
      <c r="G31" s="230" t="s">
        <v>5685</v>
      </c>
      <c r="H31" s="318" t="str">
        <f t="shared" si="0"/>
        <v>фото</v>
      </c>
      <c r="I31" s="171" t="s">
        <v>6607</v>
      </c>
      <c r="J31" s="172" t="s">
        <v>1452</v>
      </c>
      <c r="K31" s="142">
        <v>1</v>
      </c>
      <c r="L31" s="440">
        <v>207.9</v>
      </c>
      <c r="M31" s="187">
        <v>1</v>
      </c>
      <c r="N31" s="319"/>
      <c r="O31" s="174">
        <f t="shared" si="1"/>
        <v>0</v>
      </c>
      <c r="P31" s="320">
        <v>4607109952382</v>
      </c>
      <c r="Q31" s="321"/>
      <c r="R31" s="322" t="s">
        <v>4708</v>
      </c>
    </row>
    <row r="32" spans="1:18" ht="15.75" x14ac:dyDescent="0.2">
      <c r="A32" s="305">
        <v>19</v>
      </c>
      <c r="B32" s="347">
        <v>3948</v>
      </c>
      <c r="C32" s="188" t="s">
        <v>4564</v>
      </c>
      <c r="D32" s="188"/>
      <c r="E32" s="317" t="s">
        <v>4399</v>
      </c>
      <c r="F32" s="189" t="s">
        <v>4419</v>
      </c>
      <c r="G32" s="230" t="s">
        <v>4420</v>
      </c>
      <c r="H32" s="318" t="str">
        <f t="shared" si="0"/>
        <v>фото</v>
      </c>
      <c r="I32" s="171" t="s">
        <v>4640</v>
      </c>
      <c r="J32" s="172" t="s">
        <v>1452</v>
      </c>
      <c r="K32" s="142">
        <v>1</v>
      </c>
      <c r="L32" s="440">
        <v>207.9</v>
      </c>
      <c r="M32" s="187">
        <v>1</v>
      </c>
      <c r="N32" s="319"/>
      <c r="O32" s="174">
        <f t="shared" si="1"/>
        <v>0</v>
      </c>
      <c r="P32" s="320">
        <v>4607109981665</v>
      </c>
      <c r="Q32" s="321"/>
      <c r="R32" s="322" t="s">
        <v>4708</v>
      </c>
    </row>
    <row r="33" spans="1:18" ht="24" x14ac:dyDescent="0.2">
      <c r="A33" s="305">
        <v>20</v>
      </c>
      <c r="B33" s="347">
        <v>5397</v>
      </c>
      <c r="C33" s="188" t="s">
        <v>7038</v>
      </c>
      <c r="D33" s="188"/>
      <c r="E33" s="317" t="s">
        <v>4399</v>
      </c>
      <c r="F33" s="189" t="s">
        <v>5686</v>
      </c>
      <c r="G33" s="230" t="s">
        <v>5687</v>
      </c>
      <c r="H33" s="318" t="str">
        <f t="shared" si="0"/>
        <v>фото</v>
      </c>
      <c r="I33" s="171" t="s">
        <v>6608</v>
      </c>
      <c r="J33" s="172" t="s">
        <v>1452</v>
      </c>
      <c r="K33" s="142">
        <v>1</v>
      </c>
      <c r="L33" s="440">
        <v>291.5</v>
      </c>
      <c r="M33" s="187">
        <v>1</v>
      </c>
      <c r="N33" s="319"/>
      <c r="O33" s="174">
        <f t="shared" si="1"/>
        <v>0</v>
      </c>
      <c r="P33" s="320">
        <v>4607109937259</v>
      </c>
      <c r="Q33" s="321"/>
      <c r="R33" s="322" t="s">
        <v>4709</v>
      </c>
    </row>
    <row r="34" spans="1:18" ht="24" x14ac:dyDescent="0.2">
      <c r="A34" s="305">
        <v>21</v>
      </c>
      <c r="B34" s="347">
        <v>1692</v>
      </c>
      <c r="C34" s="188" t="s">
        <v>7039</v>
      </c>
      <c r="D34" s="188"/>
      <c r="E34" s="317" t="s">
        <v>4399</v>
      </c>
      <c r="F34" s="189" t="s">
        <v>5688</v>
      </c>
      <c r="G34" s="230" t="s">
        <v>5689</v>
      </c>
      <c r="H34" s="318" t="str">
        <f t="shared" si="0"/>
        <v>фото</v>
      </c>
      <c r="I34" s="171" t="s">
        <v>6609</v>
      </c>
      <c r="J34" s="172" t="s">
        <v>1452</v>
      </c>
      <c r="K34" s="142">
        <v>1</v>
      </c>
      <c r="L34" s="440">
        <v>272.8</v>
      </c>
      <c r="M34" s="187">
        <v>1</v>
      </c>
      <c r="N34" s="319"/>
      <c r="O34" s="174">
        <f t="shared" si="1"/>
        <v>0</v>
      </c>
      <c r="P34" s="320">
        <v>4607109953402</v>
      </c>
      <c r="Q34" s="321"/>
      <c r="R34" s="322" t="s">
        <v>4709</v>
      </c>
    </row>
    <row r="35" spans="1:18" ht="24" x14ac:dyDescent="0.2">
      <c r="A35" s="305">
        <v>22</v>
      </c>
      <c r="B35" s="347">
        <v>3943</v>
      </c>
      <c r="C35" s="188" t="s">
        <v>7040</v>
      </c>
      <c r="D35" s="188"/>
      <c r="E35" s="317" t="s">
        <v>4399</v>
      </c>
      <c r="F35" s="189" t="s">
        <v>5690</v>
      </c>
      <c r="G35" s="230" t="s">
        <v>5691</v>
      </c>
      <c r="H35" s="318" t="str">
        <f t="shared" si="0"/>
        <v>фото</v>
      </c>
      <c r="I35" s="171" t="s">
        <v>6610</v>
      </c>
      <c r="J35" s="172" t="s">
        <v>1452</v>
      </c>
      <c r="K35" s="142">
        <v>1</v>
      </c>
      <c r="L35" s="440">
        <v>291.5</v>
      </c>
      <c r="M35" s="187">
        <v>1</v>
      </c>
      <c r="N35" s="319"/>
      <c r="O35" s="174">
        <f t="shared" si="1"/>
        <v>0</v>
      </c>
      <c r="P35" s="320">
        <v>4607109981610</v>
      </c>
      <c r="Q35" s="321"/>
      <c r="R35" s="322" t="s">
        <v>4709</v>
      </c>
    </row>
    <row r="36" spans="1:18" ht="30" x14ac:dyDescent="0.2">
      <c r="A36" s="305">
        <v>23</v>
      </c>
      <c r="B36" s="347">
        <v>3942</v>
      </c>
      <c r="C36" s="188" t="s">
        <v>7041</v>
      </c>
      <c r="D36" s="188"/>
      <c r="E36" s="317" t="s">
        <v>4399</v>
      </c>
      <c r="F36" s="189" t="s">
        <v>5692</v>
      </c>
      <c r="G36" s="230" t="s">
        <v>5693</v>
      </c>
      <c r="H36" s="318" t="str">
        <f t="shared" si="0"/>
        <v>фото</v>
      </c>
      <c r="I36" s="171" t="s">
        <v>6611</v>
      </c>
      <c r="J36" s="172" t="s">
        <v>1452</v>
      </c>
      <c r="K36" s="142">
        <v>1</v>
      </c>
      <c r="L36" s="440">
        <v>254.10000000000002</v>
      </c>
      <c r="M36" s="187">
        <v>1</v>
      </c>
      <c r="N36" s="319"/>
      <c r="O36" s="174">
        <f t="shared" si="1"/>
        <v>0</v>
      </c>
      <c r="P36" s="320">
        <v>4607109981603</v>
      </c>
      <c r="Q36" s="321"/>
      <c r="R36" s="322" t="s">
        <v>4710</v>
      </c>
    </row>
    <row r="37" spans="1:18" ht="36" x14ac:dyDescent="0.2">
      <c r="A37" s="305">
        <v>24</v>
      </c>
      <c r="B37" s="347">
        <v>4385</v>
      </c>
      <c r="C37" s="188" t="s">
        <v>7042</v>
      </c>
      <c r="D37" s="188"/>
      <c r="E37" s="317" t="s">
        <v>4399</v>
      </c>
      <c r="F37" s="189" t="s">
        <v>5694</v>
      </c>
      <c r="G37" s="230" t="s">
        <v>5695</v>
      </c>
      <c r="H37" s="318" t="str">
        <f t="shared" si="0"/>
        <v>фото</v>
      </c>
      <c r="I37" s="171" t="s">
        <v>6612</v>
      </c>
      <c r="J37" s="172" t="s">
        <v>1452</v>
      </c>
      <c r="K37" s="142">
        <v>1</v>
      </c>
      <c r="L37" s="440">
        <v>287.10000000000002</v>
      </c>
      <c r="M37" s="187">
        <v>1</v>
      </c>
      <c r="N37" s="319"/>
      <c r="O37" s="174">
        <f t="shared" si="1"/>
        <v>0</v>
      </c>
      <c r="P37" s="320">
        <v>4607109988060</v>
      </c>
      <c r="Q37" s="321"/>
      <c r="R37" s="322" t="s">
        <v>4710</v>
      </c>
    </row>
    <row r="38" spans="1:18" ht="48" x14ac:dyDescent="0.2">
      <c r="A38" s="305">
        <v>25</v>
      </c>
      <c r="B38" s="347">
        <v>6805</v>
      </c>
      <c r="C38" s="188" t="s">
        <v>4565</v>
      </c>
      <c r="D38" s="188"/>
      <c r="E38" s="317" t="s">
        <v>4399</v>
      </c>
      <c r="F38" s="189" t="s">
        <v>4421</v>
      </c>
      <c r="G38" s="230" t="s">
        <v>4422</v>
      </c>
      <c r="H38" s="318" t="str">
        <f t="shared" si="0"/>
        <v>фото</v>
      </c>
      <c r="I38" s="171" t="s">
        <v>4641</v>
      </c>
      <c r="J38" s="172" t="s">
        <v>1452</v>
      </c>
      <c r="K38" s="142">
        <v>1</v>
      </c>
      <c r="L38" s="440">
        <v>287.10000000000002</v>
      </c>
      <c r="M38" s="187">
        <v>1</v>
      </c>
      <c r="N38" s="319"/>
      <c r="O38" s="174">
        <f t="shared" si="1"/>
        <v>0</v>
      </c>
      <c r="P38" s="320">
        <v>4607109944493</v>
      </c>
      <c r="Q38" s="321"/>
      <c r="R38" s="322" t="s">
        <v>4709</v>
      </c>
    </row>
    <row r="39" spans="1:18" ht="24" x14ac:dyDescent="0.2">
      <c r="A39" s="305">
        <v>26</v>
      </c>
      <c r="B39" s="347">
        <v>16178</v>
      </c>
      <c r="C39" s="188" t="s">
        <v>7043</v>
      </c>
      <c r="D39" s="188"/>
      <c r="E39" s="317" t="s">
        <v>4399</v>
      </c>
      <c r="F39" s="189" t="s">
        <v>5696</v>
      </c>
      <c r="G39" s="230" t="s">
        <v>5697</v>
      </c>
      <c r="H39" s="318" t="str">
        <f t="shared" si="0"/>
        <v>фото</v>
      </c>
      <c r="I39" s="171" t="s">
        <v>6613</v>
      </c>
      <c r="J39" s="172" t="s">
        <v>1452</v>
      </c>
      <c r="K39" s="142">
        <v>1</v>
      </c>
      <c r="L39" s="440">
        <v>289.3</v>
      </c>
      <c r="M39" s="187">
        <v>1</v>
      </c>
      <c r="N39" s="319"/>
      <c r="O39" s="174">
        <f t="shared" si="1"/>
        <v>0</v>
      </c>
      <c r="P39" s="320">
        <v>4607109914564</v>
      </c>
      <c r="Q39" s="321"/>
      <c r="R39" s="322" t="s">
        <v>4709</v>
      </c>
    </row>
    <row r="40" spans="1:18" ht="15.75" x14ac:dyDescent="0.2">
      <c r="A40" s="305">
        <v>27</v>
      </c>
      <c r="B40" s="347">
        <v>1637</v>
      </c>
      <c r="C40" s="188" t="s">
        <v>7044</v>
      </c>
      <c r="D40" s="188"/>
      <c r="E40" s="317" t="s">
        <v>4399</v>
      </c>
      <c r="F40" s="189" t="s">
        <v>5698</v>
      </c>
      <c r="G40" s="230" t="s">
        <v>5699</v>
      </c>
      <c r="H40" s="318" t="str">
        <f t="shared" si="0"/>
        <v>фото</v>
      </c>
      <c r="I40" s="171" t="s">
        <v>6614</v>
      </c>
      <c r="J40" s="172" t="s">
        <v>1452</v>
      </c>
      <c r="K40" s="142">
        <v>1</v>
      </c>
      <c r="L40" s="440">
        <v>207.9</v>
      </c>
      <c r="M40" s="187">
        <v>1</v>
      </c>
      <c r="N40" s="319"/>
      <c r="O40" s="174">
        <f t="shared" si="1"/>
        <v>0</v>
      </c>
      <c r="P40" s="320">
        <v>4607109964972</v>
      </c>
      <c r="Q40" s="321"/>
      <c r="R40" s="322" t="s">
        <v>5207</v>
      </c>
    </row>
    <row r="41" spans="1:18" ht="15.75" x14ac:dyDescent="0.2">
      <c r="A41" s="305">
        <v>28</v>
      </c>
      <c r="B41" s="347">
        <v>102</v>
      </c>
      <c r="C41" s="188" t="s">
        <v>7045</v>
      </c>
      <c r="D41" s="188"/>
      <c r="E41" s="317" t="s">
        <v>4399</v>
      </c>
      <c r="F41" s="189" t="s">
        <v>5700</v>
      </c>
      <c r="G41" s="230" t="s">
        <v>5701</v>
      </c>
      <c r="H41" s="318" t="str">
        <f t="shared" si="0"/>
        <v>фото</v>
      </c>
      <c r="I41" s="171" t="s">
        <v>6615</v>
      </c>
      <c r="J41" s="172" t="s">
        <v>1452</v>
      </c>
      <c r="K41" s="142">
        <v>1</v>
      </c>
      <c r="L41" s="440">
        <v>207.9</v>
      </c>
      <c r="M41" s="187">
        <v>1</v>
      </c>
      <c r="N41" s="319"/>
      <c r="O41" s="174">
        <f t="shared" si="1"/>
        <v>0</v>
      </c>
      <c r="P41" s="320">
        <v>4607109969571</v>
      </c>
      <c r="Q41" s="321"/>
      <c r="R41" s="322" t="s">
        <v>4709</v>
      </c>
    </row>
    <row r="42" spans="1:18" ht="48" x14ac:dyDescent="0.2">
      <c r="A42" s="305">
        <v>29</v>
      </c>
      <c r="B42" s="347">
        <v>514</v>
      </c>
      <c r="C42" s="188" t="s">
        <v>4566</v>
      </c>
      <c r="D42" s="188"/>
      <c r="E42" s="317" t="s">
        <v>4399</v>
      </c>
      <c r="F42" s="189" t="s">
        <v>4425</v>
      </c>
      <c r="G42" s="230" t="s">
        <v>4426</v>
      </c>
      <c r="H42" s="318" t="str">
        <f t="shared" si="0"/>
        <v>фото</v>
      </c>
      <c r="I42" s="171" t="s">
        <v>4642</v>
      </c>
      <c r="J42" s="172" t="s">
        <v>1452</v>
      </c>
      <c r="K42" s="142">
        <v>1</v>
      </c>
      <c r="L42" s="440">
        <v>278.3</v>
      </c>
      <c r="M42" s="187">
        <v>1</v>
      </c>
      <c r="N42" s="319"/>
      <c r="O42" s="174">
        <f t="shared" si="1"/>
        <v>0</v>
      </c>
      <c r="P42" s="320">
        <v>4607109928592</v>
      </c>
      <c r="Q42" s="321"/>
      <c r="R42" s="322" t="s">
        <v>4709</v>
      </c>
    </row>
    <row r="43" spans="1:18" ht="15.75" x14ac:dyDescent="0.2">
      <c r="A43" s="305">
        <v>30</v>
      </c>
      <c r="B43" s="347">
        <v>3</v>
      </c>
      <c r="C43" s="188" t="s">
        <v>7046</v>
      </c>
      <c r="D43" s="188"/>
      <c r="E43" s="317" t="s">
        <v>4399</v>
      </c>
      <c r="F43" s="189" t="s">
        <v>5702</v>
      </c>
      <c r="G43" s="230" t="s">
        <v>5703</v>
      </c>
      <c r="H43" s="318" t="str">
        <f t="shared" si="0"/>
        <v>фото</v>
      </c>
      <c r="I43" s="171" t="s">
        <v>6616</v>
      </c>
      <c r="J43" s="172" t="s">
        <v>1452</v>
      </c>
      <c r="K43" s="142">
        <v>1</v>
      </c>
      <c r="L43" s="440">
        <v>207.9</v>
      </c>
      <c r="M43" s="187">
        <v>1</v>
      </c>
      <c r="N43" s="319"/>
      <c r="O43" s="174">
        <f t="shared" si="1"/>
        <v>0</v>
      </c>
      <c r="P43" s="320">
        <v>4607109969588</v>
      </c>
      <c r="Q43" s="321"/>
      <c r="R43" s="322" t="s">
        <v>4710</v>
      </c>
    </row>
    <row r="44" spans="1:18" ht="15.75" x14ac:dyDescent="0.2">
      <c r="A44" s="305">
        <v>31</v>
      </c>
      <c r="B44" s="347">
        <v>1639</v>
      </c>
      <c r="C44" s="188" t="s">
        <v>7047</v>
      </c>
      <c r="D44" s="188"/>
      <c r="E44" s="317" t="s">
        <v>4399</v>
      </c>
      <c r="F44" s="189" t="s">
        <v>5704</v>
      </c>
      <c r="G44" s="230" t="s">
        <v>5705</v>
      </c>
      <c r="H44" s="318" t="str">
        <f t="shared" si="0"/>
        <v>фото</v>
      </c>
      <c r="I44" s="171" t="s">
        <v>6617</v>
      </c>
      <c r="J44" s="172" t="s">
        <v>1452</v>
      </c>
      <c r="K44" s="142">
        <v>1</v>
      </c>
      <c r="L44" s="440">
        <v>207.9</v>
      </c>
      <c r="M44" s="187">
        <v>1</v>
      </c>
      <c r="N44" s="319"/>
      <c r="O44" s="174">
        <f t="shared" si="1"/>
        <v>0</v>
      </c>
      <c r="P44" s="320">
        <v>4607109964996</v>
      </c>
      <c r="Q44" s="321"/>
      <c r="R44" s="322" t="s">
        <v>4710</v>
      </c>
    </row>
    <row r="45" spans="1:18" ht="15.75" x14ac:dyDescent="0.2">
      <c r="A45" s="305">
        <v>32</v>
      </c>
      <c r="B45" s="347">
        <v>518</v>
      </c>
      <c r="C45" s="188" t="s">
        <v>4567</v>
      </c>
      <c r="D45" s="188"/>
      <c r="E45" s="317" t="s">
        <v>4399</v>
      </c>
      <c r="F45" s="189" t="s">
        <v>4427</v>
      </c>
      <c r="G45" s="230" t="s">
        <v>4428</v>
      </c>
      <c r="H45" s="318" t="str">
        <f t="shared" si="0"/>
        <v>фото</v>
      </c>
      <c r="I45" s="171" t="s">
        <v>4643</v>
      </c>
      <c r="J45" s="172" t="s">
        <v>1452</v>
      </c>
      <c r="K45" s="142">
        <v>1</v>
      </c>
      <c r="L45" s="440">
        <v>207.9</v>
      </c>
      <c r="M45" s="187">
        <v>1</v>
      </c>
      <c r="N45" s="319"/>
      <c r="O45" s="174">
        <f t="shared" si="1"/>
        <v>0</v>
      </c>
      <c r="P45" s="320">
        <v>4607109969595</v>
      </c>
      <c r="Q45" s="321"/>
      <c r="R45" s="322" t="s">
        <v>4708</v>
      </c>
    </row>
    <row r="46" spans="1:18" ht="15.75" x14ac:dyDescent="0.2">
      <c r="A46" s="305">
        <v>33</v>
      </c>
      <c r="B46" s="347">
        <v>100</v>
      </c>
      <c r="C46" s="188" t="s">
        <v>7048</v>
      </c>
      <c r="D46" s="188"/>
      <c r="E46" s="317" t="s">
        <v>4399</v>
      </c>
      <c r="F46" s="189" t="s">
        <v>5706</v>
      </c>
      <c r="G46" s="230" t="s">
        <v>5707</v>
      </c>
      <c r="H46" s="318" t="str">
        <f t="shared" si="0"/>
        <v>фото</v>
      </c>
      <c r="I46" s="171" t="s">
        <v>6618</v>
      </c>
      <c r="J46" s="172" t="s">
        <v>1452</v>
      </c>
      <c r="K46" s="142">
        <v>1</v>
      </c>
      <c r="L46" s="440">
        <v>254.10000000000002</v>
      </c>
      <c r="M46" s="187">
        <v>1</v>
      </c>
      <c r="N46" s="319"/>
      <c r="O46" s="174">
        <f t="shared" si="1"/>
        <v>0</v>
      </c>
      <c r="P46" s="320">
        <v>4607109969618</v>
      </c>
      <c r="Q46" s="321"/>
      <c r="R46" s="322" t="s">
        <v>4708</v>
      </c>
    </row>
    <row r="47" spans="1:18" ht="15.75" x14ac:dyDescent="0.2">
      <c r="A47" s="305">
        <v>34</v>
      </c>
      <c r="B47" s="347">
        <v>6994</v>
      </c>
      <c r="C47" s="188" t="s">
        <v>7049</v>
      </c>
      <c r="D47" s="188"/>
      <c r="E47" s="317" t="s">
        <v>4399</v>
      </c>
      <c r="F47" s="189" t="s">
        <v>5708</v>
      </c>
      <c r="G47" s="230" t="s">
        <v>5709</v>
      </c>
      <c r="H47" s="318" t="str">
        <f t="shared" si="0"/>
        <v>фото</v>
      </c>
      <c r="I47" s="171" t="s">
        <v>6619</v>
      </c>
      <c r="J47" s="172" t="s">
        <v>1452</v>
      </c>
      <c r="K47" s="142">
        <v>1</v>
      </c>
      <c r="L47" s="440">
        <v>245.3</v>
      </c>
      <c r="M47" s="187">
        <v>1</v>
      </c>
      <c r="N47" s="319"/>
      <c r="O47" s="174">
        <f t="shared" si="1"/>
        <v>0</v>
      </c>
      <c r="P47" s="320">
        <v>4607109923078</v>
      </c>
      <c r="Q47" s="321" t="s">
        <v>4718</v>
      </c>
      <c r="R47" s="322" t="s">
        <v>4709</v>
      </c>
    </row>
    <row r="48" spans="1:18" ht="15.75" x14ac:dyDescent="0.2">
      <c r="A48" s="305">
        <v>35</v>
      </c>
      <c r="B48" s="347">
        <v>2738</v>
      </c>
      <c r="C48" s="188" t="s">
        <v>7050</v>
      </c>
      <c r="D48" s="188"/>
      <c r="E48" s="317" t="s">
        <v>4399</v>
      </c>
      <c r="F48" s="189" t="s">
        <v>5710</v>
      </c>
      <c r="G48" s="230" t="s">
        <v>5711</v>
      </c>
      <c r="H48" s="318" t="str">
        <f t="shared" si="0"/>
        <v>фото</v>
      </c>
      <c r="I48" s="171" t="s">
        <v>6620</v>
      </c>
      <c r="J48" s="172" t="s">
        <v>1452</v>
      </c>
      <c r="K48" s="142">
        <v>1</v>
      </c>
      <c r="L48" s="440">
        <v>245.3</v>
      </c>
      <c r="M48" s="187">
        <v>1</v>
      </c>
      <c r="N48" s="319"/>
      <c r="O48" s="174">
        <f t="shared" si="1"/>
        <v>0</v>
      </c>
      <c r="P48" s="320">
        <v>4607109954799</v>
      </c>
      <c r="Q48" s="321"/>
      <c r="R48" s="322" t="s">
        <v>4710</v>
      </c>
    </row>
    <row r="49" spans="1:18" ht="15.75" x14ac:dyDescent="0.2">
      <c r="A49" s="305">
        <v>36</v>
      </c>
      <c r="B49" s="347">
        <v>2174</v>
      </c>
      <c r="C49" s="188" t="s">
        <v>4568</v>
      </c>
      <c r="D49" s="188"/>
      <c r="E49" s="317" t="s">
        <v>4399</v>
      </c>
      <c r="F49" s="189" t="s">
        <v>4429</v>
      </c>
      <c r="G49" s="230" t="s">
        <v>4430</v>
      </c>
      <c r="H49" s="318" t="str">
        <f t="shared" si="0"/>
        <v>фото</v>
      </c>
      <c r="I49" s="171" t="s">
        <v>4644</v>
      </c>
      <c r="J49" s="172" t="s">
        <v>1452</v>
      </c>
      <c r="K49" s="142">
        <v>1</v>
      </c>
      <c r="L49" s="440">
        <v>245.3</v>
      </c>
      <c r="M49" s="187">
        <v>1</v>
      </c>
      <c r="N49" s="319"/>
      <c r="O49" s="174">
        <f t="shared" si="1"/>
        <v>0</v>
      </c>
      <c r="P49" s="320">
        <v>4607109974216</v>
      </c>
      <c r="Q49" s="321"/>
      <c r="R49" s="322" t="s">
        <v>4710</v>
      </c>
    </row>
    <row r="50" spans="1:18" ht="15.75" x14ac:dyDescent="0.2">
      <c r="A50" s="305">
        <v>37</v>
      </c>
      <c r="B50" s="347">
        <v>520</v>
      </c>
      <c r="C50" s="188" t="s">
        <v>7051</v>
      </c>
      <c r="D50" s="188"/>
      <c r="E50" s="317" t="s">
        <v>4399</v>
      </c>
      <c r="F50" s="189" t="s">
        <v>5712</v>
      </c>
      <c r="G50" s="230" t="s">
        <v>5713</v>
      </c>
      <c r="H50" s="318" t="str">
        <f t="shared" si="0"/>
        <v>фото</v>
      </c>
      <c r="I50" s="171" t="s">
        <v>6621</v>
      </c>
      <c r="J50" s="172" t="s">
        <v>1452</v>
      </c>
      <c r="K50" s="142">
        <v>1</v>
      </c>
      <c r="L50" s="440">
        <v>207.9</v>
      </c>
      <c r="M50" s="187">
        <v>1</v>
      </c>
      <c r="N50" s="319"/>
      <c r="O50" s="174">
        <f t="shared" si="1"/>
        <v>0</v>
      </c>
      <c r="P50" s="320">
        <v>4607109969625</v>
      </c>
      <c r="Q50" s="321"/>
      <c r="R50" s="322" t="s">
        <v>4708</v>
      </c>
    </row>
    <row r="51" spans="1:18" ht="15.75" x14ac:dyDescent="0.2">
      <c r="A51" s="305">
        <v>38</v>
      </c>
      <c r="B51" s="347">
        <v>2754</v>
      </c>
      <c r="C51" s="188" t="s">
        <v>7052</v>
      </c>
      <c r="D51" s="188"/>
      <c r="E51" s="317" t="s">
        <v>4399</v>
      </c>
      <c r="F51" s="189" t="s">
        <v>5714</v>
      </c>
      <c r="G51" s="230" t="s">
        <v>5715</v>
      </c>
      <c r="H51" s="318" t="str">
        <f t="shared" si="0"/>
        <v>фото</v>
      </c>
      <c r="I51" s="171" t="s">
        <v>6622</v>
      </c>
      <c r="J51" s="172" t="s">
        <v>1452</v>
      </c>
      <c r="K51" s="142">
        <v>1</v>
      </c>
      <c r="L51" s="440">
        <v>207.9</v>
      </c>
      <c r="M51" s="187">
        <v>1</v>
      </c>
      <c r="N51" s="319"/>
      <c r="O51" s="174">
        <f t="shared" si="1"/>
        <v>0</v>
      </c>
      <c r="P51" s="320">
        <v>4607109974094</v>
      </c>
      <c r="Q51" s="321"/>
      <c r="R51" s="322" t="s">
        <v>4708</v>
      </c>
    </row>
    <row r="52" spans="1:18" ht="15.75" x14ac:dyDescent="0.2">
      <c r="A52" s="305">
        <v>39</v>
      </c>
      <c r="B52" s="347">
        <v>2284</v>
      </c>
      <c r="C52" s="188" t="s">
        <v>7053</v>
      </c>
      <c r="D52" s="188"/>
      <c r="E52" s="317" t="s">
        <v>4399</v>
      </c>
      <c r="F52" s="189" t="s">
        <v>5716</v>
      </c>
      <c r="G52" s="230" t="s">
        <v>5717</v>
      </c>
      <c r="H52" s="318" t="str">
        <f t="shared" si="0"/>
        <v>фото</v>
      </c>
      <c r="I52" s="171" t="s">
        <v>6623</v>
      </c>
      <c r="J52" s="172" t="s">
        <v>1452</v>
      </c>
      <c r="K52" s="142">
        <v>1</v>
      </c>
      <c r="L52" s="440">
        <v>207.9</v>
      </c>
      <c r="M52" s="187">
        <v>1</v>
      </c>
      <c r="N52" s="319"/>
      <c r="O52" s="174">
        <f t="shared" si="1"/>
        <v>0</v>
      </c>
      <c r="P52" s="320">
        <v>4607109969632</v>
      </c>
      <c r="Q52" s="321"/>
      <c r="R52" s="322" t="s">
        <v>7487</v>
      </c>
    </row>
    <row r="53" spans="1:18" ht="15.75" x14ac:dyDescent="0.2">
      <c r="A53" s="305">
        <v>40</v>
      </c>
      <c r="B53" s="347">
        <v>2177</v>
      </c>
      <c r="C53" s="188" t="s">
        <v>7054</v>
      </c>
      <c r="D53" s="188"/>
      <c r="E53" s="317" t="s">
        <v>4399</v>
      </c>
      <c r="F53" s="189" t="s">
        <v>5718</v>
      </c>
      <c r="G53" s="230" t="s">
        <v>5719</v>
      </c>
      <c r="H53" s="318" t="str">
        <f t="shared" si="0"/>
        <v>фото</v>
      </c>
      <c r="I53" s="171" t="s">
        <v>6624</v>
      </c>
      <c r="J53" s="172" t="s">
        <v>1452</v>
      </c>
      <c r="K53" s="142">
        <v>1</v>
      </c>
      <c r="L53" s="440">
        <v>254.10000000000002</v>
      </c>
      <c r="M53" s="187">
        <v>1</v>
      </c>
      <c r="N53" s="319"/>
      <c r="O53" s="174">
        <f t="shared" si="1"/>
        <v>0</v>
      </c>
      <c r="P53" s="320">
        <v>4607109974148</v>
      </c>
      <c r="Q53" s="321"/>
      <c r="R53" s="322" t="s">
        <v>7488</v>
      </c>
    </row>
    <row r="54" spans="1:18" ht="15.75" x14ac:dyDescent="0.2">
      <c r="A54" s="305">
        <v>41</v>
      </c>
      <c r="B54" s="347">
        <v>16177</v>
      </c>
      <c r="C54" s="188" t="s">
        <v>7055</v>
      </c>
      <c r="D54" s="188"/>
      <c r="E54" s="317" t="s">
        <v>4399</v>
      </c>
      <c r="F54" s="189" t="s">
        <v>5720</v>
      </c>
      <c r="G54" s="230" t="s">
        <v>5721</v>
      </c>
      <c r="H54" s="318" t="str">
        <f t="shared" si="0"/>
        <v>фото</v>
      </c>
      <c r="I54" s="171" t="s">
        <v>6625</v>
      </c>
      <c r="J54" s="172" t="s">
        <v>1452</v>
      </c>
      <c r="K54" s="142">
        <v>1</v>
      </c>
      <c r="L54" s="440">
        <v>287.10000000000002</v>
      </c>
      <c r="M54" s="187">
        <v>1</v>
      </c>
      <c r="N54" s="319"/>
      <c r="O54" s="174">
        <f t="shared" si="1"/>
        <v>0</v>
      </c>
      <c r="P54" s="320">
        <v>4607109914571</v>
      </c>
      <c r="Q54" s="321"/>
      <c r="R54" s="322" t="s">
        <v>4709</v>
      </c>
    </row>
    <row r="55" spans="1:18" ht="15.75" x14ac:dyDescent="0.2">
      <c r="A55" s="305">
        <v>42</v>
      </c>
      <c r="B55" s="347">
        <v>1641</v>
      </c>
      <c r="C55" s="188" t="s">
        <v>7056</v>
      </c>
      <c r="D55" s="188"/>
      <c r="E55" s="317" t="s">
        <v>4399</v>
      </c>
      <c r="F55" s="189" t="s">
        <v>5722</v>
      </c>
      <c r="G55" s="230" t="s">
        <v>5723</v>
      </c>
      <c r="H55" s="318" t="str">
        <f t="shared" si="0"/>
        <v>фото</v>
      </c>
      <c r="I55" s="171" t="s">
        <v>6626</v>
      </c>
      <c r="J55" s="172" t="s">
        <v>1452</v>
      </c>
      <c r="K55" s="142">
        <v>1</v>
      </c>
      <c r="L55" s="440">
        <v>207.9</v>
      </c>
      <c r="M55" s="187">
        <v>1</v>
      </c>
      <c r="N55" s="319"/>
      <c r="O55" s="174">
        <f t="shared" si="1"/>
        <v>0</v>
      </c>
      <c r="P55" s="320">
        <v>4607109964958</v>
      </c>
      <c r="Q55" s="321"/>
      <c r="R55" s="322" t="s">
        <v>4708</v>
      </c>
    </row>
    <row r="56" spans="1:18" ht="15.75" x14ac:dyDescent="0.2">
      <c r="A56" s="305">
        <v>43</v>
      </c>
      <c r="B56" s="347">
        <v>16179</v>
      </c>
      <c r="C56" s="188" t="s">
        <v>4569</v>
      </c>
      <c r="D56" s="188"/>
      <c r="E56" s="317" t="s">
        <v>4399</v>
      </c>
      <c r="F56" s="189" t="s">
        <v>4431</v>
      </c>
      <c r="G56" s="230" t="s">
        <v>4432</v>
      </c>
      <c r="H56" s="318" t="str">
        <f t="shared" si="0"/>
        <v>фото</v>
      </c>
      <c r="I56" s="171" t="s">
        <v>4645</v>
      </c>
      <c r="J56" s="172" t="s">
        <v>1452</v>
      </c>
      <c r="K56" s="142">
        <v>1</v>
      </c>
      <c r="L56" s="440">
        <v>245.3</v>
      </c>
      <c r="M56" s="187">
        <v>1</v>
      </c>
      <c r="N56" s="319"/>
      <c r="O56" s="174">
        <f t="shared" si="1"/>
        <v>0</v>
      </c>
      <c r="P56" s="320">
        <v>4607109914557</v>
      </c>
      <c r="Q56" s="321"/>
      <c r="R56" s="322" t="s">
        <v>4709</v>
      </c>
    </row>
    <row r="57" spans="1:18" ht="48" x14ac:dyDescent="0.2">
      <c r="A57" s="305">
        <v>44</v>
      </c>
      <c r="B57" s="347">
        <v>296</v>
      </c>
      <c r="C57" s="188" t="s">
        <v>4570</v>
      </c>
      <c r="D57" s="188"/>
      <c r="E57" s="317" t="s">
        <v>4399</v>
      </c>
      <c r="F57" s="189" t="s">
        <v>4433</v>
      </c>
      <c r="G57" s="230" t="s">
        <v>4434</v>
      </c>
      <c r="H57" s="318" t="str">
        <f t="shared" si="0"/>
        <v>фото</v>
      </c>
      <c r="I57" s="171" t="s">
        <v>4646</v>
      </c>
      <c r="J57" s="172" t="s">
        <v>257</v>
      </c>
      <c r="K57" s="142">
        <v>1</v>
      </c>
      <c r="L57" s="440">
        <v>510.40000000000003</v>
      </c>
      <c r="M57" s="187">
        <v>1</v>
      </c>
      <c r="N57" s="319"/>
      <c r="O57" s="174">
        <f t="shared" si="1"/>
        <v>0</v>
      </c>
      <c r="P57" s="320">
        <v>4607109928646</v>
      </c>
      <c r="Q57" s="321"/>
      <c r="R57" s="322" t="s">
        <v>4709</v>
      </c>
    </row>
    <row r="58" spans="1:18" ht="15.75" x14ac:dyDescent="0.2">
      <c r="A58" s="305">
        <v>45</v>
      </c>
      <c r="B58" s="347">
        <v>695</v>
      </c>
      <c r="C58" s="188" t="s">
        <v>7057</v>
      </c>
      <c r="D58" s="188"/>
      <c r="E58" s="317" t="s">
        <v>4399</v>
      </c>
      <c r="F58" s="189" t="s">
        <v>5724</v>
      </c>
      <c r="G58" s="230" t="s">
        <v>5725</v>
      </c>
      <c r="H58" s="318" t="str">
        <f t="shared" si="0"/>
        <v>фото</v>
      </c>
      <c r="I58" s="171" t="s">
        <v>6627</v>
      </c>
      <c r="J58" s="172" t="s">
        <v>1452</v>
      </c>
      <c r="K58" s="142">
        <v>1</v>
      </c>
      <c r="L58" s="440">
        <v>207.9</v>
      </c>
      <c r="M58" s="187">
        <v>1</v>
      </c>
      <c r="N58" s="319"/>
      <c r="O58" s="174">
        <f t="shared" si="1"/>
        <v>0</v>
      </c>
      <c r="P58" s="320">
        <v>4607109952351</v>
      </c>
      <c r="Q58" s="321"/>
      <c r="R58" s="322" t="s">
        <v>5207</v>
      </c>
    </row>
    <row r="59" spans="1:18" ht="15.75" x14ac:dyDescent="0.2">
      <c r="A59" s="305">
        <v>46</v>
      </c>
      <c r="B59" s="347">
        <v>689</v>
      </c>
      <c r="C59" s="188" t="s">
        <v>7058</v>
      </c>
      <c r="D59" s="188"/>
      <c r="E59" s="317" t="s">
        <v>4399</v>
      </c>
      <c r="F59" s="189" t="s">
        <v>5726</v>
      </c>
      <c r="G59" s="230" t="s">
        <v>5727</v>
      </c>
      <c r="H59" s="318" t="str">
        <f t="shared" si="0"/>
        <v>фото</v>
      </c>
      <c r="I59" s="171" t="s">
        <v>6628</v>
      </c>
      <c r="J59" s="172" t="s">
        <v>1452</v>
      </c>
      <c r="K59" s="142">
        <v>1</v>
      </c>
      <c r="L59" s="440">
        <v>207.9</v>
      </c>
      <c r="M59" s="187">
        <v>1</v>
      </c>
      <c r="N59" s="319"/>
      <c r="O59" s="174">
        <f t="shared" si="1"/>
        <v>0</v>
      </c>
      <c r="P59" s="320">
        <v>4607109952368</v>
      </c>
      <c r="Q59" s="321"/>
      <c r="R59" s="322" t="s">
        <v>4708</v>
      </c>
    </row>
    <row r="60" spans="1:18" ht="72" x14ac:dyDescent="0.2">
      <c r="A60" s="305">
        <v>47</v>
      </c>
      <c r="B60" s="347">
        <v>682</v>
      </c>
      <c r="C60" s="188" t="s">
        <v>7059</v>
      </c>
      <c r="D60" s="188"/>
      <c r="E60" s="317" t="s">
        <v>4399</v>
      </c>
      <c r="F60" s="189" t="s">
        <v>5728</v>
      </c>
      <c r="G60" s="230" t="s">
        <v>5729</v>
      </c>
      <c r="H60" s="318" t="str">
        <f t="shared" si="0"/>
        <v>фото</v>
      </c>
      <c r="I60" s="171" t="s">
        <v>6629</v>
      </c>
      <c r="J60" s="172" t="s">
        <v>1452</v>
      </c>
      <c r="K60" s="142">
        <v>1</v>
      </c>
      <c r="L60" s="440">
        <v>245.3</v>
      </c>
      <c r="M60" s="187">
        <v>1</v>
      </c>
      <c r="N60" s="319"/>
      <c r="O60" s="174">
        <f t="shared" si="1"/>
        <v>0</v>
      </c>
      <c r="P60" s="320">
        <v>4607109952498</v>
      </c>
      <c r="Q60" s="321"/>
      <c r="R60" s="322" t="s">
        <v>4709</v>
      </c>
    </row>
    <row r="61" spans="1:18" ht="15.75" x14ac:dyDescent="0.2">
      <c r="A61" s="305">
        <v>48</v>
      </c>
      <c r="B61" s="347">
        <v>5398</v>
      </c>
      <c r="C61" s="188" t="s">
        <v>7060</v>
      </c>
      <c r="D61" s="188"/>
      <c r="E61" s="317" t="s">
        <v>4399</v>
      </c>
      <c r="F61" s="189" t="s">
        <v>5730</v>
      </c>
      <c r="G61" s="230" t="s">
        <v>5731</v>
      </c>
      <c r="H61" s="318" t="str">
        <f t="shared" si="0"/>
        <v>фото</v>
      </c>
      <c r="I61" s="171" t="s">
        <v>6630</v>
      </c>
      <c r="J61" s="172" t="s">
        <v>1452</v>
      </c>
      <c r="K61" s="142">
        <v>1</v>
      </c>
      <c r="L61" s="440">
        <v>245.3</v>
      </c>
      <c r="M61" s="187">
        <v>1</v>
      </c>
      <c r="N61" s="319"/>
      <c r="O61" s="174">
        <f t="shared" si="1"/>
        <v>0</v>
      </c>
      <c r="P61" s="320">
        <v>4607109937242</v>
      </c>
      <c r="Q61" s="321"/>
      <c r="R61" s="322" t="s">
        <v>4709</v>
      </c>
    </row>
    <row r="62" spans="1:18" ht="15.75" x14ac:dyDescent="0.2">
      <c r="A62" s="305">
        <v>49</v>
      </c>
      <c r="B62" s="347">
        <v>686</v>
      </c>
      <c r="C62" s="188" t="s">
        <v>7061</v>
      </c>
      <c r="D62" s="188"/>
      <c r="E62" s="317" t="s">
        <v>4399</v>
      </c>
      <c r="F62" s="189" t="s">
        <v>5732</v>
      </c>
      <c r="G62" s="230" t="s">
        <v>5733</v>
      </c>
      <c r="H62" s="318" t="str">
        <f t="shared" si="0"/>
        <v>фото</v>
      </c>
      <c r="I62" s="171" t="s">
        <v>6631</v>
      </c>
      <c r="J62" s="172" t="s">
        <v>1452</v>
      </c>
      <c r="K62" s="142">
        <v>1</v>
      </c>
      <c r="L62" s="440">
        <v>245.3</v>
      </c>
      <c r="M62" s="187">
        <v>1</v>
      </c>
      <c r="N62" s="319"/>
      <c r="O62" s="174">
        <f t="shared" si="1"/>
        <v>0</v>
      </c>
      <c r="P62" s="320">
        <v>4607109952535</v>
      </c>
      <c r="Q62" s="321"/>
      <c r="R62" s="322" t="s">
        <v>4709</v>
      </c>
    </row>
    <row r="63" spans="1:18" ht="15.75" x14ac:dyDescent="0.2">
      <c r="A63" s="305">
        <v>50</v>
      </c>
      <c r="B63" s="347">
        <v>687</v>
      </c>
      <c r="C63" s="188" t="s">
        <v>7062</v>
      </c>
      <c r="D63" s="188"/>
      <c r="E63" s="317" t="s">
        <v>4399</v>
      </c>
      <c r="F63" s="189" t="s">
        <v>5734</v>
      </c>
      <c r="G63" s="230" t="s">
        <v>5735</v>
      </c>
      <c r="H63" s="318" t="str">
        <f t="shared" si="0"/>
        <v>фото</v>
      </c>
      <c r="I63" s="171" t="s">
        <v>6632</v>
      </c>
      <c r="J63" s="172" t="s">
        <v>1452</v>
      </c>
      <c r="K63" s="142">
        <v>1</v>
      </c>
      <c r="L63" s="440">
        <v>245.3</v>
      </c>
      <c r="M63" s="187">
        <v>1</v>
      </c>
      <c r="N63" s="319"/>
      <c r="O63" s="174">
        <f t="shared" si="1"/>
        <v>0</v>
      </c>
      <c r="P63" s="320">
        <v>4607109952542</v>
      </c>
      <c r="Q63" s="321"/>
      <c r="R63" s="322" t="s">
        <v>4709</v>
      </c>
    </row>
    <row r="64" spans="1:18" ht="15.75" x14ac:dyDescent="0.2">
      <c r="A64" s="305">
        <v>51</v>
      </c>
      <c r="B64" s="347">
        <v>683</v>
      </c>
      <c r="C64" s="188" t="s">
        <v>7063</v>
      </c>
      <c r="D64" s="188"/>
      <c r="E64" s="317" t="s">
        <v>4399</v>
      </c>
      <c r="F64" s="189" t="s">
        <v>5736</v>
      </c>
      <c r="G64" s="230" t="s">
        <v>5737</v>
      </c>
      <c r="H64" s="318" t="str">
        <f t="shared" si="0"/>
        <v>фото</v>
      </c>
      <c r="I64" s="171" t="s">
        <v>6633</v>
      </c>
      <c r="J64" s="172" t="s">
        <v>1452</v>
      </c>
      <c r="K64" s="142">
        <v>1</v>
      </c>
      <c r="L64" s="440">
        <v>245.3</v>
      </c>
      <c r="M64" s="187">
        <v>1</v>
      </c>
      <c r="N64" s="319"/>
      <c r="O64" s="174">
        <f t="shared" si="1"/>
        <v>0</v>
      </c>
      <c r="P64" s="320">
        <v>4607109952504</v>
      </c>
      <c r="Q64" s="321"/>
      <c r="R64" s="322" t="s">
        <v>4709</v>
      </c>
    </row>
    <row r="65" spans="1:18" ht="23.25" x14ac:dyDescent="0.2">
      <c r="A65" s="305">
        <v>52</v>
      </c>
      <c r="B65" s="178"/>
      <c r="C65" s="178"/>
      <c r="D65" s="179"/>
      <c r="E65" s="306"/>
      <c r="F65" s="307" t="s">
        <v>5738</v>
      </c>
      <c r="G65" s="182"/>
      <c r="H65" s="183"/>
      <c r="I65" s="184"/>
      <c r="J65" s="185"/>
      <c r="K65" s="185"/>
      <c r="L65" s="183"/>
      <c r="M65" s="183"/>
      <c r="N65" s="183"/>
      <c r="O65" s="183"/>
      <c r="P65" s="183"/>
      <c r="Q65" s="183"/>
      <c r="R65" s="309"/>
    </row>
    <row r="66" spans="1:18" ht="15" x14ac:dyDescent="0.2">
      <c r="A66" s="305">
        <v>53</v>
      </c>
      <c r="B66" s="310"/>
      <c r="C66" s="311"/>
      <c r="D66" s="311"/>
      <c r="E66" s="312"/>
      <c r="F66" s="170" t="s">
        <v>5072</v>
      </c>
      <c r="G66" s="170"/>
      <c r="H66" s="310"/>
      <c r="I66" s="313"/>
      <c r="J66" s="311"/>
      <c r="K66" s="314"/>
      <c r="L66" s="311"/>
      <c r="M66" s="316"/>
      <c r="N66" s="311"/>
      <c r="O66" s="311"/>
      <c r="P66" s="311"/>
      <c r="Q66" s="311"/>
      <c r="R66" s="311"/>
    </row>
    <row r="67" spans="1:18" ht="15.75" x14ac:dyDescent="0.2">
      <c r="A67" s="305">
        <v>54</v>
      </c>
      <c r="B67" s="347">
        <v>34</v>
      </c>
      <c r="C67" s="188" t="s">
        <v>7064</v>
      </c>
      <c r="D67" s="188"/>
      <c r="E67" s="317" t="s">
        <v>5073</v>
      </c>
      <c r="F67" s="189" t="s">
        <v>5739</v>
      </c>
      <c r="G67" s="230" t="s">
        <v>5740</v>
      </c>
      <c r="H67" s="318" t="str">
        <f t="shared" ref="H67:H74" si="2">HYPERLINK("https://www.gardenbulbs.ru/images/vesna_CL/thumbnails/"&amp;C67&amp;".jpg","фото")</f>
        <v>фото</v>
      </c>
      <c r="I67" s="171" t="s">
        <v>6634</v>
      </c>
      <c r="J67" s="172" t="s">
        <v>257</v>
      </c>
      <c r="K67" s="142">
        <v>1</v>
      </c>
      <c r="L67" s="440">
        <v>382.8</v>
      </c>
      <c r="M67" s="187">
        <v>1</v>
      </c>
      <c r="N67" s="319"/>
      <c r="O67" s="174">
        <f t="shared" ref="O67:O74" si="3">IF(ISERROR(L67*N67),0,L67*N67)</f>
        <v>0</v>
      </c>
      <c r="P67" s="320">
        <v>4607109969861</v>
      </c>
      <c r="Q67" s="321"/>
      <c r="R67" s="322" t="s">
        <v>5208</v>
      </c>
    </row>
    <row r="68" spans="1:18" ht="60" x14ac:dyDescent="0.2">
      <c r="A68" s="305">
        <v>55</v>
      </c>
      <c r="B68" s="347">
        <v>299</v>
      </c>
      <c r="C68" s="188" t="s">
        <v>7065</v>
      </c>
      <c r="D68" s="188"/>
      <c r="E68" s="317" t="s">
        <v>5073</v>
      </c>
      <c r="F68" s="189" t="s">
        <v>5741</v>
      </c>
      <c r="G68" s="230" t="s">
        <v>5742</v>
      </c>
      <c r="H68" s="318" t="str">
        <f t="shared" si="2"/>
        <v>фото</v>
      </c>
      <c r="I68" s="171" t="s">
        <v>6635</v>
      </c>
      <c r="J68" s="172" t="s">
        <v>257</v>
      </c>
      <c r="K68" s="142">
        <v>1</v>
      </c>
      <c r="L68" s="440">
        <v>226.60000000000002</v>
      </c>
      <c r="M68" s="187">
        <v>1</v>
      </c>
      <c r="N68" s="319"/>
      <c r="O68" s="174">
        <f t="shared" si="3"/>
        <v>0</v>
      </c>
      <c r="P68" s="320">
        <v>4607109928417</v>
      </c>
      <c r="Q68" s="321"/>
      <c r="R68" s="322" t="s">
        <v>7065</v>
      </c>
    </row>
    <row r="69" spans="1:18" ht="15.75" x14ac:dyDescent="0.2">
      <c r="A69" s="305">
        <v>56</v>
      </c>
      <c r="B69" s="347">
        <v>1892</v>
      </c>
      <c r="C69" s="188" t="s">
        <v>7066</v>
      </c>
      <c r="D69" s="188"/>
      <c r="E69" s="317" t="s">
        <v>5073</v>
      </c>
      <c r="F69" s="189" t="s">
        <v>5743</v>
      </c>
      <c r="G69" s="230" t="s">
        <v>5744</v>
      </c>
      <c r="H69" s="318" t="str">
        <f t="shared" si="2"/>
        <v>фото</v>
      </c>
      <c r="I69" s="171" t="s">
        <v>6636</v>
      </c>
      <c r="J69" s="172" t="s">
        <v>257</v>
      </c>
      <c r="K69" s="142">
        <v>1</v>
      </c>
      <c r="L69" s="440">
        <v>225.50000000000003</v>
      </c>
      <c r="M69" s="187">
        <v>1</v>
      </c>
      <c r="N69" s="319"/>
      <c r="O69" s="174">
        <f t="shared" si="3"/>
        <v>0</v>
      </c>
      <c r="P69" s="320">
        <v>4607109954195</v>
      </c>
      <c r="Q69" s="321"/>
      <c r="R69" s="322" t="s">
        <v>7065</v>
      </c>
    </row>
    <row r="70" spans="1:18" ht="24" x14ac:dyDescent="0.2">
      <c r="A70" s="305">
        <v>57</v>
      </c>
      <c r="B70" s="347">
        <v>4526</v>
      </c>
      <c r="C70" s="188" t="s">
        <v>5034</v>
      </c>
      <c r="D70" s="188"/>
      <c r="E70" s="317" t="s">
        <v>5073</v>
      </c>
      <c r="F70" s="189" t="s">
        <v>5074</v>
      </c>
      <c r="G70" s="230" t="s">
        <v>5075</v>
      </c>
      <c r="H70" s="318" t="str">
        <f t="shared" si="2"/>
        <v>фото</v>
      </c>
      <c r="I70" s="171" t="s">
        <v>5177</v>
      </c>
      <c r="J70" s="172" t="s">
        <v>257</v>
      </c>
      <c r="K70" s="142">
        <v>1</v>
      </c>
      <c r="L70" s="440">
        <v>243.10000000000002</v>
      </c>
      <c r="M70" s="187">
        <v>1</v>
      </c>
      <c r="N70" s="319"/>
      <c r="O70" s="174">
        <f t="shared" si="3"/>
        <v>0</v>
      </c>
      <c r="P70" s="320">
        <v>4607109989470</v>
      </c>
      <c r="Q70" s="321"/>
      <c r="R70" s="322" t="s">
        <v>5208</v>
      </c>
    </row>
    <row r="71" spans="1:18" ht="15.75" x14ac:dyDescent="0.2">
      <c r="A71" s="305">
        <v>58</v>
      </c>
      <c r="B71" s="347">
        <v>554</v>
      </c>
      <c r="C71" s="188" t="s">
        <v>7067</v>
      </c>
      <c r="D71" s="188"/>
      <c r="E71" s="317" t="s">
        <v>5073</v>
      </c>
      <c r="F71" s="189" t="s">
        <v>5745</v>
      </c>
      <c r="G71" s="230" t="s">
        <v>5746</v>
      </c>
      <c r="H71" s="318" t="str">
        <f t="shared" si="2"/>
        <v>фото</v>
      </c>
      <c r="I71" s="171" t="s">
        <v>6637</v>
      </c>
      <c r="J71" s="172" t="s">
        <v>257</v>
      </c>
      <c r="K71" s="142">
        <v>1</v>
      </c>
      <c r="L71" s="440">
        <v>543.40000000000009</v>
      </c>
      <c r="M71" s="187">
        <v>1</v>
      </c>
      <c r="N71" s="319"/>
      <c r="O71" s="174">
        <f t="shared" si="3"/>
        <v>0</v>
      </c>
      <c r="P71" s="320">
        <v>4607109969885</v>
      </c>
      <c r="Q71" s="321"/>
      <c r="R71" s="322" t="s">
        <v>5208</v>
      </c>
    </row>
    <row r="72" spans="1:18" ht="24" x14ac:dyDescent="0.2">
      <c r="A72" s="305">
        <v>59</v>
      </c>
      <c r="B72" s="347">
        <v>4309</v>
      </c>
      <c r="C72" s="188" t="s">
        <v>7068</v>
      </c>
      <c r="D72" s="188"/>
      <c r="E72" s="317" t="s">
        <v>5073</v>
      </c>
      <c r="F72" s="189" t="s">
        <v>5747</v>
      </c>
      <c r="G72" s="230" t="s">
        <v>5748</v>
      </c>
      <c r="H72" s="318" t="str">
        <f t="shared" si="2"/>
        <v>фото</v>
      </c>
      <c r="I72" s="171" t="s">
        <v>6638</v>
      </c>
      <c r="J72" s="172" t="s">
        <v>257</v>
      </c>
      <c r="K72" s="142">
        <v>1</v>
      </c>
      <c r="L72" s="440">
        <v>543.40000000000009</v>
      </c>
      <c r="M72" s="187">
        <v>1</v>
      </c>
      <c r="N72" s="319"/>
      <c r="O72" s="174">
        <f t="shared" si="3"/>
        <v>0</v>
      </c>
      <c r="P72" s="320">
        <v>4607109963517</v>
      </c>
      <c r="Q72" s="321" t="s">
        <v>4718</v>
      </c>
      <c r="R72" s="322" t="s">
        <v>5208</v>
      </c>
    </row>
    <row r="73" spans="1:18" ht="60" x14ac:dyDescent="0.2">
      <c r="A73" s="305">
        <v>60</v>
      </c>
      <c r="B73" s="347">
        <v>4277</v>
      </c>
      <c r="C73" s="188" t="s">
        <v>7069</v>
      </c>
      <c r="D73" s="188"/>
      <c r="E73" s="317" t="s">
        <v>5073</v>
      </c>
      <c r="F73" s="189" t="s">
        <v>5749</v>
      </c>
      <c r="G73" s="230" t="s">
        <v>5750</v>
      </c>
      <c r="H73" s="318" t="str">
        <f t="shared" si="2"/>
        <v>фото</v>
      </c>
      <c r="I73" s="171" t="s">
        <v>6639</v>
      </c>
      <c r="J73" s="172" t="s">
        <v>257</v>
      </c>
      <c r="K73" s="142">
        <v>1</v>
      </c>
      <c r="L73" s="440">
        <v>541.20000000000005</v>
      </c>
      <c r="M73" s="187">
        <v>1</v>
      </c>
      <c r="N73" s="319"/>
      <c r="O73" s="174">
        <f t="shared" si="3"/>
        <v>0</v>
      </c>
      <c r="P73" s="320">
        <v>4607109943922</v>
      </c>
      <c r="Q73" s="321" t="s">
        <v>4718</v>
      </c>
      <c r="R73" s="322" t="s">
        <v>5208</v>
      </c>
    </row>
    <row r="74" spans="1:18" ht="24" x14ac:dyDescent="0.2">
      <c r="A74" s="305">
        <v>61</v>
      </c>
      <c r="B74" s="347">
        <v>4535</v>
      </c>
      <c r="C74" s="188" t="s">
        <v>7070</v>
      </c>
      <c r="D74" s="188"/>
      <c r="E74" s="317" t="s">
        <v>5751</v>
      </c>
      <c r="F74" s="189" t="s">
        <v>5752</v>
      </c>
      <c r="G74" s="230" t="s">
        <v>5753</v>
      </c>
      <c r="H74" s="318" t="str">
        <f t="shared" si="2"/>
        <v>фото</v>
      </c>
      <c r="I74" s="171" t="s">
        <v>6640</v>
      </c>
      <c r="J74" s="172" t="s">
        <v>257</v>
      </c>
      <c r="K74" s="142">
        <v>1</v>
      </c>
      <c r="L74" s="440">
        <v>528</v>
      </c>
      <c r="M74" s="187">
        <v>1</v>
      </c>
      <c r="N74" s="319"/>
      <c r="O74" s="174">
        <f t="shared" si="3"/>
        <v>0</v>
      </c>
      <c r="P74" s="320">
        <v>4607109989562</v>
      </c>
      <c r="Q74" s="321"/>
      <c r="R74" s="322" t="s">
        <v>7489</v>
      </c>
    </row>
    <row r="75" spans="1:18" ht="23.25" x14ac:dyDescent="0.2">
      <c r="A75" s="305">
        <v>62</v>
      </c>
      <c r="B75" s="178"/>
      <c r="C75" s="178"/>
      <c r="D75" s="179"/>
      <c r="E75" s="306"/>
      <c r="F75" s="307" t="s">
        <v>5754</v>
      </c>
      <c r="G75" s="182"/>
      <c r="H75" s="183"/>
      <c r="I75" s="184"/>
      <c r="J75" s="185"/>
      <c r="K75" s="185"/>
      <c r="L75" s="183"/>
      <c r="M75" s="183"/>
      <c r="N75" s="183"/>
      <c r="O75" s="183"/>
      <c r="P75" s="183"/>
      <c r="Q75" s="183"/>
      <c r="R75" s="309"/>
    </row>
    <row r="76" spans="1:18" ht="15" x14ac:dyDescent="0.2">
      <c r="A76" s="305">
        <v>63</v>
      </c>
      <c r="B76" s="310"/>
      <c r="C76" s="311"/>
      <c r="D76" s="311"/>
      <c r="E76" s="312"/>
      <c r="F76" s="170" t="s">
        <v>5755</v>
      </c>
      <c r="G76" s="170"/>
      <c r="H76" s="310"/>
      <c r="I76" s="313"/>
      <c r="J76" s="311"/>
      <c r="K76" s="314"/>
      <c r="L76" s="311"/>
      <c r="M76" s="316"/>
      <c r="N76" s="311"/>
      <c r="O76" s="311"/>
      <c r="P76" s="311"/>
      <c r="Q76" s="311"/>
      <c r="R76" s="311"/>
    </row>
    <row r="77" spans="1:18" ht="15.75" x14ac:dyDescent="0.2">
      <c r="A77" s="305">
        <v>64</v>
      </c>
      <c r="B77" s="347">
        <v>2285</v>
      </c>
      <c r="C77" s="188" t="s">
        <v>7071</v>
      </c>
      <c r="D77" s="188"/>
      <c r="E77" s="317" t="s">
        <v>5754</v>
      </c>
      <c r="F77" s="189" t="s">
        <v>5756</v>
      </c>
      <c r="G77" s="230" t="s">
        <v>5757</v>
      </c>
      <c r="H77" s="318" t="str">
        <f t="shared" ref="H77:H85" si="4">HYPERLINK("https://www.gardenbulbs.ru/images/vesna_CL/thumbnails/"&amp;C77&amp;".jpg","фото")</f>
        <v>фото</v>
      </c>
      <c r="I77" s="171" t="s">
        <v>6641</v>
      </c>
      <c r="J77" s="172" t="s">
        <v>257</v>
      </c>
      <c r="K77" s="142">
        <v>1</v>
      </c>
      <c r="L77" s="440">
        <v>299.20000000000005</v>
      </c>
      <c r="M77" s="187">
        <v>1</v>
      </c>
      <c r="N77" s="319"/>
      <c r="O77" s="174">
        <f t="shared" ref="O77:O85" si="5">IF(ISERROR(L77*N77),0,L77*N77)</f>
        <v>0</v>
      </c>
      <c r="P77" s="320">
        <v>4607109958773</v>
      </c>
      <c r="Q77" s="346"/>
      <c r="R77" s="322" t="s">
        <v>7490</v>
      </c>
    </row>
    <row r="78" spans="1:18" ht="36" x14ac:dyDescent="0.2">
      <c r="A78" s="305">
        <v>65</v>
      </c>
      <c r="B78" s="347">
        <v>328</v>
      </c>
      <c r="C78" s="188" t="s">
        <v>7072</v>
      </c>
      <c r="D78" s="188"/>
      <c r="E78" s="317" t="s">
        <v>5754</v>
      </c>
      <c r="F78" s="189" t="s">
        <v>5758</v>
      </c>
      <c r="G78" s="230" t="s">
        <v>5759</v>
      </c>
      <c r="H78" s="318" t="str">
        <f t="shared" si="4"/>
        <v>фото</v>
      </c>
      <c r="I78" s="171" t="s">
        <v>6642</v>
      </c>
      <c r="J78" s="172" t="s">
        <v>257</v>
      </c>
      <c r="K78" s="142">
        <v>1</v>
      </c>
      <c r="L78" s="440">
        <v>304.70000000000005</v>
      </c>
      <c r="M78" s="187">
        <v>1</v>
      </c>
      <c r="N78" s="319"/>
      <c r="O78" s="174">
        <f t="shared" si="5"/>
        <v>0</v>
      </c>
      <c r="P78" s="320">
        <v>4607109975305</v>
      </c>
      <c r="Q78" s="321"/>
      <c r="R78" s="322" t="s">
        <v>7491</v>
      </c>
    </row>
    <row r="79" spans="1:18" ht="15.75" x14ac:dyDescent="0.2">
      <c r="A79" s="305">
        <v>66</v>
      </c>
      <c r="B79" s="347">
        <v>1828</v>
      </c>
      <c r="C79" s="188" t="s">
        <v>7073</v>
      </c>
      <c r="D79" s="188"/>
      <c r="E79" s="317" t="s">
        <v>5754</v>
      </c>
      <c r="F79" s="189" t="s">
        <v>5760</v>
      </c>
      <c r="G79" s="230" t="s">
        <v>5761</v>
      </c>
      <c r="H79" s="318" t="str">
        <f t="shared" si="4"/>
        <v>фото</v>
      </c>
      <c r="I79" s="171" t="s">
        <v>6643</v>
      </c>
      <c r="J79" s="172" t="s">
        <v>257</v>
      </c>
      <c r="K79" s="142">
        <v>1</v>
      </c>
      <c r="L79" s="440">
        <v>518.1</v>
      </c>
      <c r="M79" s="187">
        <v>1</v>
      </c>
      <c r="N79" s="319"/>
      <c r="O79" s="174">
        <f t="shared" si="5"/>
        <v>0</v>
      </c>
      <c r="P79" s="320">
        <v>4607109953457</v>
      </c>
      <c r="Q79" s="321"/>
      <c r="R79" s="322" t="s">
        <v>7492</v>
      </c>
    </row>
    <row r="80" spans="1:18" ht="15.75" x14ac:dyDescent="0.2">
      <c r="A80" s="305">
        <v>67</v>
      </c>
      <c r="B80" s="347">
        <v>1832</v>
      </c>
      <c r="C80" s="188" t="s">
        <v>7074</v>
      </c>
      <c r="D80" s="188"/>
      <c r="E80" s="317" t="s">
        <v>5754</v>
      </c>
      <c r="F80" s="189" t="s">
        <v>5762</v>
      </c>
      <c r="G80" s="230" t="s">
        <v>5763</v>
      </c>
      <c r="H80" s="318" t="str">
        <f t="shared" si="4"/>
        <v>фото</v>
      </c>
      <c r="I80" s="171" t="s">
        <v>6644</v>
      </c>
      <c r="J80" s="172" t="s">
        <v>257</v>
      </c>
      <c r="K80" s="142">
        <v>1</v>
      </c>
      <c r="L80" s="440">
        <v>322.3</v>
      </c>
      <c r="M80" s="187">
        <v>1</v>
      </c>
      <c r="N80" s="319"/>
      <c r="O80" s="174">
        <f t="shared" si="5"/>
        <v>0</v>
      </c>
      <c r="P80" s="320">
        <v>4607109953464</v>
      </c>
      <c r="Q80" s="321"/>
      <c r="R80" s="322" t="s">
        <v>7493</v>
      </c>
    </row>
    <row r="81" spans="1:18" ht="15.75" x14ac:dyDescent="0.2">
      <c r="A81" s="305">
        <v>68</v>
      </c>
      <c r="B81" s="347">
        <v>330</v>
      </c>
      <c r="C81" s="188" t="s">
        <v>7075</v>
      </c>
      <c r="D81" s="188"/>
      <c r="E81" s="317" t="s">
        <v>5754</v>
      </c>
      <c r="F81" s="189" t="s">
        <v>5764</v>
      </c>
      <c r="G81" s="230" t="s">
        <v>5765</v>
      </c>
      <c r="H81" s="318" t="str">
        <f t="shared" si="4"/>
        <v>фото</v>
      </c>
      <c r="I81" s="171" t="s">
        <v>6645</v>
      </c>
      <c r="J81" s="172" t="s">
        <v>257</v>
      </c>
      <c r="K81" s="142">
        <v>1</v>
      </c>
      <c r="L81" s="440">
        <v>254.10000000000002</v>
      </c>
      <c r="M81" s="187">
        <v>1</v>
      </c>
      <c r="N81" s="319"/>
      <c r="O81" s="174">
        <f t="shared" si="5"/>
        <v>0</v>
      </c>
      <c r="P81" s="320">
        <v>4607109975329</v>
      </c>
      <c r="Q81" s="321"/>
      <c r="R81" s="322" t="s">
        <v>7494</v>
      </c>
    </row>
    <row r="82" spans="1:18" ht="15.75" x14ac:dyDescent="0.2">
      <c r="A82" s="305">
        <v>69</v>
      </c>
      <c r="B82" s="347">
        <v>2142</v>
      </c>
      <c r="C82" s="188" t="s">
        <v>7076</v>
      </c>
      <c r="D82" s="188"/>
      <c r="E82" s="317" t="s">
        <v>5754</v>
      </c>
      <c r="F82" s="189" t="s">
        <v>5766</v>
      </c>
      <c r="G82" s="230" t="s">
        <v>5767</v>
      </c>
      <c r="H82" s="318" t="str">
        <f t="shared" si="4"/>
        <v>фото</v>
      </c>
      <c r="I82" s="171" t="s">
        <v>6646</v>
      </c>
      <c r="J82" s="172" t="s">
        <v>257</v>
      </c>
      <c r="K82" s="142">
        <v>1</v>
      </c>
      <c r="L82" s="440">
        <v>279.40000000000003</v>
      </c>
      <c r="M82" s="187">
        <v>1</v>
      </c>
      <c r="N82" s="319"/>
      <c r="O82" s="174">
        <f t="shared" si="5"/>
        <v>0</v>
      </c>
      <c r="P82" s="320">
        <v>4607109975336</v>
      </c>
      <c r="Q82" s="321"/>
      <c r="R82" s="322" t="s">
        <v>7495</v>
      </c>
    </row>
    <row r="83" spans="1:18" ht="24" x14ac:dyDescent="0.2">
      <c r="A83" s="305">
        <v>70</v>
      </c>
      <c r="B83" s="347">
        <v>2316</v>
      </c>
      <c r="C83" s="188" t="s">
        <v>7077</v>
      </c>
      <c r="D83" s="188"/>
      <c r="E83" s="317" t="s">
        <v>5754</v>
      </c>
      <c r="F83" s="189" t="s">
        <v>5768</v>
      </c>
      <c r="G83" s="230" t="s">
        <v>5769</v>
      </c>
      <c r="H83" s="318" t="str">
        <f t="shared" si="4"/>
        <v>фото</v>
      </c>
      <c r="I83" s="171" t="s">
        <v>6647</v>
      </c>
      <c r="J83" s="172" t="s">
        <v>257</v>
      </c>
      <c r="K83" s="142">
        <v>1</v>
      </c>
      <c r="L83" s="440">
        <v>265.10000000000002</v>
      </c>
      <c r="M83" s="187">
        <v>1</v>
      </c>
      <c r="N83" s="319"/>
      <c r="O83" s="174">
        <f t="shared" si="5"/>
        <v>0</v>
      </c>
      <c r="P83" s="320">
        <v>4607109958544</v>
      </c>
      <c r="Q83" s="321"/>
      <c r="R83" s="322" t="s">
        <v>7492</v>
      </c>
    </row>
    <row r="84" spans="1:18" ht="24" x14ac:dyDescent="0.2">
      <c r="A84" s="305">
        <v>71</v>
      </c>
      <c r="B84" s="347">
        <v>331</v>
      </c>
      <c r="C84" s="188" t="s">
        <v>7078</v>
      </c>
      <c r="D84" s="188"/>
      <c r="E84" s="317" t="s">
        <v>5754</v>
      </c>
      <c r="F84" s="189" t="s">
        <v>5770</v>
      </c>
      <c r="G84" s="230" t="s">
        <v>5771</v>
      </c>
      <c r="H84" s="318" t="str">
        <f t="shared" si="4"/>
        <v>фото</v>
      </c>
      <c r="I84" s="171" t="s">
        <v>6648</v>
      </c>
      <c r="J84" s="172" t="s">
        <v>257</v>
      </c>
      <c r="K84" s="142">
        <v>1</v>
      </c>
      <c r="L84" s="440">
        <v>251.90000000000003</v>
      </c>
      <c r="M84" s="187">
        <v>1</v>
      </c>
      <c r="N84" s="319"/>
      <c r="O84" s="174">
        <f t="shared" si="5"/>
        <v>0</v>
      </c>
      <c r="P84" s="320">
        <v>4607109975350</v>
      </c>
      <c r="Q84" s="321"/>
      <c r="R84" s="322" t="s">
        <v>7493</v>
      </c>
    </row>
    <row r="85" spans="1:18" ht="15.75" x14ac:dyDescent="0.2">
      <c r="A85" s="305">
        <v>72</v>
      </c>
      <c r="B85" s="347">
        <v>10796</v>
      </c>
      <c r="C85" s="188" t="s">
        <v>7079</v>
      </c>
      <c r="D85" s="188"/>
      <c r="E85" s="410" t="s">
        <v>5754</v>
      </c>
      <c r="F85" s="344" t="s">
        <v>5772</v>
      </c>
      <c r="G85" s="411" t="s">
        <v>5773</v>
      </c>
      <c r="H85" s="318" t="str">
        <f t="shared" si="4"/>
        <v>фото</v>
      </c>
      <c r="I85" s="171" t="s">
        <v>6649</v>
      </c>
      <c r="J85" s="172" t="s">
        <v>257</v>
      </c>
      <c r="K85" s="142">
        <v>1</v>
      </c>
      <c r="L85" s="440">
        <v>315.70000000000005</v>
      </c>
      <c r="M85" s="187">
        <v>1</v>
      </c>
      <c r="N85" s="319"/>
      <c r="O85" s="174">
        <f t="shared" si="5"/>
        <v>0</v>
      </c>
      <c r="P85" s="320">
        <v>4607109982556</v>
      </c>
      <c r="Q85" s="346" t="s">
        <v>5493</v>
      </c>
      <c r="R85" s="322" t="s">
        <v>7491</v>
      </c>
    </row>
    <row r="86" spans="1:18" ht="23.25" x14ac:dyDescent="0.2">
      <c r="A86" s="305">
        <v>73</v>
      </c>
      <c r="B86" s="178"/>
      <c r="C86" s="178"/>
      <c r="D86" s="179"/>
      <c r="E86" s="306"/>
      <c r="F86" s="307" t="s">
        <v>1311</v>
      </c>
      <c r="G86" s="182"/>
      <c r="H86" s="183"/>
      <c r="I86" s="184"/>
      <c r="J86" s="185"/>
      <c r="K86" s="185"/>
      <c r="L86" s="183"/>
      <c r="M86" s="183"/>
      <c r="N86" s="183"/>
      <c r="O86" s="183"/>
      <c r="P86" s="183"/>
      <c r="Q86" s="183"/>
      <c r="R86" s="309"/>
    </row>
    <row r="87" spans="1:18" ht="15" x14ac:dyDescent="0.2">
      <c r="A87" s="305">
        <v>74</v>
      </c>
      <c r="B87" s="310"/>
      <c r="C87" s="311"/>
      <c r="D87" s="311"/>
      <c r="E87" s="312"/>
      <c r="F87" s="170" t="s">
        <v>5076</v>
      </c>
      <c r="G87" s="170"/>
      <c r="H87" s="310"/>
      <c r="I87" s="313"/>
      <c r="J87" s="311"/>
      <c r="K87" s="314"/>
      <c r="L87" s="311"/>
      <c r="M87" s="316"/>
      <c r="N87" s="311"/>
      <c r="O87" s="311"/>
      <c r="P87" s="311"/>
      <c r="Q87" s="311"/>
      <c r="R87" s="311"/>
    </row>
    <row r="88" spans="1:18" ht="15.75" x14ac:dyDescent="0.2">
      <c r="A88" s="305">
        <v>75</v>
      </c>
      <c r="B88" s="347">
        <v>3093</v>
      </c>
      <c r="C88" s="188" t="s">
        <v>1469</v>
      </c>
      <c r="D88" s="188"/>
      <c r="E88" s="317" t="s">
        <v>1625</v>
      </c>
      <c r="F88" s="189" t="s">
        <v>1427</v>
      </c>
      <c r="G88" s="230" t="s">
        <v>1626</v>
      </c>
      <c r="H88" s="318" t="str">
        <f t="shared" ref="H88:H89" si="6">HYPERLINK("https://www.gardenbulbs.ru/images/vesna_CL/thumbnails/"&amp;C88&amp;".jpg","фото")</f>
        <v>фото</v>
      </c>
      <c r="I88" s="171" t="s">
        <v>151</v>
      </c>
      <c r="J88" s="172" t="s">
        <v>257</v>
      </c>
      <c r="K88" s="142">
        <v>1</v>
      </c>
      <c r="L88" s="440">
        <v>299.20000000000005</v>
      </c>
      <c r="M88" s="187">
        <v>1</v>
      </c>
      <c r="N88" s="319"/>
      <c r="O88" s="174">
        <f t="shared" ref="O88:O89" si="7">IF(ISERROR(L88*N88),0,L88*N88)</f>
        <v>0</v>
      </c>
      <c r="P88" s="320">
        <v>4607109954676</v>
      </c>
      <c r="Q88" s="321"/>
      <c r="R88" s="322" t="s">
        <v>3842</v>
      </c>
    </row>
    <row r="89" spans="1:18" ht="15.75" x14ac:dyDescent="0.2">
      <c r="A89" s="305">
        <v>76</v>
      </c>
      <c r="B89" s="347">
        <v>12069</v>
      </c>
      <c r="C89" s="188" t="s">
        <v>7080</v>
      </c>
      <c r="D89" s="188"/>
      <c r="E89" s="317" t="s">
        <v>1625</v>
      </c>
      <c r="F89" s="189" t="s">
        <v>5774</v>
      </c>
      <c r="G89" s="230" t="s">
        <v>5775</v>
      </c>
      <c r="H89" s="318" t="str">
        <f t="shared" si="6"/>
        <v>фото</v>
      </c>
      <c r="I89" s="171" t="s">
        <v>6650</v>
      </c>
      <c r="J89" s="172" t="s">
        <v>257</v>
      </c>
      <c r="K89" s="142">
        <v>1</v>
      </c>
      <c r="L89" s="440">
        <v>319</v>
      </c>
      <c r="M89" s="187">
        <v>1</v>
      </c>
      <c r="N89" s="319"/>
      <c r="O89" s="174">
        <f t="shared" si="7"/>
        <v>0</v>
      </c>
      <c r="P89" s="320">
        <v>4607109922163</v>
      </c>
      <c r="Q89" s="321"/>
      <c r="R89" s="322" t="s">
        <v>3842</v>
      </c>
    </row>
    <row r="90" spans="1:18" ht="15" x14ac:dyDescent="0.2">
      <c r="A90" s="305">
        <v>77</v>
      </c>
      <c r="B90" s="310"/>
      <c r="C90" s="311"/>
      <c r="D90" s="311"/>
      <c r="E90" s="312"/>
      <c r="F90" s="170" t="s">
        <v>7539</v>
      </c>
      <c r="G90" s="170"/>
      <c r="H90" s="310"/>
      <c r="I90" s="313"/>
      <c r="J90" s="311"/>
      <c r="K90" s="314"/>
      <c r="L90" s="311"/>
      <c r="M90" s="316"/>
      <c r="N90" s="311"/>
      <c r="O90" s="311"/>
      <c r="P90" s="311"/>
      <c r="Q90" s="311"/>
      <c r="R90" s="311"/>
    </row>
    <row r="91" spans="1:18" ht="24" x14ac:dyDescent="0.2">
      <c r="A91" s="305">
        <v>78</v>
      </c>
      <c r="B91" s="347">
        <v>2531</v>
      </c>
      <c r="C91" s="188" t="s">
        <v>7081</v>
      </c>
      <c r="D91" s="188"/>
      <c r="E91" s="317" t="s">
        <v>1627</v>
      </c>
      <c r="F91" s="189" t="s">
        <v>5776</v>
      </c>
      <c r="G91" s="230" t="s">
        <v>5777</v>
      </c>
      <c r="H91" s="318" t="str">
        <f t="shared" ref="H91:H116" si="8">HYPERLINK("https://www.gardenbulbs.ru/images/vesna_CL/thumbnails/"&amp;C91&amp;".jpg","фото")</f>
        <v>фото</v>
      </c>
      <c r="I91" s="171" t="s">
        <v>6651</v>
      </c>
      <c r="J91" s="172" t="s">
        <v>257</v>
      </c>
      <c r="K91" s="142">
        <v>1</v>
      </c>
      <c r="L91" s="440">
        <v>220.00000000000003</v>
      </c>
      <c r="M91" s="187">
        <v>1</v>
      </c>
      <c r="N91" s="319"/>
      <c r="O91" s="174">
        <f t="shared" ref="O91:O116" si="9">IF(ISERROR(L91*N91),0,L91*N91)</f>
        <v>0</v>
      </c>
      <c r="P91" s="320">
        <v>4607109977668</v>
      </c>
      <c r="Q91" s="321"/>
      <c r="R91" s="322" t="s">
        <v>3863</v>
      </c>
    </row>
    <row r="92" spans="1:18" ht="24" x14ac:dyDescent="0.2">
      <c r="A92" s="305">
        <v>79</v>
      </c>
      <c r="B92" s="347">
        <v>4158</v>
      </c>
      <c r="C92" s="188" t="s">
        <v>2019</v>
      </c>
      <c r="D92" s="188"/>
      <c r="E92" s="317" t="s">
        <v>1627</v>
      </c>
      <c r="F92" s="189" t="s">
        <v>2020</v>
      </c>
      <c r="G92" s="230" t="s">
        <v>2021</v>
      </c>
      <c r="H92" s="318" t="str">
        <f t="shared" si="8"/>
        <v>фото</v>
      </c>
      <c r="I92" s="171" t="s">
        <v>2022</v>
      </c>
      <c r="J92" s="172" t="s">
        <v>257</v>
      </c>
      <c r="K92" s="142">
        <v>1</v>
      </c>
      <c r="L92" s="440">
        <v>242.00000000000003</v>
      </c>
      <c r="M92" s="187">
        <v>1</v>
      </c>
      <c r="N92" s="319"/>
      <c r="O92" s="174">
        <f t="shared" si="9"/>
        <v>0</v>
      </c>
      <c r="P92" s="320">
        <v>4607109983768</v>
      </c>
      <c r="Q92" s="321"/>
      <c r="R92" s="322" t="s">
        <v>3863</v>
      </c>
    </row>
    <row r="93" spans="1:18" ht="15.75" x14ac:dyDescent="0.2">
      <c r="A93" s="305">
        <v>80</v>
      </c>
      <c r="B93" s="347">
        <v>3084</v>
      </c>
      <c r="C93" s="188" t="s">
        <v>7082</v>
      </c>
      <c r="D93" s="188"/>
      <c r="E93" s="317" t="s">
        <v>1627</v>
      </c>
      <c r="F93" s="189" t="s">
        <v>5778</v>
      </c>
      <c r="G93" s="230" t="s">
        <v>5779</v>
      </c>
      <c r="H93" s="318" t="str">
        <f t="shared" si="8"/>
        <v>фото</v>
      </c>
      <c r="I93" s="171" t="s">
        <v>6652</v>
      </c>
      <c r="J93" s="172" t="s">
        <v>257</v>
      </c>
      <c r="K93" s="142">
        <v>1</v>
      </c>
      <c r="L93" s="440">
        <v>193.60000000000002</v>
      </c>
      <c r="M93" s="187">
        <v>1</v>
      </c>
      <c r="N93" s="319"/>
      <c r="O93" s="174">
        <f t="shared" si="9"/>
        <v>0</v>
      </c>
      <c r="P93" s="320">
        <v>4607109954935</v>
      </c>
      <c r="Q93" s="321"/>
      <c r="R93" s="322" t="s">
        <v>3863</v>
      </c>
    </row>
    <row r="94" spans="1:18" ht="24" x14ac:dyDescent="0.2">
      <c r="A94" s="305">
        <v>81</v>
      </c>
      <c r="B94" s="347">
        <v>11301</v>
      </c>
      <c r="C94" s="188" t="s">
        <v>7083</v>
      </c>
      <c r="D94" s="188"/>
      <c r="E94" s="317" t="s">
        <v>1627</v>
      </c>
      <c r="F94" s="189" t="s">
        <v>5780</v>
      </c>
      <c r="G94" s="230" t="s">
        <v>5781</v>
      </c>
      <c r="H94" s="318" t="str">
        <f t="shared" si="8"/>
        <v>фото</v>
      </c>
      <c r="I94" s="171" t="s">
        <v>6653</v>
      </c>
      <c r="J94" s="172" t="s">
        <v>257</v>
      </c>
      <c r="K94" s="142">
        <v>1</v>
      </c>
      <c r="L94" s="440">
        <v>242.00000000000003</v>
      </c>
      <c r="M94" s="187">
        <v>1</v>
      </c>
      <c r="N94" s="319"/>
      <c r="O94" s="174">
        <f t="shared" si="9"/>
        <v>0</v>
      </c>
      <c r="P94" s="320">
        <v>4607109945940</v>
      </c>
      <c r="Q94" s="321"/>
      <c r="R94" s="322" t="s">
        <v>3863</v>
      </c>
    </row>
    <row r="95" spans="1:18" ht="15.75" x14ac:dyDescent="0.2">
      <c r="A95" s="305">
        <v>82</v>
      </c>
      <c r="B95" s="347">
        <v>315</v>
      </c>
      <c r="C95" s="188" t="s">
        <v>7084</v>
      </c>
      <c r="D95" s="188"/>
      <c r="E95" s="317" t="s">
        <v>1627</v>
      </c>
      <c r="F95" s="189" t="s">
        <v>5782</v>
      </c>
      <c r="G95" s="230" t="s">
        <v>5783</v>
      </c>
      <c r="H95" s="318" t="str">
        <f t="shared" si="8"/>
        <v>фото</v>
      </c>
      <c r="I95" s="171" t="s">
        <v>276</v>
      </c>
      <c r="J95" s="172" t="s">
        <v>257</v>
      </c>
      <c r="K95" s="142">
        <v>1</v>
      </c>
      <c r="L95" s="440">
        <v>193.60000000000002</v>
      </c>
      <c r="M95" s="187">
        <v>1</v>
      </c>
      <c r="N95" s="319"/>
      <c r="O95" s="174">
        <f t="shared" si="9"/>
        <v>0</v>
      </c>
      <c r="P95" s="320">
        <v>4607109976647</v>
      </c>
      <c r="Q95" s="321"/>
      <c r="R95" s="322" t="s">
        <v>3863</v>
      </c>
    </row>
    <row r="96" spans="1:18" ht="24" x14ac:dyDescent="0.2">
      <c r="A96" s="305">
        <v>83</v>
      </c>
      <c r="B96" s="347">
        <v>356</v>
      </c>
      <c r="C96" s="188" t="s">
        <v>7085</v>
      </c>
      <c r="D96" s="188"/>
      <c r="E96" s="317" t="s">
        <v>1627</v>
      </c>
      <c r="F96" s="189" t="s">
        <v>5784</v>
      </c>
      <c r="G96" s="230" t="s">
        <v>5785</v>
      </c>
      <c r="H96" s="318" t="str">
        <f t="shared" si="8"/>
        <v>фото</v>
      </c>
      <c r="I96" s="171" t="s">
        <v>6654</v>
      </c>
      <c r="J96" s="172" t="s">
        <v>257</v>
      </c>
      <c r="K96" s="142">
        <v>1</v>
      </c>
      <c r="L96" s="440">
        <v>193.60000000000002</v>
      </c>
      <c r="M96" s="187">
        <v>1</v>
      </c>
      <c r="N96" s="319"/>
      <c r="O96" s="174">
        <f t="shared" si="9"/>
        <v>0</v>
      </c>
      <c r="P96" s="320">
        <v>4607109932575</v>
      </c>
      <c r="Q96" s="321"/>
      <c r="R96" s="322" t="s">
        <v>3863</v>
      </c>
    </row>
    <row r="97" spans="1:18" ht="15.75" x14ac:dyDescent="0.2">
      <c r="A97" s="305">
        <v>84</v>
      </c>
      <c r="B97" s="347">
        <v>4639</v>
      </c>
      <c r="C97" s="188" t="s">
        <v>5035</v>
      </c>
      <c r="D97" s="188"/>
      <c r="E97" s="317" t="s">
        <v>1627</v>
      </c>
      <c r="F97" s="189" t="s">
        <v>5077</v>
      </c>
      <c r="G97" s="230" t="s">
        <v>5078</v>
      </c>
      <c r="H97" s="318" t="str">
        <f t="shared" si="8"/>
        <v>фото</v>
      </c>
      <c r="I97" s="171" t="s">
        <v>5178</v>
      </c>
      <c r="J97" s="172" t="s">
        <v>257</v>
      </c>
      <c r="K97" s="142">
        <v>1</v>
      </c>
      <c r="L97" s="440">
        <v>193.60000000000002</v>
      </c>
      <c r="M97" s="187">
        <v>1</v>
      </c>
      <c r="N97" s="319"/>
      <c r="O97" s="174">
        <f t="shared" si="9"/>
        <v>0</v>
      </c>
      <c r="P97" s="320">
        <v>4607109990605</v>
      </c>
      <c r="Q97" s="321"/>
      <c r="R97" s="322" t="s">
        <v>3863</v>
      </c>
    </row>
    <row r="98" spans="1:18" ht="24" x14ac:dyDescent="0.2">
      <c r="A98" s="305">
        <v>85</v>
      </c>
      <c r="B98" s="347">
        <v>6794</v>
      </c>
      <c r="C98" s="188" t="s">
        <v>4571</v>
      </c>
      <c r="D98" s="188"/>
      <c r="E98" s="317" t="s">
        <v>1627</v>
      </c>
      <c r="F98" s="189" t="s">
        <v>1428</v>
      </c>
      <c r="G98" s="230" t="s">
        <v>1628</v>
      </c>
      <c r="H98" s="318" t="str">
        <f t="shared" si="8"/>
        <v>фото</v>
      </c>
      <c r="I98" s="171" t="s">
        <v>1449</v>
      </c>
      <c r="J98" s="172" t="s">
        <v>257</v>
      </c>
      <c r="K98" s="142">
        <v>1</v>
      </c>
      <c r="L98" s="440">
        <v>193.60000000000002</v>
      </c>
      <c r="M98" s="187">
        <v>1</v>
      </c>
      <c r="N98" s="319"/>
      <c r="O98" s="174">
        <f t="shared" si="9"/>
        <v>0</v>
      </c>
      <c r="P98" s="320">
        <v>4607109944387</v>
      </c>
      <c r="Q98" s="321"/>
      <c r="R98" s="322" t="s">
        <v>3863</v>
      </c>
    </row>
    <row r="99" spans="1:18" ht="24" x14ac:dyDescent="0.2">
      <c r="A99" s="305">
        <v>86</v>
      </c>
      <c r="B99" s="347">
        <v>581</v>
      </c>
      <c r="C99" s="188" t="s">
        <v>7086</v>
      </c>
      <c r="D99" s="188"/>
      <c r="E99" s="317" t="s">
        <v>1627</v>
      </c>
      <c r="F99" s="189" t="s">
        <v>5786</v>
      </c>
      <c r="G99" s="230" t="s">
        <v>5787</v>
      </c>
      <c r="H99" s="318" t="str">
        <f t="shared" si="8"/>
        <v>фото</v>
      </c>
      <c r="I99" s="171" t="s">
        <v>6655</v>
      </c>
      <c r="J99" s="172" t="s">
        <v>257</v>
      </c>
      <c r="K99" s="142">
        <v>1</v>
      </c>
      <c r="L99" s="440">
        <v>214.50000000000003</v>
      </c>
      <c r="M99" s="187">
        <v>1</v>
      </c>
      <c r="N99" s="319"/>
      <c r="O99" s="174">
        <f t="shared" si="9"/>
        <v>0</v>
      </c>
      <c r="P99" s="320">
        <v>4607109968666</v>
      </c>
      <c r="Q99" s="321"/>
      <c r="R99" s="322" t="s">
        <v>3863</v>
      </c>
    </row>
    <row r="100" spans="1:18" ht="15.75" x14ac:dyDescent="0.2">
      <c r="A100" s="305">
        <v>87</v>
      </c>
      <c r="B100" s="347">
        <v>336</v>
      </c>
      <c r="C100" s="188" t="s">
        <v>7087</v>
      </c>
      <c r="D100" s="188"/>
      <c r="E100" s="317" t="s">
        <v>1627</v>
      </c>
      <c r="F100" s="189" t="s">
        <v>5788</v>
      </c>
      <c r="G100" s="230" t="s">
        <v>5789</v>
      </c>
      <c r="H100" s="318" t="str">
        <f t="shared" si="8"/>
        <v>фото</v>
      </c>
      <c r="I100" s="171" t="s">
        <v>6656</v>
      </c>
      <c r="J100" s="172" t="s">
        <v>257</v>
      </c>
      <c r="K100" s="142">
        <v>1</v>
      </c>
      <c r="L100" s="440">
        <v>193.60000000000002</v>
      </c>
      <c r="M100" s="187">
        <v>1</v>
      </c>
      <c r="N100" s="319"/>
      <c r="O100" s="174">
        <f t="shared" si="9"/>
        <v>0</v>
      </c>
      <c r="P100" s="320">
        <v>4607109976746</v>
      </c>
      <c r="Q100" s="321"/>
      <c r="R100" s="322" t="s">
        <v>3863</v>
      </c>
    </row>
    <row r="101" spans="1:18" ht="48" x14ac:dyDescent="0.2">
      <c r="A101" s="305">
        <v>88</v>
      </c>
      <c r="B101" s="347">
        <v>6582</v>
      </c>
      <c r="C101" s="188" t="s">
        <v>7088</v>
      </c>
      <c r="D101" s="188"/>
      <c r="E101" s="410" t="s">
        <v>1627</v>
      </c>
      <c r="F101" s="344" t="s">
        <v>5790</v>
      </c>
      <c r="G101" s="411" t="s">
        <v>5791</v>
      </c>
      <c r="H101" s="318" t="str">
        <f t="shared" si="8"/>
        <v>фото</v>
      </c>
      <c r="I101" s="171" t="s">
        <v>6657</v>
      </c>
      <c r="J101" s="172" t="s">
        <v>257</v>
      </c>
      <c r="K101" s="142">
        <v>1</v>
      </c>
      <c r="L101" s="440">
        <v>231.00000000000003</v>
      </c>
      <c r="M101" s="187">
        <v>1</v>
      </c>
      <c r="N101" s="319"/>
      <c r="O101" s="174">
        <f t="shared" si="9"/>
        <v>0</v>
      </c>
      <c r="P101" s="320">
        <v>4607109928455</v>
      </c>
      <c r="Q101" s="346" t="s">
        <v>5493</v>
      </c>
      <c r="R101" s="322" t="s">
        <v>3863</v>
      </c>
    </row>
    <row r="102" spans="1:18" ht="24" x14ac:dyDescent="0.2">
      <c r="A102" s="305">
        <v>89</v>
      </c>
      <c r="B102" s="347">
        <v>370</v>
      </c>
      <c r="C102" s="188" t="s">
        <v>7089</v>
      </c>
      <c r="D102" s="188"/>
      <c r="E102" s="317" t="s">
        <v>1627</v>
      </c>
      <c r="F102" s="189" t="s">
        <v>5792</v>
      </c>
      <c r="G102" s="230" t="s">
        <v>5793</v>
      </c>
      <c r="H102" s="318" t="str">
        <f t="shared" si="8"/>
        <v>фото</v>
      </c>
      <c r="I102" s="171" t="s">
        <v>6658</v>
      </c>
      <c r="J102" s="172" t="s">
        <v>257</v>
      </c>
      <c r="K102" s="142">
        <v>1</v>
      </c>
      <c r="L102" s="440">
        <v>193.60000000000002</v>
      </c>
      <c r="M102" s="187">
        <v>1</v>
      </c>
      <c r="N102" s="319"/>
      <c r="O102" s="174">
        <f t="shared" si="9"/>
        <v>0</v>
      </c>
      <c r="P102" s="320">
        <v>4607109976784</v>
      </c>
      <c r="Q102" s="321"/>
      <c r="R102" s="322" t="s">
        <v>3863</v>
      </c>
    </row>
    <row r="103" spans="1:18" ht="36" x14ac:dyDescent="0.2">
      <c r="A103" s="305">
        <v>90</v>
      </c>
      <c r="B103" s="347">
        <v>4162</v>
      </c>
      <c r="C103" s="188" t="s">
        <v>7090</v>
      </c>
      <c r="D103" s="188"/>
      <c r="E103" s="317" t="s">
        <v>1627</v>
      </c>
      <c r="F103" s="189" t="s">
        <v>5794</v>
      </c>
      <c r="G103" s="230" t="s">
        <v>5795</v>
      </c>
      <c r="H103" s="318" t="str">
        <f t="shared" si="8"/>
        <v>фото</v>
      </c>
      <c r="I103" s="171" t="s">
        <v>6659</v>
      </c>
      <c r="J103" s="172" t="s">
        <v>257</v>
      </c>
      <c r="K103" s="142">
        <v>1</v>
      </c>
      <c r="L103" s="440">
        <v>193.60000000000002</v>
      </c>
      <c r="M103" s="187">
        <v>1</v>
      </c>
      <c r="N103" s="319"/>
      <c r="O103" s="174">
        <f t="shared" si="9"/>
        <v>0</v>
      </c>
      <c r="P103" s="320">
        <v>4607109983805</v>
      </c>
      <c r="Q103" s="321"/>
      <c r="R103" s="322" t="s">
        <v>3863</v>
      </c>
    </row>
    <row r="104" spans="1:18" ht="24" x14ac:dyDescent="0.2">
      <c r="A104" s="305">
        <v>91</v>
      </c>
      <c r="B104" s="347">
        <v>5414</v>
      </c>
      <c r="C104" s="188" t="s">
        <v>1629</v>
      </c>
      <c r="D104" s="188"/>
      <c r="E104" s="317" t="s">
        <v>1627</v>
      </c>
      <c r="F104" s="189" t="s">
        <v>1429</v>
      </c>
      <c r="G104" s="230" t="s">
        <v>1630</v>
      </c>
      <c r="H104" s="318" t="str">
        <f t="shared" si="8"/>
        <v>фото</v>
      </c>
      <c r="I104" s="171" t="s">
        <v>2529</v>
      </c>
      <c r="J104" s="172" t="s">
        <v>257</v>
      </c>
      <c r="K104" s="142">
        <v>1</v>
      </c>
      <c r="L104" s="440">
        <v>205.70000000000002</v>
      </c>
      <c r="M104" s="187">
        <v>1</v>
      </c>
      <c r="N104" s="319"/>
      <c r="O104" s="174">
        <f t="shared" si="9"/>
        <v>0</v>
      </c>
      <c r="P104" s="320">
        <v>4607109937082</v>
      </c>
      <c r="Q104" s="321"/>
      <c r="R104" s="322" t="s">
        <v>3863</v>
      </c>
    </row>
    <row r="105" spans="1:18" ht="36" x14ac:dyDescent="0.2">
      <c r="A105" s="305">
        <v>92</v>
      </c>
      <c r="B105" s="347">
        <v>3104</v>
      </c>
      <c r="C105" s="188" t="s">
        <v>7091</v>
      </c>
      <c r="D105" s="188"/>
      <c r="E105" s="317" t="s">
        <v>1627</v>
      </c>
      <c r="F105" s="189" t="s">
        <v>5796</v>
      </c>
      <c r="G105" s="230" t="s">
        <v>5797</v>
      </c>
      <c r="H105" s="318" t="str">
        <f t="shared" si="8"/>
        <v>фото</v>
      </c>
      <c r="I105" s="171" t="s">
        <v>6660</v>
      </c>
      <c r="J105" s="172" t="s">
        <v>257</v>
      </c>
      <c r="K105" s="142">
        <v>1</v>
      </c>
      <c r="L105" s="440">
        <v>242.00000000000003</v>
      </c>
      <c r="M105" s="187">
        <v>1</v>
      </c>
      <c r="N105" s="319"/>
      <c r="O105" s="174">
        <f t="shared" si="9"/>
        <v>0</v>
      </c>
      <c r="P105" s="320">
        <v>4607109976821</v>
      </c>
      <c r="Q105" s="321"/>
      <c r="R105" s="322" t="s">
        <v>3863</v>
      </c>
    </row>
    <row r="106" spans="1:18" ht="15.75" x14ac:dyDescent="0.2">
      <c r="A106" s="305">
        <v>93</v>
      </c>
      <c r="B106" s="347">
        <v>2126</v>
      </c>
      <c r="C106" s="188" t="s">
        <v>7092</v>
      </c>
      <c r="D106" s="188"/>
      <c r="E106" s="317" t="s">
        <v>1627</v>
      </c>
      <c r="F106" s="189" t="s">
        <v>5798</v>
      </c>
      <c r="G106" s="230" t="s">
        <v>5799</v>
      </c>
      <c r="H106" s="318" t="str">
        <f t="shared" si="8"/>
        <v>фото</v>
      </c>
      <c r="I106" s="171" t="s">
        <v>1450</v>
      </c>
      <c r="J106" s="172" t="s">
        <v>257</v>
      </c>
      <c r="K106" s="142">
        <v>1</v>
      </c>
      <c r="L106" s="440">
        <v>193.60000000000002</v>
      </c>
      <c r="M106" s="187">
        <v>1</v>
      </c>
      <c r="N106" s="319"/>
      <c r="O106" s="174">
        <f t="shared" si="9"/>
        <v>0</v>
      </c>
      <c r="P106" s="320">
        <v>4607109976869</v>
      </c>
      <c r="Q106" s="321"/>
      <c r="R106" s="322" t="s">
        <v>3863</v>
      </c>
    </row>
    <row r="107" spans="1:18" ht="48" x14ac:dyDescent="0.2">
      <c r="A107" s="305">
        <v>94</v>
      </c>
      <c r="B107" s="347">
        <v>2223</v>
      </c>
      <c r="C107" s="188" t="s">
        <v>7093</v>
      </c>
      <c r="D107" s="188"/>
      <c r="E107" s="317" t="s">
        <v>1627</v>
      </c>
      <c r="F107" s="189" t="s">
        <v>5800</v>
      </c>
      <c r="G107" s="230" t="s">
        <v>5801</v>
      </c>
      <c r="H107" s="318" t="str">
        <f t="shared" si="8"/>
        <v>фото</v>
      </c>
      <c r="I107" s="171" t="s">
        <v>6661</v>
      </c>
      <c r="J107" s="172" t="s">
        <v>257</v>
      </c>
      <c r="K107" s="142">
        <v>1</v>
      </c>
      <c r="L107" s="440">
        <v>242.00000000000003</v>
      </c>
      <c r="M107" s="187">
        <v>1</v>
      </c>
      <c r="N107" s="319"/>
      <c r="O107" s="174">
        <f t="shared" si="9"/>
        <v>0</v>
      </c>
      <c r="P107" s="320">
        <v>4607109927571</v>
      </c>
      <c r="Q107" s="321" t="s">
        <v>4718</v>
      </c>
      <c r="R107" s="322" t="s">
        <v>3863</v>
      </c>
    </row>
    <row r="108" spans="1:18" ht="24" x14ac:dyDescent="0.2">
      <c r="A108" s="305">
        <v>95</v>
      </c>
      <c r="B108" s="347">
        <v>10834</v>
      </c>
      <c r="C108" s="188" t="s">
        <v>7094</v>
      </c>
      <c r="D108" s="188"/>
      <c r="E108" s="317" t="s">
        <v>1627</v>
      </c>
      <c r="F108" s="189" t="s">
        <v>5802</v>
      </c>
      <c r="G108" s="230" t="s">
        <v>5803</v>
      </c>
      <c r="H108" s="318" t="str">
        <f t="shared" si="8"/>
        <v>фото</v>
      </c>
      <c r="I108" s="171" t="s">
        <v>6662</v>
      </c>
      <c r="J108" s="172" t="s">
        <v>257</v>
      </c>
      <c r="K108" s="142">
        <v>1</v>
      </c>
      <c r="L108" s="440">
        <v>211.20000000000002</v>
      </c>
      <c r="M108" s="187">
        <v>1</v>
      </c>
      <c r="N108" s="319"/>
      <c r="O108" s="174">
        <f t="shared" si="9"/>
        <v>0</v>
      </c>
      <c r="P108" s="320">
        <v>4607109925034</v>
      </c>
      <c r="Q108" s="321"/>
      <c r="R108" s="322" t="s">
        <v>3863</v>
      </c>
    </row>
    <row r="109" spans="1:18" ht="24" x14ac:dyDescent="0.2">
      <c r="A109" s="305">
        <v>96</v>
      </c>
      <c r="B109" s="347">
        <v>3100</v>
      </c>
      <c r="C109" s="188" t="s">
        <v>7095</v>
      </c>
      <c r="D109" s="188"/>
      <c r="E109" s="317" t="s">
        <v>1627</v>
      </c>
      <c r="F109" s="189" t="s">
        <v>5804</v>
      </c>
      <c r="G109" s="230" t="s">
        <v>5805</v>
      </c>
      <c r="H109" s="318" t="str">
        <f t="shared" si="8"/>
        <v>фото</v>
      </c>
      <c r="I109" s="171" t="s">
        <v>6663</v>
      </c>
      <c r="J109" s="172" t="s">
        <v>257</v>
      </c>
      <c r="K109" s="142">
        <v>1</v>
      </c>
      <c r="L109" s="440">
        <v>193.60000000000002</v>
      </c>
      <c r="M109" s="187">
        <v>1</v>
      </c>
      <c r="N109" s="319"/>
      <c r="O109" s="174">
        <f t="shared" si="9"/>
        <v>0</v>
      </c>
      <c r="P109" s="320">
        <v>4607109928004</v>
      </c>
      <c r="Q109" s="321"/>
      <c r="R109" s="322" t="s">
        <v>3863</v>
      </c>
    </row>
    <row r="110" spans="1:18" ht="24" x14ac:dyDescent="0.2">
      <c r="A110" s="305">
        <v>97</v>
      </c>
      <c r="B110" s="347">
        <v>9353</v>
      </c>
      <c r="C110" s="188" t="s">
        <v>7096</v>
      </c>
      <c r="D110" s="188"/>
      <c r="E110" s="317" t="s">
        <v>1627</v>
      </c>
      <c r="F110" s="189" t="s">
        <v>5806</v>
      </c>
      <c r="G110" s="230" t="s">
        <v>5807</v>
      </c>
      <c r="H110" s="318" t="str">
        <f t="shared" si="8"/>
        <v>фото</v>
      </c>
      <c r="I110" s="171" t="s">
        <v>6664</v>
      </c>
      <c r="J110" s="172" t="s">
        <v>257</v>
      </c>
      <c r="K110" s="142">
        <v>1</v>
      </c>
      <c r="L110" s="440">
        <v>193.60000000000002</v>
      </c>
      <c r="M110" s="187">
        <v>1</v>
      </c>
      <c r="N110" s="319"/>
      <c r="O110" s="174">
        <f t="shared" si="9"/>
        <v>0</v>
      </c>
      <c r="P110" s="320">
        <v>4607109957974</v>
      </c>
      <c r="Q110" s="321"/>
      <c r="R110" s="322" t="s">
        <v>3863</v>
      </c>
    </row>
    <row r="111" spans="1:18" ht="60" x14ac:dyDescent="0.2">
      <c r="A111" s="305">
        <v>98</v>
      </c>
      <c r="B111" s="347">
        <v>5704</v>
      </c>
      <c r="C111" s="188" t="s">
        <v>7097</v>
      </c>
      <c r="D111" s="188"/>
      <c r="E111" s="317" t="s">
        <v>1627</v>
      </c>
      <c r="F111" s="189" t="s">
        <v>5808</v>
      </c>
      <c r="G111" s="230" t="s">
        <v>5809</v>
      </c>
      <c r="H111" s="318" t="str">
        <f t="shared" si="8"/>
        <v>фото</v>
      </c>
      <c r="I111" s="171" t="s">
        <v>6665</v>
      </c>
      <c r="J111" s="172" t="s">
        <v>257</v>
      </c>
      <c r="K111" s="142">
        <v>1</v>
      </c>
      <c r="L111" s="440">
        <v>242.00000000000003</v>
      </c>
      <c r="M111" s="187">
        <v>1</v>
      </c>
      <c r="N111" s="319"/>
      <c r="O111" s="174">
        <f t="shared" si="9"/>
        <v>0</v>
      </c>
      <c r="P111" s="320">
        <v>4607109932605</v>
      </c>
      <c r="Q111" s="321" t="s">
        <v>4718</v>
      </c>
      <c r="R111" s="322" t="s">
        <v>3863</v>
      </c>
    </row>
    <row r="112" spans="1:18" ht="15.75" x14ac:dyDescent="0.2">
      <c r="A112" s="305">
        <v>99</v>
      </c>
      <c r="B112" s="347">
        <v>320</v>
      </c>
      <c r="C112" s="188" t="s">
        <v>5036</v>
      </c>
      <c r="D112" s="188"/>
      <c r="E112" s="317" t="s">
        <v>1627</v>
      </c>
      <c r="F112" s="189" t="s">
        <v>5079</v>
      </c>
      <c r="G112" s="230" t="s">
        <v>5080</v>
      </c>
      <c r="H112" s="318" t="str">
        <f t="shared" si="8"/>
        <v>фото</v>
      </c>
      <c r="I112" s="171" t="s">
        <v>5179</v>
      </c>
      <c r="J112" s="172" t="s">
        <v>257</v>
      </c>
      <c r="K112" s="142">
        <v>1</v>
      </c>
      <c r="L112" s="440">
        <v>193.60000000000002</v>
      </c>
      <c r="M112" s="187">
        <v>1</v>
      </c>
      <c r="N112" s="319"/>
      <c r="O112" s="174">
        <f t="shared" si="9"/>
        <v>0</v>
      </c>
      <c r="P112" s="320">
        <v>4607109976685</v>
      </c>
      <c r="Q112" s="321"/>
      <c r="R112" s="322" t="s">
        <v>3863</v>
      </c>
    </row>
    <row r="113" spans="1:18" ht="36" x14ac:dyDescent="0.2">
      <c r="A113" s="305">
        <v>100</v>
      </c>
      <c r="B113" s="347">
        <v>4636</v>
      </c>
      <c r="C113" s="188" t="s">
        <v>7098</v>
      </c>
      <c r="D113" s="188"/>
      <c r="E113" s="317" t="s">
        <v>1627</v>
      </c>
      <c r="F113" s="189" t="s">
        <v>5810</v>
      </c>
      <c r="G113" s="230" t="s">
        <v>5811</v>
      </c>
      <c r="H113" s="318" t="str">
        <f t="shared" si="8"/>
        <v>фото</v>
      </c>
      <c r="I113" s="171" t="s">
        <v>6666</v>
      </c>
      <c r="J113" s="172" t="s">
        <v>257</v>
      </c>
      <c r="K113" s="142">
        <v>1</v>
      </c>
      <c r="L113" s="440">
        <v>250.8</v>
      </c>
      <c r="M113" s="187">
        <v>1</v>
      </c>
      <c r="N113" s="319"/>
      <c r="O113" s="174">
        <f t="shared" si="9"/>
        <v>0</v>
      </c>
      <c r="P113" s="320">
        <v>4607109927229</v>
      </c>
      <c r="Q113" s="321"/>
      <c r="R113" s="322" t="s">
        <v>3863</v>
      </c>
    </row>
    <row r="114" spans="1:18" ht="24" x14ac:dyDescent="0.2">
      <c r="A114" s="305">
        <v>101</v>
      </c>
      <c r="B114" s="347">
        <v>4522</v>
      </c>
      <c r="C114" s="188" t="s">
        <v>7099</v>
      </c>
      <c r="D114" s="188"/>
      <c r="E114" s="317" t="s">
        <v>1627</v>
      </c>
      <c r="F114" s="189" t="s">
        <v>5812</v>
      </c>
      <c r="G114" s="230" t="s">
        <v>5813</v>
      </c>
      <c r="H114" s="318" t="str">
        <f t="shared" si="8"/>
        <v>фото</v>
      </c>
      <c r="I114" s="171" t="s">
        <v>6667</v>
      </c>
      <c r="J114" s="172" t="s">
        <v>257</v>
      </c>
      <c r="K114" s="142">
        <v>1</v>
      </c>
      <c r="L114" s="440">
        <v>193.60000000000002</v>
      </c>
      <c r="M114" s="187">
        <v>1</v>
      </c>
      <c r="N114" s="319"/>
      <c r="O114" s="174">
        <f t="shared" si="9"/>
        <v>0</v>
      </c>
      <c r="P114" s="320">
        <v>4607109927953</v>
      </c>
      <c r="Q114" s="321"/>
      <c r="R114" s="322" t="s">
        <v>3863</v>
      </c>
    </row>
    <row r="115" spans="1:18" ht="72" x14ac:dyDescent="0.2">
      <c r="A115" s="305">
        <v>102</v>
      </c>
      <c r="B115" s="347">
        <v>9256</v>
      </c>
      <c r="C115" s="188" t="s">
        <v>7100</v>
      </c>
      <c r="D115" s="188"/>
      <c r="E115" s="317" t="s">
        <v>1627</v>
      </c>
      <c r="F115" s="189" t="s">
        <v>5814</v>
      </c>
      <c r="G115" s="230" t="s">
        <v>5815</v>
      </c>
      <c r="H115" s="318" t="str">
        <f t="shared" si="8"/>
        <v>фото</v>
      </c>
      <c r="I115" s="171" t="s">
        <v>6668</v>
      </c>
      <c r="J115" s="172" t="s">
        <v>257</v>
      </c>
      <c r="K115" s="142">
        <v>1</v>
      </c>
      <c r="L115" s="440">
        <v>242.00000000000003</v>
      </c>
      <c r="M115" s="187">
        <v>1</v>
      </c>
      <c r="N115" s="319"/>
      <c r="O115" s="174">
        <f t="shared" si="9"/>
        <v>0</v>
      </c>
      <c r="P115" s="320">
        <v>4607109916117</v>
      </c>
      <c r="Q115" s="321"/>
      <c r="R115" s="322" t="s">
        <v>3863</v>
      </c>
    </row>
    <row r="116" spans="1:18" ht="15.75" x14ac:dyDescent="0.2">
      <c r="A116" s="305">
        <v>103</v>
      </c>
      <c r="B116" s="347">
        <v>5452</v>
      </c>
      <c r="C116" s="188" t="s">
        <v>7101</v>
      </c>
      <c r="D116" s="188"/>
      <c r="E116" s="317" t="s">
        <v>1627</v>
      </c>
      <c r="F116" s="189" t="s">
        <v>5816</v>
      </c>
      <c r="G116" s="230" t="s">
        <v>5817</v>
      </c>
      <c r="H116" s="318" t="str">
        <f t="shared" si="8"/>
        <v>фото</v>
      </c>
      <c r="I116" s="171" t="s">
        <v>6669</v>
      </c>
      <c r="J116" s="172" t="s">
        <v>257</v>
      </c>
      <c r="K116" s="142">
        <v>1</v>
      </c>
      <c r="L116" s="440">
        <v>193.60000000000002</v>
      </c>
      <c r="M116" s="187">
        <v>1</v>
      </c>
      <c r="N116" s="319"/>
      <c r="O116" s="174">
        <f t="shared" si="9"/>
        <v>0</v>
      </c>
      <c r="P116" s="320">
        <v>4607109936696</v>
      </c>
      <c r="Q116" s="321"/>
      <c r="R116" s="322" t="s">
        <v>3863</v>
      </c>
    </row>
    <row r="117" spans="1:18" ht="15" x14ac:dyDescent="0.2">
      <c r="A117" s="305">
        <v>104</v>
      </c>
      <c r="B117" s="310"/>
      <c r="C117" s="311"/>
      <c r="D117" s="311"/>
      <c r="E117" s="312"/>
      <c r="F117" s="170" t="s">
        <v>5818</v>
      </c>
      <c r="G117" s="170"/>
      <c r="H117" s="310"/>
      <c r="I117" s="313"/>
      <c r="J117" s="311"/>
      <c r="K117" s="314"/>
      <c r="L117" s="311"/>
      <c r="M117" s="316"/>
      <c r="N117" s="311"/>
      <c r="O117" s="311"/>
      <c r="P117" s="311"/>
      <c r="Q117" s="311"/>
      <c r="R117" s="311"/>
    </row>
    <row r="118" spans="1:18" ht="24" x14ac:dyDescent="0.2">
      <c r="A118" s="305">
        <v>105</v>
      </c>
      <c r="B118" s="347">
        <v>10831</v>
      </c>
      <c r="C118" s="188" t="s">
        <v>7102</v>
      </c>
      <c r="D118" s="188"/>
      <c r="E118" s="317" t="s">
        <v>1627</v>
      </c>
      <c r="F118" s="189" t="s">
        <v>5819</v>
      </c>
      <c r="G118" s="230" t="s">
        <v>5820</v>
      </c>
      <c r="H118" s="318" t="str">
        <f t="shared" ref="H118:H143" si="10">HYPERLINK("https://www.gardenbulbs.ru/images/vesna_CL/thumbnails/"&amp;C118&amp;".jpg","фото")</f>
        <v>фото</v>
      </c>
      <c r="I118" s="171" t="s">
        <v>6670</v>
      </c>
      <c r="J118" s="172" t="s">
        <v>257</v>
      </c>
      <c r="K118" s="142">
        <v>1</v>
      </c>
      <c r="L118" s="440">
        <v>242.00000000000003</v>
      </c>
      <c r="M118" s="187">
        <v>1</v>
      </c>
      <c r="N118" s="319"/>
      <c r="O118" s="174">
        <f t="shared" ref="O118:O143" si="11">IF(ISERROR(L118*N118),0,L118*N118)</f>
        <v>0</v>
      </c>
      <c r="P118" s="320">
        <v>4607109925065</v>
      </c>
      <c r="Q118" s="321"/>
      <c r="R118" s="322" t="s">
        <v>3863</v>
      </c>
    </row>
    <row r="119" spans="1:18" ht="60" x14ac:dyDescent="0.2">
      <c r="A119" s="305">
        <v>106</v>
      </c>
      <c r="B119" s="347">
        <v>95</v>
      </c>
      <c r="C119" s="188" t="s">
        <v>4013</v>
      </c>
      <c r="D119" s="188"/>
      <c r="E119" s="317" t="s">
        <v>1627</v>
      </c>
      <c r="F119" s="189" t="s">
        <v>4020</v>
      </c>
      <c r="G119" s="230" t="s">
        <v>4021</v>
      </c>
      <c r="H119" s="318" t="str">
        <f t="shared" si="10"/>
        <v>фото</v>
      </c>
      <c r="I119" s="171" t="s">
        <v>4034</v>
      </c>
      <c r="J119" s="172" t="s">
        <v>257</v>
      </c>
      <c r="K119" s="142">
        <v>1</v>
      </c>
      <c r="L119" s="440">
        <v>291.5</v>
      </c>
      <c r="M119" s="187">
        <v>1</v>
      </c>
      <c r="N119" s="319"/>
      <c r="O119" s="174">
        <f t="shared" si="11"/>
        <v>0</v>
      </c>
      <c r="P119" s="320">
        <v>4607109969151</v>
      </c>
      <c r="Q119" s="321"/>
      <c r="R119" s="322" t="s">
        <v>3863</v>
      </c>
    </row>
    <row r="120" spans="1:18" ht="24" x14ac:dyDescent="0.2">
      <c r="A120" s="305">
        <v>107</v>
      </c>
      <c r="B120" s="347">
        <v>5115</v>
      </c>
      <c r="C120" s="188" t="s">
        <v>7103</v>
      </c>
      <c r="D120" s="188"/>
      <c r="E120" s="410" t="s">
        <v>1627</v>
      </c>
      <c r="F120" s="344" t="s">
        <v>5821</v>
      </c>
      <c r="G120" s="411" t="s">
        <v>5822</v>
      </c>
      <c r="H120" s="318" t="str">
        <f t="shared" si="10"/>
        <v>фото</v>
      </c>
      <c r="I120" s="171" t="s">
        <v>6671</v>
      </c>
      <c r="J120" s="172" t="s">
        <v>257</v>
      </c>
      <c r="K120" s="142">
        <v>1</v>
      </c>
      <c r="L120" s="440">
        <v>270.60000000000002</v>
      </c>
      <c r="M120" s="187">
        <v>1</v>
      </c>
      <c r="N120" s="319"/>
      <c r="O120" s="174">
        <f t="shared" si="11"/>
        <v>0</v>
      </c>
      <c r="P120" s="320">
        <v>4607109938645</v>
      </c>
      <c r="Q120" s="346" t="s">
        <v>5493</v>
      </c>
      <c r="R120" s="322" t="s">
        <v>3863</v>
      </c>
    </row>
    <row r="121" spans="1:18" ht="36" x14ac:dyDescent="0.2">
      <c r="A121" s="305">
        <v>108</v>
      </c>
      <c r="B121" s="347">
        <v>5322</v>
      </c>
      <c r="C121" s="188" t="s">
        <v>7104</v>
      </c>
      <c r="D121" s="188"/>
      <c r="E121" s="317" t="s">
        <v>1627</v>
      </c>
      <c r="F121" s="189" t="s">
        <v>5823</v>
      </c>
      <c r="G121" s="230" t="s">
        <v>5824</v>
      </c>
      <c r="H121" s="318" t="str">
        <f t="shared" si="10"/>
        <v>фото</v>
      </c>
      <c r="I121" s="171" t="s">
        <v>6672</v>
      </c>
      <c r="J121" s="172" t="s">
        <v>257</v>
      </c>
      <c r="K121" s="142">
        <v>1</v>
      </c>
      <c r="L121" s="440">
        <v>259.60000000000002</v>
      </c>
      <c r="M121" s="187">
        <v>1</v>
      </c>
      <c r="N121" s="319"/>
      <c r="O121" s="174">
        <f t="shared" si="11"/>
        <v>0</v>
      </c>
      <c r="P121" s="320">
        <v>4607109970256</v>
      </c>
      <c r="Q121" s="321" t="s">
        <v>4718</v>
      </c>
      <c r="R121" s="322" t="s">
        <v>3863</v>
      </c>
    </row>
    <row r="122" spans="1:18" ht="24" x14ac:dyDescent="0.2">
      <c r="A122" s="305">
        <v>109</v>
      </c>
      <c r="B122" s="347">
        <v>7414</v>
      </c>
      <c r="C122" s="188" t="s">
        <v>7105</v>
      </c>
      <c r="D122" s="188"/>
      <c r="E122" s="410" t="s">
        <v>1627</v>
      </c>
      <c r="F122" s="344" t="s">
        <v>5825</v>
      </c>
      <c r="G122" s="411" t="s">
        <v>5826</v>
      </c>
      <c r="H122" s="318" t="str">
        <f t="shared" si="10"/>
        <v>фото</v>
      </c>
      <c r="I122" s="171" t="s">
        <v>6673</v>
      </c>
      <c r="J122" s="172" t="s">
        <v>257</v>
      </c>
      <c r="K122" s="142">
        <v>1</v>
      </c>
      <c r="L122" s="440">
        <v>270.60000000000002</v>
      </c>
      <c r="M122" s="187">
        <v>1</v>
      </c>
      <c r="N122" s="319"/>
      <c r="O122" s="174">
        <f t="shared" si="11"/>
        <v>0</v>
      </c>
      <c r="P122" s="320">
        <v>4607109922989</v>
      </c>
      <c r="Q122" s="346" t="s">
        <v>5493</v>
      </c>
      <c r="R122" s="322" t="s">
        <v>3863</v>
      </c>
    </row>
    <row r="123" spans="1:18" ht="36" x14ac:dyDescent="0.2">
      <c r="A123" s="305">
        <v>110</v>
      </c>
      <c r="B123" s="347">
        <v>11113</v>
      </c>
      <c r="C123" s="188" t="s">
        <v>7106</v>
      </c>
      <c r="D123" s="188"/>
      <c r="E123" s="410" t="s">
        <v>1627</v>
      </c>
      <c r="F123" s="344" t="s">
        <v>5827</v>
      </c>
      <c r="G123" s="411" t="s">
        <v>5828</v>
      </c>
      <c r="H123" s="318" t="str">
        <f t="shared" si="10"/>
        <v>фото</v>
      </c>
      <c r="I123" s="171" t="s">
        <v>6674</v>
      </c>
      <c r="J123" s="172" t="s">
        <v>257</v>
      </c>
      <c r="K123" s="142">
        <v>1</v>
      </c>
      <c r="L123" s="440">
        <v>270.60000000000002</v>
      </c>
      <c r="M123" s="187">
        <v>1</v>
      </c>
      <c r="N123" s="319"/>
      <c r="O123" s="174">
        <f t="shared" si="11"/>
        <v>0</v>
      </c>
      <c r="P123" s="320">
        <v>4607109967188</v>
      </c>
      <c r="Q123" s="346" t="s">
        <v>5493</v>
      </c>
      <c r="R123" s="322" t="s">
        <v>3863</v>
      </c>
    </row>
    <row r="124" spans="1:18" ht="30" x14ac:dyDescent="0.2">
      <c r="A124" s="305">
        <v>111</v>
      </c>
      <c r="B124" s="347">
        <v>9265</v>
      </c>
      <c r="C124" s="188" t="s">
        <v>7107</v>
      </c>
      <c r="D124" s="188"/>
      <c r="E124" s="317" t="s">
        <v>1627</v>
      </c>
      <c r="F124" s="189" t="s">
        <v>5829</v>
      </c>
      <c r="G124" s="230" t="s">
        <v>5830</v>
      </c>
      <c r="H124" s="318" t="str">
        <f t="shared" si="10"/>
        <v>фото</v>
      </c>
      <c r="I124" s="171" t="s">
        <v>6675</v>
      </c>
      <c r="J124" s="172" t="s">
        <v>257</v>
      </c>
      <c r="K124" s="142">
        <v>2</v>
      </c>
      <c r="L124" s="440">
        <v>433.40000000000003</v>
      </c>
      <c r="M124" s="187">
        <v>1</v>
      </c>
      <c r="N124" s="319"/>
      <c r="O124" s="174">
        <f t="shared" si="11"/>
        <v>0</v>
      </c>
      <c r="P124" s="320">
        <v>4607109916131</v>
      </c>
      <c r="Q124" s="321"/>
      <c r="R124" s="322" t="s">
        <v>3863</v>
      </c>
    </row>
    <row r="125" spans="1:18" ht="36" x14ac:dyDescent="0.2">
      <c r="A125" s="305">
        <v>112</v>
      </c>
      <c r="B125" s="347">
        <v>3926</v>
      </c>
      <c r="C125" s="188" t="s">
        <v>2273</v>
      </c>
      <c r="D125" s="188"/>
      <c r="E125" s="317" t="s">
        <v>1627</v>
      </c>
      <c r="F125" s="189" t="s">
        <v>2257</v>
      </c>
      <c r="G125" s="230" t="s">
        <v>2258</v>
      </c>
      <c r="H125" s="318" t="str">
        <f t="shared" si="10"/>
        <v>фото</v>
      </c>
      <c r="I125" s="171" t="s">
        <v>2268</v>
      </c>
      <c r="J125" s="172" t="s">
        <v>257</v>
      </c>
      <c r="K125" s="142">
        <v>1</v>
      </c>
      <c r="L125" s="440">
        <v>242.00000000000003</v>
      </c>
      <c r="M125" s="187">
        <v>1</v>
      </c>
      <c r="N125" s="319"/>
      <c r="O125" s="174">
        <f t="shared" si="11"/>
        <v>0</v>
      </c>
      <c r="P125" s="320">
        <v>4607109981443</v>
      </c>
      <c r="Q125" s="321"/>
      <c r="R125" s="322" t="s">
        <v>3863</v>
      </c>
    </row>
    <row r="126" spans="1:18" ht="24" x14ac:dyDescent="0.2">
      <c r="A126" s="305">
        <v>113</v>
      </c>
      <c r="B126" s="347">
        <v>13231</v>
      </c>
      <c r="C126" s="188" t="s">
        <v>7108</v>
      </c>
      <c r="D126" s="188"/>
      <c r="E126" s="317" t="s">
        <v>1627</v>
      </c>
      <c r="F126" s="189" t="s">
        <v>5831</v>
      </c>
      <c r="G126" s="230" t="s">
        <v>5832</v>
      </c>
      <c r="H126" s="318" t="str">
        <f t="shared" si="10"/>
        <v>фото</v>
      </c>
      <c r="I126" s="171" t="s">
        <v>6676</v>
      </c>
      <c r="J126" s="172" t="s">
        <v>257</v>
      </c>
      <c r="K126" s="142">
        <v>1</v>
      </c>
      <c r="L126" s="440">
        <v>242.00000000000003</v>
      </c>
      <c r="M126" s="187">
        <v>1</v>
      </c>
      <c r="N126" s="319"/>
      <c r="O126" s="174">
        <f t="shared" si="11"/>
        <v>0</v>
      </c>
      <c r="P126" s="320">
        <v>4607109921760</v>
      </c>
      <c r="Q126" s="321"/>
      <c r="R126" s="322" t="s">
        <v>3863</v>
      </c>
    </row>
    <row r="127" spans="1:18" ht="36" x14ac:dyDescent="0.2">
      <c r="A127" s="305">
        <v>114</v>
      </c>
      <c r="B127" s="347">
        <v>4376</v>
      </c>
      <c r="C127" s="188" t="s">
        <v>7109</v>
      </c>
      <c r="D127" s="188"/>
      <c r="E127" s="317" t="s">
        <v>1627</v>
      </c>
      <c r="F127" s="189" t="s">
        <v>5833</v>
      </c>
      <c r="G127" s="230" t="s">
        <v>5834</v>
      </c>
      <c r="H127" s="318" t="str">
        <f t="shared" si="10"/>
        <v>фото</v>
      </c>
      <c r="I127" s="171" t="s">
        <v>6677</v>
      </c>
      <c r="J127" s="172" t="s">
        <v>257</v>
      </c>
      <c r="K127" s="142">
        <v>1</v>
      </c>
      <c r="L127" s="440">
        <v>270.60000000000002</v>
      </c>
      <c r="M127" s="187">
        <v>1</v>
      </c>
      <c r="N127" s="319"/>
      <c r="O127" s="174">
        <f t="shared" si="11"/>
        <v>0</v>
      </c>
      <c r="P127" s="320">
        <v>4607109958339</v>
      </c>
      <c r="Q127" s="321"/>
      <c r="R127" s="322" t="s">
        <v>3863</v>
      </c>
    </row>
    <row r="128" spans="1:18" ht="36" x14ac:dyDescent="0.2">
      <c r="A128" s="305">
        <v>115</v>
      </c>
      <c r="B128" s="347">
        <v>2563</v>
      </c>
      <c r="C128" s="188" t="s">
        <v>7110</v>
      </c>
      <c r="D128" s="188"/>
      <c r="E128" s="317" t="s">
        <v>1627</v>
      </c>
      <c r="F128" s="189" t="s">
        <v>5835</v>
      </c>
      <c r="G128" s="230" t="s">
        <v>5836</v>
      </c>
      <c r="H128" s="318" t="str">
        <f t="shared" si="10"/>
        <v>фото</v>
      </c>
      <c r="I128" s="171" t="s">
        <v>6678</v>
      </c>
      <c r="J128" s="172" t="s">
        <v>257</v>
      </c>
      <c r="K128" s="142">
        <v>1</v>
      </c>
      <c r="L128" s="440">
        <v>270.60000000000002</v>
      </c>
      <c r="M128" s="187">
        <v>1</v>
      </c>
      <c r="N128" s="319"/>
      <c r="O128" s="174">
        <f t="shared" si="11"/>
        <v>0</v>
      </c>
      <c r="P128" s="320">
        <v>4607109953938</v>
      </c>
      <c r="Q128" s="321"/>
      <c r="R128" s="322" t="s">
        <v>3863</v>
      </c>
    </row>
    <row r="129" spans="1:18" ht="24" x14ac:dyDescent="0.2">
      <c r="A129" s="305">
        <v>116</v>
      </c>
      <c r="B129" s="347">
        <v>10829</v>
      </c>
      <c r="C129" s="188" t="s">
        <v>4014</v>
      </c>
      <c r="D129" s="188"/>
      <c r="E129" s="317" t="s">
        <v>1627</v>
      </c>
      <c r="F129" s="189" t="s">
        <v>4022</v>
      </c>
      <c r="G129" s="230" t="s">
        <v>4023</v>
      </c>
      <c r="H129" s="318" t="str">
        <f t="shared" si="10"/>
        <v>фото</v>
      </c>
      <c r="I129" s="171" t="s">
        <v>4035</v>
      </c>
      <c r="J129" s="172" t="s">
        <v>257</v>
      </c>
      <c r="K129" s="142">
        <v>1</v>
      </c>
      <c r="L129" s="440">
        <v>291.5</v>
      </c>
      <c r="M129" s="187">
        <v>1</v>
      </c>
      <c r="N129" s="319"/>
      <c r="O129" s="174">
        <f t="shared" si="11"/>
        <v>0</v>
      </c>
      <c r="P129" s="320">
        <v>4607109925089</v>
      </c>
      <c r="Q129" s="321"/>
      <c r="R129" s="322" t="s">
        <v>3863</v>
      </c>
    </row>
    <row r="130" spans="1:18" ht="36" x14ac:dyDescent="0.2">
      <c r="A130" s="305">
        <v>117</v>
      </c>
      <c r="B130" s="347">
        <v>3963</v>
      </c>
      <c r="C130" s="188" t="s">
        <v>2525</v>
      </c>
      <c r="D130" s="188"/>
      <c r="E130" s="317" t="s">
        <v>1627</v>
      </c>
      <c r="F130" s="189" t="s">
        <v>2526</v>
      </c>
      <c r="G130" s="230" t="s">
        <v>2527</v>
      </c>
      <c r="H130" s="318" t="str">
        <f t="shared" si="10"/>
        <v>фото</v>
      </c>
      <c r="I130" s="171" t="s">
        <v>2528</v>
      </c>
      <c r="J130" s="172" t="s">
        <v>257</v>
      </c>
      <c r="K130" s="142">
        <v>1</v>
      </c>
      <c r="L130" s="440">
        <v>242.00000000000003</v>
      </c>
      <c r="M130" s="187">
        <v>1</v>
      </c>
      <c r="N130" s="319"/>
      <c r="O130" s="174">
        <f t="shared" si="11"/>
        <v>0</v>
      </c>
      <c r="P130" s="320">
        <v>4607109927892</v>
      </c>
      <c r="Q130" s="321"/>
      <c r="R130" s="322" t="s">
        <v>3863</v>
      </c>
    </row>
    <row r="131" spans="1:18" ht="24" x14ac:dyDescent="0.2">
      <c r="A131" s="305">
        <v>118</v>
      </c>
      <c r="B131" s="347">
        <v>10830</v>
      </c>
      <c r="C131" s="188" t="s">
        <v>7111</v>
      </c>
      <c r="D131" s="188"/>
      <c r="E131" s="317" t="s">
        <v>1627</v>
      </c>
      <c r="F131" s="189" t="s">
        <v>5837</v>
      </c>
      <c r="G131" s="230" t="s">
        <v>5838</v>
      </c>
      <c r="H131" s="318" t="str">
        <f t="shared" si="10"/>
        <v>фото</v>
      </c>
      <c r="I131" s="171" t="s">
        <v>6679</v>
      </c>
      <c r="J131" s="172" t="s">
        <v>257</v>
      </c>
      <c r="K131" s="142">
        <v>1</v>
      </c>
      <c r="L131" s="440">
        <v>291.5</v>
      </c>
      <c r="M131" s="187">
        <v>1</v>
      </c>
      <c r="N131" s="319"/>
      <c r="O131" s="174">
        <f t="shared" si="11"/>
        <v>0</v>
      </c>
      <c r="P131" s="320">
        <v>4607109925072</v>
      </c>
      <c r="Q131" s="321"/>
      <c r="R131" s="322" t="s">
        <v>3863</v>
      </c>
    </row>
    <row r="132" spans="1:18" ht="60" x14ac:dyDescent="0.2">
      <c r="A132" s="305">
        <v>119</v>
      </c>
      <c r="B132" s="347">
        <v>3894</v>
      </c>
      <c r="C132" s="188" t="s">
        <v>4572</v>
      </c>
      <c r="D132" s="188"/>
      <c r="E132" s="317" t="s">
        <v>1627</v>
      </c>
      <c r="F132" s="189" t="s">
        <v>4435</v>
      </c>
      <c r="G132" s="230" t="s">
        <v>4436</v>
      </c>
      <c r="H132" s="318" t="str">
        <f t="shared" si="10"/>
        <v>фото</v>
      </c>
      <c r="I132" s="171" t="s">
        <v>4647</v>
      </c>
      <c r="J132" s="172" t="s">
        <v>257</v>
      </c>
      <c r="K132" s="142">
        <v>1</v>
      </c>
      <c r="L132" s="440">
        <v>242.00000000000003</v>
      </c>
      <c r="M132" s="187">
        <v>1</v>
      </c>
      <c r="N132" s="319"/>
      <c r="O132" s="174">
        <f t="shared" si="11"/>
        <v>0</v>
      </c>
      <c r="P132" s="320">
        <v>4607109951064</v>
      </c>
      <c r="Q132" s="321" t="s">
        <v>4718</v>
      </c>
      <c r="R132" s="322" t="s">
        <v>3863</v>
      </c>
    </row>
    <row r="133" spans="1:18" ht="24" x14ac:dyDescent="0.2">
      <c r="A133" s="305">
        <v>120</v>
      </c>
      <c r="B133" s="347">
        <v>13234</v>
      </c>
      <c r="C133" s="188" t="s">
        <v>7112</v>
      </c>
      <c r="D133" s="188"/>
      <c r="E133" s="317" t="s">
        <v>1627</v>
      </c>
      <c r="F133" s="189" t="s">
        <v>5839</v>
      </c>
      <c r="G133" s="230" t="s">
        <v>5840</v>
      </c>
      <c r="H133" s="318" t="str">
        <f t="shared" si="10"/>
        <v>фото</v>
      </c>
      <c r="I133" s="171" t="s">
        <v>6680</v>
      </c>
      <c r="J133" s="172" t="s">
        <v>257</v>
      </c>
      <c r="K133" s="142">
        <v>1</v>
      </c>
      <c r="L133" s="440">
        <v>327.8</v>
      </c>
      <c r="M133" s="187">
        <v>1</v>
      </c>
      <c r="N133" s="319"/>
      <c r="O133" s="174">
        <f t="shared" si="11"/>
        <v>0</v>
      </c>
      <c r="P133" s="320">
        <v>4607109921739</v>
      </c>
      <c r="Q133" s="321"/>
      <c r="R133" s="322" t="s">
        <v>3863</v>
      </c>
    </row>
    <row r="134" spans="1:18" ht="48" x14ac:dyDescent="0.2">
      <c r="A134" s="305">
        <v>121</v>
      </c>
      <c r="B134" s="347">
        <v>10015</v>
      </c>
      <c r="C134" s="188" t="s">
        <v>7113</v>
      </c>
      <c r="D134" s="188"/>
      <c r="E134" s="410" t="s">
        <v>1627</v>
      </c>
      <c r="F134" s="344" t="s">
        <v>5841</v>
      </c>
      <c r="G134" s="411" t="s">
        <v>5842</v>
      </c>
      <c r="H134" s="318" t="str">
        <f t="shared" si="10"/>
        <v>фото</v>
      </c>
      <c r="I134" s="171" t="s">
        <v>6681</v>
      </c>
      <c r="J134" s="172" t="s">
        <v>257</v>
      </c>
      <c r="K134" s="142">
        <v>1</v>
      </c>
      <c r="L134" s="440">
        <v>270.60000000000002</v>
      </c>
      <c r="M134" s="187">
        <v>1</v>
      </c>
      <c r="N134" s="319"/>
      <c r="O134" s="174">
        <f t="shared" si="11"/>
        <v>0</v>
      </c>
      <c r="P134" s="320">
        <v>4607109970096</v>
      </c>
      <c r="Q134" s="346" t="s">
        <v>5493</v>
      </c>
      <c r="R134" s="322" t="s">
        <v>3863</v>
      </c>
    </row>
    <row r="135" spans="1:18" ht="36" x14ac:dyDescent="0.2">
      <c r="A135" s="305">
        <v>122</v>
      </c>
      <c r="B135" s="347">
        <v>6281</v>
      </c>
      <c r="C135" s="188" t="s">
        <v>7114</v>
      </c>
      <c r="D135" s="188"/>
      <c r="E135" s="317" t="s">
        <v>1627</v>
      </c>
      <c r="F135" s="189" t="s">
        <v>5843</v>
      </c>
      <c r="G135" s="230" t="s">
        <v>5844</v>
      </c>
      <c r="H135" s="318" t="str">
        <f t="shared" si="10"/>
        <v>фото</v>
      </c>
      <c r="I135" s="171" t="s">
        <v>6682</v>
      </c>
      <c r="J135" s="172" t="s">
        <v>257</v>
      </c>
      <c r="K135" s="142">
        <v>1</v>
      </c>
      <c r="L135" s="440">
        <v>270.60000000000002</v>
      </c>
      <c r="M135" s="187">
        <v>1</v>
      </c>
      <c r="N135" s="319"/>
      <c r="O135" s="174">
        <f t="shared" si="11"/>
        <v>0</v>
      </c>
      <c r="P135" s="320">
        <v>4607109943755</v>
      </c>
      <c r="Q135" s="321" t="s">
        <v>4718</v>
      </c>
      <c r="R135" s="322" t="s">
        <v>3863</v>
      </c>
    </row>
    <row r="136" spans="1:18" ht="24" x14ac:dyDescent="0.2">
      <c r="A136" s="305">
        <v>123</v>
      </c>
      <c r="B136" s="347">
        <v>12078</v>
      </c>
      <c r="C136" s="188" t="s">
        <v>7115</v>
      </c>
      <c r="D136" s="188"/>
      <c r="E136" s="317" t="s">
        <v>1627</v>
      </c>
      <c r="F136" s="189" t="s">
        <v>5845</v>
      </c>
      <c r="G136" s="230" t="s">
        <v>5846</v>
      </c>
      <c r="H136" s="318" t="str">
        <f t="shared" si="10"/>
        <v>фото</v>
      </c>
      <c r="I136" s="171" t="s">
        <v>6683</v>
      </c>
      <c r="J136" s="172" t="s">
        <v>257</v>
      </c>
      <c r="K136" s="142">
        <v>1</v>
      </c>
      <c r="L136" s="440">
        <v>225.50000000000003</v>
      </c>
      <c r="M136" s="187">
        <v>1</v>
      </c>
      <c r="N136" s="319"/>
      <c r="O136" s="174">
        <f t="shared" si="11"/>
        <v>0</v>
      </c>
      <c r="P136" s="320">
        <v>4607109922071</v>
      </c>
      <c r="Q136" s="321"/>
      <c r="R136" s="322" t="s">
        <v>3863</v>
      </c>
    </row>
    <row r="137" spans="1:18" ht="24" x14ac:dyDescent="0.2">
      <c r="A137" s="305">
        <v>124</v>
      </c>
      <c r="B137" s="347">
        <v>10833</v>
      </c>
      <c r="C137" s="188" t="s">
        <v>7116</v>
      </c>
      <c r="D137" s="188"/>
      <c r="E137" s="317" t="s">
        <v>1627</v>
      </c>
      <c r="F137" s="189" t="s">
        <v>5847</v>
      </c>
      <c r="G137" s="230" t="s">
        <v>5848</v>
      </c>
      <c r="H137" s="318" t="str">
        <f t="shared" si="10"/>
        <v>фото</v>
      </c>
      <c r="I137" s="171" t="s">
        <v>6684</v>
      </c>
      <c r="J137" s="172" t="s">
        <v>257</v>
      </c>
      <c r="K137" s="142">
        <v>1</v>
      </c>
      <c r="L137" s="440">
        <v>270.60000000000002</v>
      </c>
      <c r="M137" s="187">
        <v>1</v>
      </c>
      <c r="N137" s="319"/>
      <c r="O137" s="174">
        <f t="shared" si="11"/>
        <v>0</v>
      </c>
      <c r="P137" s="320">
        <v>4607109925041</v>
      </c>
      <c r="Q137" s="321"/>
      <c r="R137" s="322" t="s">
        <v>3863</v>
      </c>
    </row>
    <row r="138" spans="1:18" ht="36" x14ac:dyDescent="0.2">
      <c r="A138" s="305">
        <v>125</v>
      </c>
      <c r="B138" s="347">
        <v>6597</v>
      </c>
      <c r="C138" s="188" t="s">
        <v>7117</v>
      </c>
      <c r="D138" s="188"/>
      <c r="E138" s="410" t="s">
        <v>1627</v>
      </c>
      <c r="F138" s="344" t="s">
        <v>5849</v>
      </c>
      <c r="G138" s="411" t="s">
        <v>5850</v>
      </c>
      <c r="H138" s="318" t="str">
        <f t="shared" si="10"/>
        <v>фото</v>
      </c>
      <c r="I138" s="171" t="s">
        <v>6685</v>
      </c>
      <c r="J138" s="172" t="s">
        <v>257</v>
      </c>
      <c r="K138" s="142">
        <v>1</v>
      </c>
      <c r="L138" s="440">
        <v>259.60000000000002</v>
      </c>
      <c r="M138" s="187">
        <v>1</v>
      </c>
      <c r="N138" s="319"/>
      <c r="O138" s="174">
        <f t="shared" si="11"/>
        <v>0</v>
      </c>
      <c r="P138" s="320">
        <v>4607109970409</v>
      </c>
      <c r="Q138" s="346" t="s">
        <v>5493</v>
      </c>
      <c r="R138" s="322" t="s">
        <v>3863</v>
      </c>
    </row>
    <row r="139" spans="1:18" ht="48" x14ac:dyDescent="0.2">
      <c r="A139" s="305">
        <v>126</v>
      </c>
      <c r="B139" s="347">
        <v>3593</v>
      </c>
      <c r="C139" s="188" t="s">
        <v>7118</v>
      </c>
      <c r="D139" s="188"/>
      <c r="E139" s="317" t="s">
        <v>1627</v>
      </c>
      <c r="F139" s="189" t="s">
        <v>5851</v>
      </c>
      <c r="G139" s="230" t="s">
        <v>5852</v>
      </c>
      <c r="H139" s="318" t="str">
        <f t="shared" si="10"/>
        <v>фото</v>
      </c>
      <c r="I139" s="171" t="s">
        <v>6686</v>
      </c>
      <c r="J139" s="172" t="s">
        <v>257</v>
      </c>
      <c r="K139" s="142">
        <v>1</v>
      </c>
      <c r="L139" s="440">
        <v>270.60000000000002</v>
      </c>
      <c r="M139" s="187">
        <v>1</v>
      </c>
      <c r="N139" s="319"/>
      <c r="O139" s="174">
        <f t="shared" si="11"/>
        <v>0</v>
      </c>
      <c r="P139" s="320">
        <v>4607109938652</v>
      </c>
      <c r="Q139" s="321" t="s">
        <v>4718</v>
      </c>
      <c r="R139" s="322" t="s">
        <v>3863</v>
      </c>
    </row>
    <row r="140" spans="1:18" ht="24" x14ac:dyDescent="0.2">
      <c r="A140" s="305">
        <v>127</v>
      </c>
      <c r="B140" s="347">
        <v>10828</v>
      </c>
      <c r="C140" s="188" t="s">
        <v>4015</v>
      </c>
      <c r="D140" s="188"/>
      <c r="E140" s="317" t="s">
        <v>1627</v>
      </c>
      <c r="F140" s="189" t="s">
        <v>4024</v>
      </c>
      <c r="G140" s="230" t="s">
        <v>4025</v>
      </c>
      <c r="H140" s="318" t="str">
        <f t="shared" si="10"/>
        <v>фото</v>
      </c>
      <c r="I140" s="171" t="s">
        <v>4036</v>
      </c>
      <c r="J140" s="172" t="s">
        <v>257</v>
      </c>
      <c r="K140" s="142">
        <v>1</v>
      </c>
      <c r="L140" s="440">
        <v>250.8</v>
      </c>
      <c r="M140" s="187">
        <v>1</v>
      </c>
      <c r="N140" s="319"/>
      <c r="O140" s="174">
        <f t="shared" si="11"/>
        <v>0</v>
      </c>
      <c r="P140" s="320">
        <v>4607109925096</v>
      </c>
      <c r="Q140" s="321"/>
      <c r="R140" s="322" t="s">
        <v>3863</v>
      </c>
    </row>
    <row r="141" spans="1:18" ht="24" x14ac:dyDescent="0.2">
      <c r="A141" s="305">
        <v>128</v>
      </c>
      <c r="B141" s="347">
        <v>10826</v>
      </c>
      <c r="C141" s="188" t="s">
        <v>4016</v>
      </c>
      <c r="D141" s="188"/>
      <c r="E141" s="317" t="s">
        <v>1627</v>
      </c>
      <c r="F141" s="189" t="s">
        <v>4026</v>
      </c>
      <c r="G141" s="230" t="s">
        <v>4027</v>
      </c>
      <c r="H141" s="318" t="str">
        <f t="shared" si="10"/>
        <v>фото</v>
      </c>
      <c r="I141" s="171" t="s">
        <v>4037</v>
      </c>
      <c r="J141" s="172" t="s">
        <v>257</v>
      </c>
      <c r="K141" s="142">
        <v>1</v>
      </c>
      <c r="L141" s="440">
        <v>308</v>
      </c>
      <c r="M141" s="187">
        <v>1</v>
      </c>
      <c r="N141" s="319"/>
      <c r="O141" s="174">
        <f t="shared" si="11"/>
        <v>0</v>
      </c>
      <c r="P141" s="320">
        <v>4607109925119</v>
      </c>
      <c r="Q141" s="321"/>
      <c r="R141" s="322" t="s">
        <v>3863</v>
      </c>
    </row>
    <row r="142" spans="1:18" ht="60" x14ac:dyDescent="0.2">
      <c r="A142" s="305">
        <v>129</v>
      </c>
      <c r="B142" s="347">
        <v>1627</v>
      </c>
      <c r="C142" s="188" t="s">
        <v>4017</v>
      </c>
      <c r="D142" s="188"/>
      <c r="E142" s="317" t="s">
        <v>1627</v>
      </c>
      <c r="F142" s="189" t="s">
        <v>4028</v>
      </c>
      <c r="G142" s="230" t="s">
        <v>4029</v>
      </c>
      <c r="H142" s="318" t="str">
        <f t="shared" si="10"/>
        <v>фото</v>
      </c>
      <c r="I142" s="171" t="s">
        <v>4038</v>
      </c>
      <c r="J142" s="172" t="s">
        <v>257</v>
      </c>
      <c r="K142" s="142">
        <v>1</v>
      </c>
      <c r="L142" s="440">
        <v>228.8</v>
      </c>
      <c r="M142" s="187">
        <v>1</v>
      </c>
      <c r="N142" s="319"/>
      <c r="O142" s="174">
        <f t="shared" si="11"/>
        <v>0</v>
      </c>
      <c r="P142" s="320">
        <v>4607109966334</v>
      </c>
      <c r="Q142" s="321"/>
      <c r="R142" s="322" t="s">
        <v>3863</v>
      </c>
    </row>
    <row r="143" spans="1:18" ht="36" x14ac:dyDescent="0.2">
      <c r="A143" s="305">
        <v>130</v>
      </c>
      <c r="B143" s="347">
        <v>14000</v>
      </c>
      <c r="C143" s="188" t="s">
        <v>7119</v>
      </c>
      <c r="D143" s="188"/>
      <c r="E143" s="317" t="s">
        <v>1627</v>
      </c>
      <c r="F143" s="189" t="s">
        <v>5853</v>
      </c>
      <c r="G143" s="230" t="s">
        <v>5854</v>
      </c>
      <c r="H143" s="318" t="str">
        <f t="shared" si="10"/>
        <v>фото</v>
      </c>
      <c r="I143" s="171" t="s">
        <v>6687</v>
      </c>
      <c r="J143" s="172" t="s">
        <v>257</v>
      </c>
      <c r="K143" s="142">
        <v>1</v>
      </c>
      <c r="L143" s="440">
        <v>220.00000000000003</v>
      </c>
      <c r="M143" s="187">
        <v>1</v>
      </c>
      <c r="N143" s="319"/>
      <c r="O143" s="174">
        <f t="shared" si="11"/>
        <v>0</v>
      </c>
      <c r="P143" s="320">
        <v>4607109983782</v>
      </c>
      <c r="Q143" s="321"/>
      <c r="R143" s="322" t="s">
        <v>3863</v>
      </c>
    </row>
    <row r="144" spans="1:18" ht="15" x14ac:dyDescent="0.2">
      <c r="A144" s="305">
        <v>131</v>
      </c>
      <c r="B144" s="310"/>
      <c r="C144" s="311"/>
      <c r="D144" s="311"/>
      <c r="E144" s="312"/>
      <c r="F144" s="170" t="s">
        <v>5855</v>
      </c>
      <c r="G144" s="170"/>
      <c r="H144" s="310"/>
      <c r="I144" s="313"/>
      <c r="J144" s="311"/>
      <c r="K144" s="314"/>
      <c r="L144" s="311"/>
      <c r="M144" s="316"/>
      <c r="N144" s="311"/>
      <c r="O144" s="311"/>
      <c r="P144" s="311"/>
      <c r="Q144" s="311"/>
      <c r="R144" s="311"/>
    </row>
    <row r="145" spans="1:18" ht="36" x14ac:dyDescent="0.2">
      <c r="A145" s="305">
        <v>132</v>
      </c>
      <c r="B145" s="347">
        <v>16218</v>
      </c>
      <c r="C145" s="188" t="s">
        <v>7120</v>
      </c>
      <c r="D145" s="188"/>
      <c r="E145" s="317" t="s">
        <v>5856</v>
      </c>
      <c r="F145" s="189" t="s">
        <v>5857</v>
      </c>
      <c r="G145" s="230" t="s">
        <v>5858</v>
      </c>
      <c r="H145" s="318" t="str">
        <f t="shared" ref="H145:H148" si="12">HYPERLINK("https://www.gardenbulbs.ru/images/vesna_CL/thumbnails/"&amp;C145&amp;".jpg","фото")</f>
        <v>фото</v>
      </c>
      <c r="I145" s="171" t="s">
        <v>6688</v>
      </c>
      <c r="J145" s="172" t="s">
        <v>257</v>
      </c>
      <c r="K145" s="142">
        <v>1</v>
      </c>
      <c r="L145" s="440">
        <v>350.90000000000003</v>
      </c>
      <c r="M145" s="187">
        <v>1</v>
      </c>
      <c r="N145" s="319"/>
      <c r="O145" s="174">
        <f t="shared" ref="O145:O148" si="13">IF(ISERROR(L145*N145),0,L145*N145)</f>
        <v>0</v>
      </c>
      <c r="P145" s="320">
        <v>4607109927908</v>
      </c>
      <c r="Q145" s="321"/>
      <c r="R145" s="322" t="s">
        <v>7496</v>
      </c>
    </row>
    <row r="146" spans="1:18" ht="36" x14ac:dyDescent="0.2">
      <c r="A146" s="305">
        <v>133</v>
      </c>
      <c r="B146" s="347">
        <v>4427</v>
      </c>
      <c r="C146" s="188" t="s">
        <v>7121</v>
      </c>
      <c r="D146" s="188"/>
      <c r="E146" s="317" t="s">
        <v>5856</v>
      </c>
      <c r="F146" s="189" t="s">
        <v>5859</v>
      </c>
      <c r="G146" s="230" t="s">
        <v>5860</v>
      </c>
      <c r="H146" s="318" t="str">
        <f t="shared" si="12"/>
        <v>фото</v>
      </c>
      <c r="I146" s="171" t="s">
        <v>6689</v>
      </c>
      <c r="J146" s="172" t="s">
        <v>257</v>
      </c>
      <c r="K146" s="142">
        <v>1</v>
      </c>
      <c r="L146" s="440">
        <v>350.90000000000003</v>
      </c>
      <c r="M146" s="187">
        <v>1</v>
      </c>
      <c r="N146" s="319"/>
      <c r="O146" s="174">
        <f t="shared" si="13"/>
        <v>0</v>
      </c>
      <c r="P146" s="320">
        <v>4607109988480</v>
      </c>
      <c r="Q146" s="321"/>
      <c r="R146" s="322" t="s">
        <v>7496</v>
      </c>
    </row>
    <row r="147" spans="1:18" ht="30" x14ac:dyDescent="0.2">
      <c r="A147" s="305">
        <v>134</v>
      </c>
      <c r="B147" s="347">
        <v>10823</v>
      </c>
      <c r="C147" s="188" t="s">
        <v>7122</v>
      </c>
      <c r="D147" s="188"/>
      <c r="E147" s="317" t="s">
        <v>5856</v>
      </c>
      <c r="F147" s="189" t="s">
        <v>5861</v>
      </c>
      <c r="G147" s="230" t="s">
        <v>5862</v>
      </c>
      <c r="H147" s="318" t="str">
        <f t="shared" si="12"/>
        <v>фото</v>
      </c>
      <c r="I147" s="171" t="s">
        <v>6690</v>
      </c>
      <c r="J147" s="172" t="s">
        <v>257</v>
      </c>
      <c r="K147" s="142">
        <v>1</v>
      </c>
      <c r="L147" s="440">
        <v>350.90000000000003</v>
      </c>
      <c r="M147" s="187">
        <v>1</v>
      </c>
      <c r="N147" s="319"/>
      <c r="O147" s="174">
        <f t="shared" si="13"/>
        <v>0</v>
      </c>
      <c r="P147" s="320">
        <v>4607109925140</v>
      </c>
      <c r="Q147" s="321"/>
      <c r="R147" s="322" t="s">
        <v>7496</v>
      </c>
    </row>
    <row r="148" spans="1:18" ht="36" x14ac:dyDescent="0.2">
      <c r="A148" s="305">
        <v>135</v>
      </c>
      <c r="B148" s="347">
        <v>10820</v>
      </c>
      <c r="C148" s="188" t="s">
        <v>7123</v>
      </c>
      <c r="D148" s="188"/>
      <c r="E148" s="317" t="s">
        <v>5856</v>
      </c>
      <c r="F148" s="189" t="s">
        <v>5863</v>
      </c>
      <c r="G148" s="230" t="s">
        <v>5864</v>
      </c>
      <c r="H148" s="318" t="str">
        <f t="shared" si="12"/>
        <v>фото</v>
      </c>
      <c r="I148" s="171" t="s">
        <v>6691</v>
      </c>
      <c r="J148" s="172" t="s">
        <v>257</v>
      </c>
      <c r="K148" s="142">
        <v>1</v>
      </c>
      <c r="L148" s="440">
        <v>350.90000000000003</v>
      </c>
      <c r="M148" s="187">
        <v>1</v>
      </c>
      <c r="N148" s="319"/>
      <c r="O148" s="174">
        <f t="shared" si="13"/>
        <v>0</v>
      </c>
      <c r="P148" s="320">
        <v>4607109925171</v>
      </c>
      <c r="Q148" s="321"/>
      <c r="R148" s="322" t="s">
        <v>7496</v>
      </c>
    </row>
    <row r="149" spans="1:18" ht="15" x14ac:dyDescent="0.2">
      <c r="A149" s="305">
        <v>136</v>
      </c>
      <c r="B149" s="310"/>
      <c r="C149" s="311"/>
      <c r="D149" s="311"/>
      <c r="E149" s="312"/>
      <c r="F149" s="170" t="s">
        <v>5081</v>
      </c>
      <c r="G149" s="170"/>
      <c r="H149" s="310"/>
      <c r="I149" s="313"/>
      <c r="J149" s="311"/>
      <c r="K149" s="314"/>
      <c r="L149" s="311"/>
      <c r="M149" s="316"/>
      <c r="N149" s="311"/>
      <c r="O149" s="311"/>
      <c r="P149" s="311"/>
      <c r="Q149" s="311"/>
      <c r="R149" s="311"/>
    </row>
    <row r="150" spans="1:18" ht="36" x14ac:dyDescent="0.2">
      <c r="A150" s="305">
        <v>137</v>
      </c>
      <c r="B150" s="347">
        <v>3700</v>
      </c>
      <c r="C150" s="188" t="s">
        <v>7124</v>
      </c>
      <c r="D150" s="188"/>
      <c r="E150" s="317" t="s">
        <v>5856</v>
      </c>
      <c r="F150" s="189" t="s">
        <v>5865</v>
      </c>
      <c r="G150" s="230" t="s">
        <v>5866</v>
      </c>
      <c r="H150" s="318" t="str">
        <f t="shared" ref="H150:H151" si="14">HYPERLINK("https://www.gardenbulbs.ru/images/vesna_CL/thumbnails/"&amp;C150&amp;".jpg","фото")</f>
        <v>фото</v>
      </c>
      <c r="I150" s="171" t="s">
        <v>6692</v>
      </c>
      <c r="J150" s="172" t="s">
        <v>257</v>
      </c>
      <c r="K150" s="142">
        <v>1</v>
      </c>
      <c r="L150" s="440">
        <v>350.90000000000003</v>
      </c>
      <c r="M150" s="187">
        <v>1</v>
      </c>
      <c r="N150" s="319"/>
      <c r="O150" s="174">
        <f t="shared" ref="O150:O151" si="15">IF(ISERROR(L150*N150),0,L150*N150)</f>
        <v>0</v>
      </c>
      <c r="P150" s="320">
        <v>4607109943656</v>
      </c>
      <c r="Q150" s="321" t="s">
        <v>4718</v>
      </c>
      <c r="R150" s="322" t="s">
        <v>7496</v>
      </c>
    </row>
    <row r="151" spans="1:18" ht="15.75" x14ac:dyDescent="0.2">
      <c r="A151" s="305">
        <v>138</v>
      </c>
      <c r="B151" s="347">
        <v>5412</v>
      </c>
      <c r="C151" s="188" t="s">
        <v>1631</v>
      </c>
      <c r="D151" s="188"/>
      <c r="E151" s="317" t="s">
        <v>2259</v>
      </c>
      <c r="F151" s="189" t="s">
        <v>1430</v>
      </c>
      <c r="G151" s="230" t="s">
        <v>1632</v>
      </c>
      <c r="H151" s="318" t="str">
        <f t="shared" si="14"/>
        <v>фото</v>
      </c>
      <c r="I151" s="171" t="s">
        <v>1451</v>
      </c>
      <c r="J151" s="172" t="s">
        <v>257</v>
      </c>
      <c r="K151" s="142">
        <v>1</v>
      </c>
      <c r="L151" s="440">
        <v>250.8</v>
      </c>
      <c r="M151" s="187">
        <v>1</v>
      </c>
      <c r="N151" s="319"/>
      <c r="O151" s="174">
        <f t="shared" si="15"/>
        <v>0</v>
      </c>
      <c r="P151" s="320">
        <v>4607109937105</v>
      </c>
      <c r="Q151" s="321"/>
      <c r="R151" s="322" t="s">
        <v>3864</v>
      </c>
    </row>
    <row r="152" spans="1:18" ht="23.25" x14ac:dyDescent="0.2">
      <c r="A152" s="305">
        <v>139</v>
      </c>
      <c r="B152" s="178"/>
      <c r="C152" s="178"/>
      <c r="D152" s="179"/>
      <c r="E152" s="306"/>
      <c r="F152" s="307" t="s">
        <v>2795</v>
      </c>
      <c r="G152" s="182"/>
      <c r="H152" s="183"/>
      <c r="I152" s="184"/>
      <c r="J152" s="185"/>
      <c r="K152" s="185"/>
      <c r="L152" s="183"/>
      <c r="M152" s="183"/>
      <c r="N152" s="183"/>
      <c r="O152" s="183"/>
      <c r="P152" s="183"/>
      <c r="Q152" s="183"/>
      <c r="R152" s="309"/>
    </row>
    <row r="153" spans="1:18" ht="15" x14ac:dyDescent="0.2">
      <c r="A153" s="305">
        <v>140</v>
      </c>
      <c r="B153" s="310"/>
      <c r="C153" s="311"/>
      <c r="D153" s="311"/>
      <c r="E153" s="312"/>
      <c r="F153" s="170" t="s">
        <v>5867</v>
      </c>
      <c r="G153" s="170"/>
      <c r="H153" s="310"/>
      <c r="I153" s="313"/>
      <c r="J153" s="311"/>
      <c r="K153" s="314"/>
      <c r="L153" s="311"/>
      <c r="M153" s="316"/>
      <c r="N153" s="311"/>
      <c r="O153" s="311"/>
      <c r="P153" s="311"/>
      <c r="Q153" s="311"/>
      <c r="R153" s="311"/>
    </row>
    <row r="154" spans="1:18" ht="15" x14ac:dyDescent="0.2">
      <c r="A154" s="305">
        <v>141</v>
      </c>
      <c r="B154" s="310"/>
      <c r="C154" s="311" t="s">
        <v>7125</v>
      </c>
      <c r="D154" s="311"/>
      <c r="E154" s="312"/>
      <c r="F154" s="170" t="s">
        <v>5868</v>
      </c>
      <c r="G154" s="170"/>
      <c r="H154" s="310"/>
      <c r="I154" s="313"/>
      <c r="J154" s="311"/>
      <c r="K154" s="314"/>
      <c r="L154" s="311"/>
      <c r="M154" s="316"/>
      <c r="N154" s="311"/>
      <c r="O154" s="311"/>
      <c r="P154" s="311"/>
      <c r="Q154" s="311"/>
      <c r="R154" s="311"/>
    </row>
    <row r="155" spans="1:18" ht="36" x14ac:dyDescent="0.2">
      <c r="A155" s="305">
        <v>142</v>
      </c>
      <c r="B155" s="347">
        <v>10766</v>
      </c>
      <c r="C155" s="188" t="s">
        <v>7126</v>
      </c>
      <c r="D155" s="188"/>
      <c r="E155" s="317" t="s">
        <v>2795</v>
      </c>
      <c r="F155" s="189" t="s">
        <v>5869</v>
      </c>
      <c r="G155" s="230" t="s">
        <v>5870</v>
      </c>
      <c r="H155" s="318" t="str">
        <f t="shared" ref="H155:H161" si="16">HYPERLINK("https://www.gardenbulbs.ru/images/vesna_CL/thumbnails/"&amp;C155&amp;".jpg","фото")</f>
        <v>фото</v>
      </c>
      <c r="I155" s="171" t="s">
        <v>6693</v>
      </c>
      <c r="J155" s="323" t="s">
        <v>257</v>
      </c>
      <c r="K155" s="142">
        <v>1</v>
      </c>
      <c r="L155" s="440">
        <v>273.90000000000003</v>
      </c>
      <c r="M155" s="187">
        <v>1</v>
      </c>
      <c r="N155" s="319"/>
      <c r="O155" s="174">
        <f t="shared" ref="O155:O161" si="17">IF(ISERROR(L155*N155),0,L155*N155)</f>
        <v>0</v>
      </c>
      <c r="P155" s="320">
        <v>4607109925690</v>
      </c>
      <c r="Q155" s="321"/>
      <c r="R155" s="322" t="s">
        <v>3865</v>
      </c>
    </row>
    <row r="156" spans="1:18" ht="24" x14ac:dyDescent="0.2">
      <c r="A156" s="305">
        <v>143</v>
      </c>
      <c r="B156" s="347">
        <v>16189</v>
      </c>
      <c r="C156" s="188" t="s">
        <v>7127</v>
      </c>
      <c r="D156" s="188"/>
      <c r="E156" s="317" t="s">
        <v>2795</v>
      </c>
      <c r="F156" s="189" t="s">
        <v>5871</v>
      </c>
      <c r="G156" s="230" t="s">
        <v>5872</v>
      </c>
      <c r="H156" s="318" t="str">
        <f t="shared" si="16"/>
        <v>фото</v>
      </c>
      <c r="I156" s="171" t="s">
        <v>6694</v>
      </c>
      <c r="J156" s="172" t="s">
        <v>257</v>
      </c>
      <c r="K156" s="142">
        <v>1</v>
      </c>
      <c r="L156" s="440">
        <v>271.70000000000005</v>
      </c>
      <c r="M156" s="187">
        <v>1</v>
      </c>
      <c r="N156" s="319"/>
      <c r="O156" s="174">
        <f t="shared" si="17"/>
        <v>0</v>
      </c>
      <c r="P156" s="320">
        <v>4607109914458</v>
      </c>
      <c r="Q156" s="321"/>
      <c r="R156" s="322" t="s">
        <v>3865</v>
      </c>
    </row>
    <row r="157" spans="1:18" ht="48" x14ac:dyDescent="0.2">
      <c r="A157" s="305">
        <v>144</v>
      </c>
      <c r="B157" s="347">
        <v>5663</v>
      </c>
      <c r="C157" s="188" t="s">
        <v>7128</v>
      </c>
      <c r="D157" s="188"/>
      <c r="E157" s="317" t="s">
        <v>2795</v>
      </c>
      <c r="F157" s="189" t="s">
        <v>5873</v>
      </c>
      <c r="G157" s="230" t="s">
        <v>5874</v>
      </c>
      <c r="H157" s="318" t="str">
        <f t="shared" si="16"/>
        <v>фото</v>
      </c>
      <c r="I157" s="171" t="s">
        <v>6695</v>
      </c>
      <c r="J157" s="172" t="s">
        <v>257</v>
      </c>
      <c r="K157" s="142">
        <v>1</v>
      </c>
      <c r="L157" s="440">
        <v>273.90000000000003</v>
      </c>
      <c r="M157" s="187">
        <v>1</v>
      </c>
      <c r="N157" s="319"/>
      <c r="O157" s="174">
        <f t="shared" si="17"/>
        <v>0</v>
      </c>
      <c r="P157" s="320">
        <v>4607109933107</v>
      </c>
      <c r="Q157" s="321"/>
      <c r="R157" s="322" t="s">
        <v>3865</v>
      </c>
    </row>
    <row r="158" spans="1:18" ht="48" x14ac:dyDescent="0.2">
      <c r="A158" s="305">
        <v>145</v>
      </c>
      <c r="B158" s="347">
        <v>6782</v>
      </c>
      <c r="C158" s="188" t="s">
        <v>7129</v>
      </c>
      <c r="D158" s="188"/>
      <c r="E158" s="317" t="s">
        <v>2795</v>
      </c>
      <c r="F158" s="189" t="s">
        <v>5875</v>
      </c>
      <c r="G158" s="230" t="s">
        <v>5876</v>
      </c>
      <c r="H158" s="318" t="str">
        <f t="shared" si="16"/>
        <v>фото</v>
      </c>
      <c r="I158" s="171" t="s">
        <v>6696</v>
      </c>
      <c r="J158" s="172" t="s">
        <v>257</v>
      </c>
      <c r="K158" s="142">
        <v>1</v>
      </c>
      <c r="L158" s="440">
        <v>273.90000000000003</v>
      </c>
      <c r="M158" s="187">
        <v>1</v>
      </c>
      <c r="N158" s="319"/>
      <c r="O158" s="174">
        <f t="shared" si="17"/>
        <v>0</v>
      </c>
      <c r="P158" s="320">
        <v>4607109944264</v>
      </c>
      <c r="Q158" s="321"/>
      <c r="R158" s="322" t="s">
        <v>3865</v>
      </c>
    </row>
    <row r="159" spans="1:18" ht="36" x14ac:dyDescent="0.2">
      <c r="A159" s="305">
        <v>146</v>
      </c>
      <c r="B159" s="347">
        <v>10768</v>
      </c>
      <c r="C159" s="188" t="s">
        <v>7130</v>
      </c>
      <c r="D159" s="188"/>
      <c r="E159" s="317" t="s">
        <v>2795</v>
      </c>
      <c r="F159" s="189" t="s">
        <v>5877</v>
      </c>
      <c r="G159" s="230" t="s">
        <v>5878</v>
      </c>
      <c r="H159" s="318" t="str">
        <f t="shared" si="16"/>
        <v>фото</v>
      </c>
      <c r="I159" s="171" t="s">
        <v>6697</v>
      </c>
      <c r="J159" s="172" t="s">
        <v>257</v>
      </c>
      <c r="K159" s="142">
        <v>1</v>
      </c>
      <c r="L159" s="440">
        <v>273.90000000000003</v>
      </c>
      <c r="M159" s="187">
        <v>1</v>
      </c>
      <c r="N159" s="319"/>
      <c r="O159" s="174">
        <f t="shared" si="17"/>
        <v>0</v>
      </c>
      <c r="P159" s="320">
        <v>4607109925676</v>
      </c>
      <c r="Q159" s="321"/>
      <c r="R159" s="322" t="s">
        <v>3865</v>
      </c>
    </row>
    <row r="160" spans="1:18" ht="36" x14ac:dyDescent="0.2">
      <c r="A160" s="305">
        <v>147</v>
      </c>
      <c r="B160" s="347">
        <v>3098</v>
      </c>
      <c r="C160" s="188" t="s">
        <v>7131</v>
      </c>
      <c r="D160" s="188"/>
      <c r="E160" s="317" t="s">
        <v>2795</v>
      </c>
      <c r="F160" s="189" t="s">
        <v>5879</v>
      </c>
      <c r="G160" s="230" t="s">
        <v>5880</v>
      </c>
      <c r="H160" s="318" t="str">
        <f t="shared" si="16"/>
        <v>фото</v>
      </c>
      <c r="I160" s="171" t="s">
        <v>6698</v>
      </c>
      <c r="J160" s="172" t="s">
        <v>257</v>
      </c>
      <c r="K160" s="142">
        <v>1</v>
      </c>
      <c r="L160" s="440">
        <v>273.90000000000003</v>
      </c>
      <c r="M160" s="187">
        <v>1</v>
      </c>
      <c r="N160" s="319"/>
      <c r="O160" s="174">
        <f t="shared" si="17"/>
        <v>0</v>
      </c>
      <c r="P160" s="320">
        <v>4607109982051</v>
      </c>
      <c r="Q160" s="321"/>
      <c r="R160" s="322" t="s">
        <v>3865</v>
      </c>
    </row>
    <row r="161" spans="1:18" ht="36" x14ac:dyDescent="0.2">
      <c r="A161" s="305">
        <v>148</v>
      </c>
      <c r="B161" s="347">
        <v>10769</v>
      </c>
      <c r="C161" s="188" t="s">
        <v>7132</v>
      </c>
      <c r="D161" s="188"/>
      <c r="E161" s="317" t="s">
        <v>2795</v>
      </c>
      <c r="F161" s="189" t="s">
        <v>5881</v>
      </c>
      <c r="G161" s="230" t="s">
        <v>5882</v>
      </c>
      <c r="H161" s="318" t="str">
        <f t="shared" si="16"/>
        <v>фото</v>
      </c>
      <c r="I161" s="171" t="s">
        <v>6699</v>
      </c>
      <c r="J161" s="172" t="s">
        <v>257</v>
      </c>
      <c r="K161" s="142">
        <v>1</v>
      </c>
      <c r="L161" s="440">
        <v>273.90000000000003</v>
      </c>
      <c r="M161" s="187">
        <v>1</v>
      </c>
      <c r="N161" s="319"/>
      <c r="O161" s="174">
        <f t="shared" si="17"/>
        <v>0</v>
      </c>
      <c r="P161" s="320">
        <v>4607109925669</v>
      </c>
      <c r="Q161" s="321"/>
      <c r="R161" s="322" t="s">
        <v>3865</v>
      </c>
    </row>
    <row r="162" spans="1:18" ht="15" x14ac:dyDescent="0.2">
      <c r="A162" s="305">
        <v>149</v>
      </c>
      <c r="B162" s="310"/>
      <c r="C162" s="311"/>
      <c r="D162" s="311"/>
      <c r="E162" s="312"/>
      <c r="F162" s="170" t="s">
        <v>5082</v>
      </c>
      <c r="G162" s="170"/>
      <c r="H162" s="310"/>
      <c r="I162" s="313"/>
      <c r="J162" s="311"/>
      <c r="K162" s="314"/>
      <c r="L162" s="311"/>
      <c r="M162" s="316"/>
      <c r="N162" s="311"/>
      <c r="O162" s="311"/>
      <c r="P162" s="311"/>
      <c r="Q162" s="311"/>
      <c r="R162" s="311"/>
    </row>
    <row r="163" spans="1:18" ht="36" x14ac:dyDescent="0.2">
      <c r="A163" s="305">
        <v>150</v>
      </c>
      <c r="B163" s="347">
        <v>13245</v>
      </c>
      <c r="C163" s="188" t="s">
        <v>7133</v>
      </c>
      <c r="D163" s="188"/>
      <c r="E163" s="317" t="s">
        <v>2795</v>
      </c>
      <c r="F163" s="189" t="s">
        <v>5883</v>
      </c>
      <c r="G163" s="230" t="s">
        <v>5884</v>
      </c>
      <c r="H163" s="318" t="str">
        <f t="shared" ref="H163:H217" si="18">HYPERLINK("https://www.gardenbulbs.ru/images/vesna_CL/thumbnails/"&amp;C163&amp;".jpg","фото")</f>
        <v>фото</v>
      </c>
      <c r="I163" s="171" t="s">
        <v>6700</v>
      </c>
      <c r="J163" s="172" t="s">
        <v>257</v>
      </c>
      <c r="K163" s="142">
        <v>1</v>
      </c>
      <c r="L163" s="440">
        <v>311.3</v>
      </c>
      <c r="M163" s="187">
        <v>1</v>
      </c>
      <c r="N163" s="319"/>
      <c r="O163" s="174">
        <f t="shared" ref="O163:O217" si="19">IF(ISERROR(L163*N163),0,L163*N163)</f>
        <v>0</v>
      </c>
      <c r="P163" s="320">
        <v>4607109921623</v>
      </c>
      <c r="Q163" s="321"/>
      <c r="R163" s="322" t="s">
        <v>3865</v>
      </c>
    </row>
    <row r="164" spans="1:18" ht="36" x14ac:dyDescent="0.2">
      <c r="A164" s="305">
        <v>151</v>
      </c>
      <c r="B164" s="347">
        <v>958</v>
      </c>
      <c r="C164" s="188" t="s">
        <v>4018</v>
      </c>
      <c r="D164" s="188"/>
      <c r="E164" s="317" t="s">
        <v>2795</v>
      </c>
      <c r="F164" s="189" t="s">
        <v>4030</v>
      </c>
      <c r="G164" s="230" t="s">
        <v>4031</v>
      </c>
      <c r="H164" s="318" t="str">
        <f t="shared" si="18"/>
        <v>фото</v>
      </c>
      <c r="I164" s="171" t="s">
        <v>4039</v>
      </c>
      <c r="J164" s="172" t="s">
        <v>257</v>
      </c>
      <c r="K164" s="142">
        <v>1</v>
      </c>
      <c r="L164" s="440">
        <v>282.70000000000005</v>
      </c>
      <c r="M164" s="187">
        <v>1</v>
      </c>
      <c r="N164" s="319"/>
      <c r="O164" s="174">
        <f t="shared" si="19"/>
        <v>0</v>
      </c>
      <c r="P164" s="320">
        <v>4607109975510</v>
      </c>
      <c r="Q164" s="321"/>
      <c r="R164" s="322" t="s">
        <v>3865</v>
      </c>
    </row>
    <row r="165" spans="1:18" ht="24" x14ac:dyDescent="0.2">
      <c r="A165" s="305">
        <v>152</v>
      </c>
      <c r="B165" s="347">
        <v>4055</v>
      </c>
      <c r="C165" s="188" t="s">
        <v>7134</v>
      </c>
      <c r="D165" s="188"/>
      <c r="E165" s="317" t="s">
        <v>2795</v>
      </c>
      <c r="F165" s="189" t="s">
        <v>5885</v>
      </c>
      <c r="G165" s="230" t="s">
        <v>5886</v>
      </c>
      <c r="H165" s="318" t="str">
        <f t="shared" si="18"/>
        <v>фото</v>
      </c>
      <c r="I165" s="171" t="s">
        <v>6701</v>
      </c>
      <c r="J165" s="172" t="s">
        <v>257</v>
      </c>
      <c r="K165" s="142">
        <v>1</v>
      </c>
      <c r="L165" s="440">
        <v>311.3</v>
      </c>
      <c r="M165" s="187">
        <v>1</v>
      </c>
      <c r="N165" s="319"/>
      <c r="O165" s="174">
        <f t="shared" si="19"/>
        <v>0</v>
      </c>
      <c r="P165" s="320">
        <v>4607109982730</v>
      </c>
      <c r="Q165" s="321"/>
      <c r="R165" s="322" t="s">
        <v>3865</v>
      </c>
    </row>
    <row r="166" spans="1:18" ht="24" x14ac:dyDescent="0.2">
      <c r="A166" s="305">
        <v>153</v>
      </c>
      <c r="B166" s="347">
        <v>2501</v>
      </c>
      <c r="C166" s="188" t="s">
        <v>7135</v>
      </c>
      <c r="D166" s="188"/>
      <c r="E166" s="317" t="s">
        <v>2795</v>
      </c>
      <c r="F166" s="189" t="s">
        <v>5887</v>
      </c>
      <c r="G166" s="230" t="s">
        <v>5888</v>
      </c>
      <c r="H166" s="318" t="str">
        <f t="shared" si="18"/>
        <v>фото</v>
      </c>
      <c r="I166" s="171" t="s">
        <v>6702</v>
      </c>
      <c r="J166" s="172" t="s">
        <v>257</v>
      </c>
      <c r="K166" s="142">
        <v>1</v>
      </c>
      <c r="L166" s="440">
        <v>311.3</v>
      </c>
      <c r="M166" s="187">
        <v>1</v>
      </c>
      <c r="N166" s="319"/>
      <c r="O166" s="174">
        <f t="shared" si="19"/>
        <v>0</v>
      </c>
      <c r="P166" s="320">
        <v>4607109975527</v>
      </c>
      <c r="Q166" s="321"/>
      <c r="R166" s="322" t="s">
        <v>3865</v>
      </c>
    </row>
    <row r="167" spans="1:18" ht="24" x14ac:dyDescent="0.2">
      <c r="A167" s="305">
        <v>154</v>
      </c>
      <c r="B167" s="347">
        <v>10772</v>
      </c>
      <c r="C167" s="188" t="s">
        <v>7136</v>
      </c>
      <c r="D167" s="188"/>
      <c r="E167" s="317" t="s">
        <v>2795</v>
      </c>
      <c r="F167" s="189" t="s">
        <v>5889</v>
      </c>
      <c r="G167" s="230" t="s">
        <v>5890</v>
      </c>
      <c r="H167" s="318" t="str">
        <f t="shared" si="18"/>
        <v>фото</v>
      </c>
      <c r="I167" s="171" t="s">
        <v>6703</v>
      </c>
      <c r="J167" s="172" t="s">
        <v>257</v>
      </c>
      <c r="K167" s="142">
        <v>1</v>
      </c>
      <c r="L167" s="440">
        <v>248.60000000000002</v>
      </c>
      <c r="M167" s="187">
        <v>1</v>
      </c>
      <c r="N167" s="319"/>
      <c r="O167" s="174">
        <f t="shared" si="19"/>
        <v>0</v>
      </c>
      <c r="P167" s="320">
        <v>4607109925638</v>
      </c>
      <c r="Q167" s="321"/>
      <c r="R167" s="322" t="s">
        <v>3865</v>
      </c>
    </row>
    <row r="168" spans="1:18" ht="36" x14ac:dyDescent="0.2">
      <c r="A168" s="305">
        <v>155</v>
      </c>
      <c r="B168" s="347">
        <v>955</v>
      </c>
      <c r="C168" s="188" t="s">
        <v>2796</v>
      </c>
      <c r="D168" s="188"/>
      <c r="E168" s="317" t="s">
        <v>2795</v>
      </c>
      <c r="F168" s="189" t="s">
        <v>2797</v>
      </c>
      <c r="G168" s="230" t="s">
        <v>2798</v>
      </c>
      <c r="H168" s="318" t="str">
        <f t="shared" si="18"/>
        <v>фото</v>
      </c>
      <c r="I168" s="171" t="s">
        <v>2799</v>
      </c>
      <c r="J168" s="172" t="s">
        <v>257</v>
      </c>
      <c r="K168" s="142">
        <v>1</v>
      </c>
      <c r="L168" s="440">
        <v>430.1</v>
      </c>
      <c r="M168" s="187">
        <v>1</v>
      </c>
      <c r="N168" s="319"/>
      <c r="O168" s="174">
        <f t="shared" si="19"/>
        <v>0</v>
      </c>
      <c r="P168" s="320">
        <v>4607109975541</v>
      </c>
      <c r="Q168" s="321"/>
      <c r="R168" s="322" t="s">
        <v>3865</v>
      </c>
    </row>
    <row r="169" spans="1:18" ht="36" x14ac:dyDescent="0.2">
      <c r="A169" s="305">
        <v>156</v>
      </c>
      <c r="B169" s="347">
        <v>4477</v>
      </c>
      <c r="C169" s="188" t="s">
        <v>2800</v>
      </c>
      <c r="D169" s="188"/>
      <c r="E169" s="317" t="s">
        <v>2795</v>
      </c>
      <c r="F169" s="189" t="s">
        <v>2801</v>
      </c>
      <c r="G169" s="230" t="s">
        <v>2802</v>
      </c>
      <c r="H169" s="318" t="str">
        <f t="shared" si="18"/>
        <v>фото</v>
      </c>
      <c r="I169" s="171" t="s">
        <v>2803</v>
      </c>
      <c r="J169" s="172" t="s">
        <v>257</v>
      </c>
      <c r="K169" s="142">
        <v>1</v>
      </c>
      <c r="L169" s="440">
        <v>467.50000000000006</v>
      </c>
      <c r="M169" s="187">
        <v>1</v>
      </c>
      <c r="N169" s="319"/>
      <c r="O169" s="174">
        <f t="shared" si="19"/>
        <v>0</v>
      </c>
      <c r="P169" s="320">
        <v>4607109988985</v>
      </c>
      <c r="Q169" s="321"/>
      <c r="R169" s="322" t="s">
        <v>3865</v>
      </c>
    </row>
    <row r="170" spans="1:18" ht="24" x14ac:dyDescent="0.2">
      <c r="A170" s="305">
        <v>157</v>
      </c>
      <c r="B170" s="347">
        <v>4031</v>
      </c>
      <c r="C170" s="188" t="s">
        <v>2808</v>
      </c>
      <c r="D170" s="188"/>
      <c r="E170" s="317" t="s">
        <v>2795</v>
      </c>
      <c r="F170" s="189" t="s">
        <v>2809</v>
      </c>
      <c r="G170" s="230" t="s">
        <v>2810</v>
      </c>
      <c r="H170" s="318" t="str">
        <f t="shared" si="18"/>
        <v>фото</v>
      </c>
      <c r="I170" s="171" t="s">
        <v>2811</v>
      </c>
      <c r="J170" s="323" t="s">
        <v>257</v>
      </c>
      <c r="K170" s="142">
        <v>1</v>
      </c>
      <c r="L170" s="440">
        <v>370.70000000000005</v>
      </c>
      <c r="M170" s="187">
        <v>1</v>
      </c>
      <c r="N170" s="319"/>
      <c r="O170" s="174">
        <f t="shared" si="19"/>
        <v>0</v>
      </c>
      <c r="P170" s="320">
        <v>4607109982495</v>
      </c>
      <c r="Q170" s="321"/>
      <c r="R170" s="322" t="s">
        <v>3865</v>
      </c>
    </row>
    <row r="171" spans="1:18" ht="24" x14ac:dyDescent="0.2">
      <c r="A171" s="305">
        <v>158</v>
      </c>
      <c r="B171" s="347">
        <v>525</v>
      </c>
      <c r="C171" s="188" t="s">
        <v>2804</v>
      </c>
      <c r="D171" s="188"/>
      <c r="E171" s="317" t="s">
        <v>2795</v>
      </c>
      <c r="F171" s="189" t="s">
        <v>2805</v>
      </c>
      <c r="G171" s="230" t="s">
        <v>2806</v>
      </c>
      <c r="H171" s="318" t="str">
        <f t="shared" si="18"/>
        <v>фото</v>
      </c>
      <c r="I171" s="171" t="s">
        <v>2807</v>
      </c>
      <c r="J171" s="323" t="s">
        <v>257</v>
      </c>
      <c r="K171" s="142">
        <v>1</v>
      </c>
      <c r="L171" s="440">
        <v>415.8</v>
      </c>
      <c r="M171" s="187">
        <v>1</v>
      </c>
      <c r="N171" s="319"/>
      <c r="O171" s="174">
        <f t="shared" si="19"/>
        <v>0</v>
      </c>
      <c r="P171" s="320">
        <v>4607109957042</v>
      </c>
      <c r="Q171" s="321"/>
      <c r="R171" s="322" t="s">
        <v>3865</v>
      </c>
    </row>
    <row r="172" spans="1:18" ht="24" x14ac:dyDescent="0.2">
      <c r="A172" s="305">
        <v>159</v>
      </c>
      <c r="B172" s="347">
        <v>1647</v>
      </c>
      <c r="C172" s="188" t="s">
        <v>7137</v>
      </c>
      <c r="D172" s="188"/>
      <c r="E172" s="317" t="s">
        <v>2795</v>
      </c>
      <c r="F172" s="189" t="s">
        <v>5891</v>
      </c>
      <c r="G172" s="230" t="s">
        <v>5892</v>
      </c>
      <c r="H172" s="318" t="str">
        <f t="shared" si="18"/>
        <v>фото</v>
      </c>
      <c r="I172" s="171" t="s">
        <v>6704</v>
      </c>
      <c r="J172" s="172" t="s">
        <v>257</v>
      </c>
      <c r="K172" s="142">
        <v>2</v>
      </c>
      <c r="L172" s="440">
        <v>297</v>
      </c>
      <c r="M172" s="187">
        <v>1</v>
      </c>
      <c r="N172" s="319"/>
      <c r="O172" s="174">
        <f t="shared" si="19"/>
        <v>0</v>
      </c>
      <c r="P172" s="320">
        <v>4607109965092</v>
      </c>
      <c r="Q172" s="321"/>
      <c r="R172" s="322" t="s">
        <v>3865</v>
      </c>
    </row>
    <row r="173" spans="1:18" ht="15.75" x14ac:dyDescent="0.2">
      <c r="A173" s="305">
        <v>160</v>
      </c>
      <c r="B173" s="347">
        <v>13241</v>
      </c>
      <c r="C173" s="188" t="s">
        <v>7138</v>
      </c>
      <c r="D173" s="188"/>
      <c r="E173" s="317" t="s">
        <v>2795</v>
      </c>
      <c r="F173" s="189" t="s">
        <v>5893</v>
      </c>
      <c r="G173" s="230" t="s">
        <v>5894</v>
      </c>
      <c r="H173" s="318" t="str">
        <f t="shared" si="18"/>
        <v>фото</v>
      </c>
      <c r="I173" s="171" t="s">
        <v>6705</v>
      </c>
      <c r="J173" s="172" t="s">
        <v>257</v>
      </c>
      <c r="K173" s="142">
        <v>1</v>
      </c>
      <c r="L173" s="440">
        <v>382.8</v>
      </c>
      <c r="M173" s="187">
        <v>1</v>
      </c>
      <c r="N173" s="319"/>
      <c r="O173" s="174">
        <f t="shared" si="19"/>
        <v>0</v>
      </c>
      <c r="P173" s="320">
        <v>4607109921661</v>
      </c>
      <c r="Q173" s="321"/>
      <c r="R173" s="322" t="s">
        <v>3865</v>
      </c>
    </row>
    <row r="174" spans="1:18" ht="36" x14ac:dyDescent="0.2">
      <c r="A174" s="305">
        <v>161</v>
      </c>
      <c r="B174" s="347">
        <v>1648</v>
      </c>
      <c r="C174" s="188" t="s">
        <v>7139</v>
      </c>
      <c r="D174" s="188"/>
      <c r="E174" s="317" t="s">
        <v>2795</v>
      </c>
      <c r="F174" s="189" t="s">
        <v>5895</v>
      </c>
      <c r="G174" s="230" t="s">
        <v>5896</v>
      </c>
      <c r="H174" s="318" t="str">
        <f t="shared" si="18"/>
        <v>фото</v>
      </c>
      <c r="I174" s="171" t="s">
        <v>6706</v>
      </c>
      <c r="J174" s="172" t="s">
        <v>257</v>
      </c>
      <c r="K174" s="142">
        <v>1</v>
      </c>
      <c r="L174" s="440">
        <v>248.60000000000002</v>
      </c>
      <c r="M174" s="187">
        <v>1</v>
      </c>
      <c r="N174" s="319"/>
      <c r="O174" s="174">
        <f t="shared" si="19"/>
        <v>0</v>
      </c>
      <c r="P174" s="320">
        <v>4607109965108</v>
      </c>
      <c r="Q174" s="321"/>
      <c r="R174" s="322" t="s">
        <v>3865</v>
      </c>
    </row>
    <row r="175" spans="1:18" ht="48" x14ac:dyDescent="0.2">
      <c r="A175" s="305">
        <v>162</v>
      </c>
      <c r="B175" s="347">
        <v>1858</v>
      </c>
      <c r="C175" s="188" t="s">
        <v>3267</v>
      </c>
      <c r="D175" s="188"/>
      <c r="E175" s="317" t="s">
        <v>2795</v>
      </c>
      <c r="F175" s="189" t="s">
        <v>3281</v>
      </c>
      <c r="G175" s="230" t="s">
        <v>3282</v>
      </c>
      <c r="H175" s="318" t="str">
        <f t="shared" si="18"/>
        <v>фото</v>
      </c>
      <c r="I175" s="171" t="s">
        <v>3304</v>
      </c>
      <c r="J175" s="172" t="s">
        <v>257</v>
      </c>
      <c r="K175" s="142">
        <v>1</v>
      </c>
      <c r="L175" s="440">
        <v>248.60000000000002</v>
      </c>
      <c r="M175" s="187">
        <v>1</v>
      </c>
      <c r="N175" s="319"/>
      <c r="O175" s="174">
        <f t="shared" si="19"/>
        <v>0</v>
      </c>
      <c r="P175" s="320">
        <v>4607109953778</v>
      </c>
      <c r="Q175" s="321"/>
      <c r="R175" s="322" t="s">
        <v>3865</v>
      </c>
    </row>
    <row r="176" spans="1:18" ht="36" x14ac:dyDescent="0.2">
      <c r="A176" s="305">
        <v>163</v>
      </c>
      <c r="B176" s="347">
        <v>6873</v>
      </c>
      <c r="C176" s="188" t="s">
        <v>7140</v>
      </c>
      <c r="D176" s="188"/>
      <c r="E176" s="317" t="s">
        <v>2795</v>
      </c>
      <c r="F176" s="189" t="s">
        <v>5897</v>
      </c>
      <c r="G176" s="230" t="s">
        <v>5898</v>
      </c>
      <c r="H176" s="318" t="str">
        <f t="shared" si="18"/>
        <v>фото</v>
      </c>
      <c r="I176" s="171" t="s">
        <v>6707</v>
      </c>
      <c r="J176" s="172" t="s">
        <v>257</v>
      </c>
      <c r="K176" s="142">
        <v>1</v>
      </c>
      <c r="L176" s="440">
        <v>368.50000000000006</v>
      </c>
      <c r="M176" s="187">
        <v>1</v>
      </c>
      <c r="N176" s="319"/>
      <c r="O176" s="174">
        <f t="shared" si="19"/>
        <v>0</v>
      </c>
      <c r="P176" s="320">
        <v>4607109945179</v>
      </c>
      <c r="Q176" s="346"/>
      <c r="R176" s="322" t="s">
        <v>3865</v>
      </c>
    </row>
    <row r="177" spans="1:18" ht="24" x14ac:dyDescent="0.2">
      <c r="A177" s="305">
        <v>164</v>
      </c>
      <c r="B177" s="347">
        <v>1859</v>
      </c>
      <c r="C177" s="188" t="s">
        <v>7141</v>
      </c>
      <c r="D177" s="188"/>
      <c r="E177" s="317" t="s">
        <v>2795</v>
      </c>
      <c r="F177" s="189" t="s">
        <v>5899</v>
      </c>
      <c r="G177" s="230" t="s">
        <v>5900</v>
      </c>
      <c r="H177" s="318" t="str">
        <f t="shared" si="18"/>
        <v>фото</v>
      </c>
      <c r="I177" s="171" t="s">
        <v>6708</v>
      </c>
      <c r="J177" s="172" t="s">
        <v>257</v>
      </c>
      <c r="K177" s="142">
        <v>1</v>
      </c>
      <c r="L177" s="440">
        <v>282.70000000000005</v>
      </c>
      <c r="M177" s="187">
        <v>1</v>
      </c>
      <c r="N177" s="319"/>
      <c r="O177" s="174">
        <f t="shared" si="19"/>
        <v>0</v>
      </c>
      <c r="P177" s="320">
        <v>4607109953785</v>
      </c>
      <c r="Q177" s="321"/>
      <c r="R177" s="322" t="s">
        <v>3865</v>
      </c>
    </row>
    <row r="178" spans="1:18" ht="24" x14ac:dyDescent="0.2">
      <c r="A178" s="305">
        <v>165</v>
      </c>
      <c r="B178" s="347">
        <v>5660</v>
      </c>
      <c r="C178" s="188" t="s">
        <v>2812</v>
      </c>
      <c r="D178" s="188"/>
      <c r="E178" s="317" t="s">
        <v>2795</v>
      </c>
      <c r="F178" s="189" t="s">
        <v>2813</v>
      </c>
      <c r="G178" s="230" t="s">
        <v>2814</v>
      </c>
      <c r="H178" s="318" t="str">
        <f t="shared" si="18"/>
        <v>фото</v>
      </c>
      <c r="I178" s="171" t="s">
        <v>2815</v>
      </c>
      <c r="J178" s="172" t="s">
        <v>257</v>
      </c>
      <c r="K178" s="142">
        <v>1</v>
      </c>
      <c r="L178" s="440">
        <v>399.3</v>
      </c>
      <c r="M178" s="187">
        <v>1</v>
      </c>
      <c r="N178" s="319"/>
      <c r="O178" s="174">
        <f t="shared" si="19"/>
        <v>0</v>
      </c>
      <c r="P178" s="320">
        <v>4607109933138</v>
      </c>
      <c r="Q178" s="321"/>
      <c r="R178" s="322" t="s">
        <v>3865</v>
      </c>
    </row>
    <row r="179" spans="1:18" ht="36" x14ac:dyDescent="0.2">
      <c r="A179" s="305">
        <v>166</v>
      </c>
      <c r="B179" s="347">
        <v>5661</v>
      </c>
      <c r="C179" s="188" t="s">
        <v>7142</v>
      </c>
      <c r="D179" s="188"/>
      <c r="E179" s="317" t="s">
        <v>2795</v>
      </c>
      <c r="F179" s="189" t="s">
        <v>5901</v>
      </c>
      <c r="G179" s="230" t="s">
        <v>5902</v>
      </c>
      <c r="H179" s="318" t="str">
        <f t="shared" si="18"/>
        <v>фото</v>
      </c>
      <c r="I179" s="171" t="s">
        <v>6709</v>
      </c>
      <c r="J179" s="172" t="s">
        <v>257</v>
      </c>
      <c r="K179" s="142">
        <v>1</v>
      </c>
      <c r="L179" s="440">
        <v>282.70000000000005</v>
      </c>
      <c r="M179" s="187">
        <v>1</v>
      </c>
      <c r="N179" s="319"/>
      <c r="O179" s="174">
        <f t="shared" si="19"/>
        <v>0</v>
      </c>
      <c r="P179" s="320">
        <v>4607109933121</v>
      </c>
      <c r="Q179" s="321"/>
      <c r="R179" s="322" t="s">
        <v>3865</v>
      </c>
    </row>
    <row r="180" spans="1:18" ht="36" x14ac:dyDescent="0.2">
      <c r="A180" s="305">
        <v>167</v>
      </c>
      <c r="B180" s="347">
        <v>16195</v>
      </c>
      <c r="C180" s="188" t="s">
        <v>7143</v>
      </c>
      <c r="D180" s="188"/>
      <c r="E180" s="317" t="s">
        <v>2795</v>
      </c>
      <c r="F180" s="189" t="s">
        <v>5903</v>
      </c>
      <c r="G180" s="230" t="s">
        <v>5904</v>
      </c>
      <c r="H180" s="318" t="str">
        <f t="shared" si="18"/>
        <v>фото</v>
      </c>
      <c r="I180" s="171" t="s">
        <v>6710</v>
      </c>
      <c r="J180" s="172" t="s">
        <v>257</v>
      </c>
      <c r="K180" s="142">
        <v>1</v>
      </c>
      <c r="L180" s="440">
        <v>400.40000000000003</v>
      </c>
      <c r="M180" s="187">
        <v>1</v>
      </c>
      <c r="N180" s="319"/>
      <c r="O180" s="174">
        <f t="shared" si="19"/>
        <v>0</v>
      </c>
      <c r="P180" s="320">
        <v>4607109914397</v>
      </c>
      <c r="Q180" s="321"/>
      <c r="R180" s="322" t="s">
        <v>3865</v>
      </c>
    </row>
    <row r="181" spans="1:18" ht="48" x14ac:dyDescent="0.2">
      <c r="A181" s="305">
        <v>168</v>
      </c>
      <c r="B181" s="347">
        <v>5668</v>
      </c>
      <c r="C181" s="188" t="s">
        <v>2820</v>
      </c>
      <c r="D181" s="188"/>
      <c r="E181" s="317" t="s">
        <v>2795</v>
      </c>
      <c r="F181" s="189" t="s">
        <v>2821</v>
      </c>
      <c r="G181" s="230" t="s">
        <v>2822</v>
      </c>
      <c r="H181" s="318" t="str">
        <f t="shared" si="18"/>
        <v>фото</v>
      </c>
      <c r="I181" s="171" t="s">
        <v>2823</v>
      </c>
      <c r="J181" s="172" t="s">
        <v>257</v>
      </c>
      <c r="K181" s="142">
        <v>1</v>
      </c>
      <c r="L181" s="440">
        <v>248.60000000000002</v>
      </c>
      <c r="M181" s="187">
        <v>1</v>
      </c>
      <c r="N181" s="319"/>
      <c r="O181" s="174">
        <f t="shared" si="19"/>
        <v>0</v>
      </c>
      <c r="P181" s="320">
        <v>4607109933060</v>
      </c>
      <c r="Q181" s="321"/>
      <c r="R181" s="322" t="s">
        <v>3865</v>
      </c>
    </row>
    <row r="182" spans="1:18" ht="24" x14ac:dyDescent="0.2">
      <c r="A182" s="305">
        <v>169</v>
      </c>
      <c r="B182" s="347">
        <v>2294</v>
      </c>
      <c r="C182" s="188" t="s">
        <v>7144</v>
      </c>
      <c r="D182" s="188"/>
      <c r="E182" s="317" t="s">
        <v>2795</v>
      </c>
      <c r="F182" s="189" t="s">
        <v>5905</v>
      </c>
      <c r="G182" s="230" t="s">
        <v>5906</v>
      </c>
      <c r="H182" s="318" t="str">
        <f t="shared" si="18"/>
        <v>фото</v>
      </c>
      <c r="I182" s="171" t="s">
        <v>6711</v>
      </c>
      <c r="J182" s="323" t="s">
        <v>257</v>
      </c>
      <c r="K182" s="142">
        <v>1</v>
      </c>
      <c r="L182" s="440">
        <v>309.10000000000002</v>
      </c>
      <c r="M182" s="187">
        <v>1</v>
      </c>
      <c r="N182" s="319"/>
      <c r="O182" s="174">
        <f t="shared" si="19"/>
        <v>0</v>
      </c>
      <c r="P182" s="320">
        <v>4607109957110</v>
      </c>
      <c r="Q182" s="321"/>
      <c r="R182" s="322" t="s">
        <v>3865</v>
      </c>
    </row>
    <row r="183" spans="1:18" ht="36" x14ac:dyDescent="0.2">
      <c r="A183" s="305">
        <v>170</v>
      </c>
      <c r="B183" s="347">
        <v>1657</v>
      </c>
      <c r="C183" s="188" t="s">
        <v>7145</v>
      </c>
      <c r="D183" s="188"/>
      <c r="E183" s="317" t="s">
        <v>2795</v>
      </c>
      <c r="F183" s="189" t="s">
        <v>5907</v>
      </c>
      <c r="G183" s="230" t="s">
        <v>5908</v>
      </c>
      <c r="H183" s="318" t="str">
        <f t="shared" si="18"/>
        <v>фото</v>
      </c>
      <c r="I183" s="171" t="s">
        <v>6712</v>
      </c>
      <c r="J183" s="172" t="s">
        <v>257</v>
      </c>
      <c r="K183" s="142">
        <v>1</v>
      </c>
      <c r="L183" s="440">
        <v>356.40000000000003</v>
      </c>
      <c r="M183" s="187">
        <v>1</v>
      </c>
      <c r="N183" s="319"/>
      <c r="O183" s="174">
        <f t="shared" si="19"/>
        <v>0</v>
      </c>
      <c r="P183" s="320">
        <v>4607109965238</v>
      </c>
      <c r="Q183" s="321"/>
      <c r="R183" s="322" t="s">
        <v>3865</v>
      </c>
    </row>
    <row r="184" spans="1:18" ht="48" x14ac:dyDescent="0.2">
      <c r="A184" s="305">
        <v>171</v>
      </c>
      <c r="B184" s="347">
        <v>4443</v>
      </c>
      <c r="C184" s="188" t="s">
        <v>7146</v>
      </c>
      <c r="D184" s="188"/>
      <c r="E184" s="317" t="s">
        <v>2795</v>
      </c>
      <c r="F184" s="189" t="s">
        <v>5909</v>
      </c>
      <c r="G184" s="230" t="s">
        <v>5910</v>
      </c>
      <c r="H184" s="318" t="str">
        <f t="shared" si="18"/>
        <v>фото</v>
      </c>
      <c r="I184" s="171" t="s">
        <v>6713</v>
      </c>
      <c r="J184" s="172" t="s">
        <v>257</v>
      </c>
      <c r="K184" s="142">
        <v>1</v>
      </c>
      <c r="L184" s="440">
        <v>370.70000000000005</v>
      </c>
      <c r="M184" s="187">
        <v>1</v>
      </c>
      <c r="N184" s="319"/>
      <c r="O184" s="174">
        <f t="shared" si="19"/>
        <v>0</v>
      </c>
      <c r="P184" s="320">
        <v>4607109988640</v>
      </c>
      <c r="Q184" s="321"/>
      <c r="R184" s="322" t="s">
        <v>3865</v>
      </c>
    </row>
    <row r="185" spans="1:18" ht="36" x14ac:dyDescent="0.2">
      <c r="A185" s="305">
        <v>172</v>
      </c>
      <c r="B185" s="347">
        <v>2505</v>
      </c>
      <c r="C185" s="188" t="s">
        <v>7147</v>
      </c>
      <c r="D185" s="188"/>
      <c r="E185" s="317" t="s">
        <v>2795</v>
      </c>
      <c r="F185" s="189" t="s">
        <v>5911</v>
      </c>
      <c r="G185" s="230" t="s">
        <v>5912</v>
      </c>
      <c r="H185" s="318" t="str">
        <f t="shared" si="18"/>
        <v>фото</v>
      </c>
      <c r="I185" s="171" t="s">
        <v>6714</v>
      </c>
      <c r="J185" s="323" t="s">
        <v>257</v>
      </c>
      <c r="K185" s="142">
        <v>1</v>
      </c>
      <c r="L185" s="440">
        <v>325.60000000000002</v>
      </c>
      <c r="M185" s="187">
        <v>1</v>
      </c>
      <c r="N185" s="319"/>
      <c r="O185" s="174">
        <f t="shared" si="19"/>
        <v>0</v>
      </c>
      <c r="P185" s="320">
        <v>4607109975718</v>
      </c>
      <c r="Q185" s="321"/>
      <c r="R185" s="322" t="s">
        <v>3865</v>
      </c>
    </row>
    <row r="186" spans="1:18" ht="30" x14ac:dyDescent="0.2">
      <c r="A186" s="305">
        <v>173</v>
      </c>
      <c r="B186" s="347">
        <v>2290</v>
      </c>
      <c r="C186" s="188" t="s">
        <v>7148</v>
      </c>
      <c r="D186" s="188"/>
      <c r="E186" s="317" t="s">
        <v>2795</v>
      </c>
      <c r="F186" s="189" t="s">
        <v>5913</v>
      </c>
      <c r="G186" s="230" t="s">
        <v>5914</v>
      </c>
      <c r="H186" s="318" t="str">
        <f t="shared" si="18"/>
        <v>фото</v>
      </c>
      <c r="I186" s="171" t="s">
        <v>6715</v>
      </c>
      <c r="J186" s="172" t="s">
        <v>257</v>
      </c>
      <c r="K186" s="142">
        <v>1</v>
      </c>
      <c r="L186" s="440">
        <v>325.60000000000002</v>
      </c>
      <c r="M186" s="187">
        <v>1</v>
      </c>
      <c r="N186" s="319"/>
      <c r="O186" s="174">
        <f t="shared" si="19"/>
        <v>0</v>
      </c>
      <c r="P186" s="320">
        <v>4607109957134</v>
      </c>
      <c r="Q186" s="321"/>
      <c r="R186" s="322" t="s">
        <v>3865</v>
      </c>
    </row>
    <row r="187" spans="1:18" ht="24" x14ac:dyDescent="0.2">
      <c r="A187" s="305">
        <v>174</v>
      </c>
      <c r="B187" s="347">
        <v>1658</v>
      </c>
      <c r="C187" s="188" t="s">
        <v>4573</v>
      </c>
      <c r="D187" s="188"/>
      <c r="E187" s="317" t="s">
        <v>2795</v>
      </c>
      <c r="F187" s="189" t="s">
        <v>4437</v>
      </c>
      <c r="G187" s="230" t="s">
        <v>4438</v>
      </c>
      <c r="H187" s="318" t="str">
        <f t="shared" si="18"/>
        <v>фото</v>
      </c>
      <c r="I187" s="171" t="s">
        <v>4648</v>
      </c>
      <c r="J187" s="323" t="s">
        <v>257</v>
      </c>
      <c r="K187" s="142">
        <v>1</v>
      </c>
      <c r="L187" s="440">
        <v>191.4</v>
      </c>
      <c r="M187" s="187">
        <v>1</v>
      </c>
      <c r="N187" s="319"/>
      <c r="O187" s="174">
        <f t="shared" si="19"/>
        <v>0</v>
      </c>
      <c r="P187" s="320">
        <v>4607109965115</v>
      </c>
      <c r="Q187" s="321"/>
      <c r="R187" s="322" t="s">
        <v>3865</v>
      </c>
    </row>
    <row r="188" spans="1:18" ht="36" x14ac:dyDescent="0.2">
      <c r="A188" s="305">
        <v>175</v>
      </c>
      <c r="B188" s="347">
        <v>961</v>
      </c>
      <c r="C188" s="188" t="s">
        <v>2824</v>
      </c>
      <c r="D188" s="188"/>
      <c r="E188" s="317" t="s">
        <v>2795</v>
      </c>
      <c r="F188" s="189" t="s">
        <v>2825</v>
      </c>
      <c r="G188" s="230" t="s">
        <v>2826</v>
      </c>
      <c r="H188" s="318" t="str">
        <f t="shared" si="18"/>
        <v>фото</v>
      </c>
      <c r="I188" s="171" t="s">
        <v>2827</v>
      </c>
      <c r="J188" s="323" t="s">
        <v>257</v>
      </c>
      <c r="K188" s="142">
        <v>1</v>
      </c>
      <c r="L188" s="440">
        <v>345.40000000000003</v>
      </c>
      <c r="M188" s="187">
        <v>1</v>
      </c>
      <c r="N188" s="319"/>
      <c r="O188" s="174">
        <f t="shared" si="19"/>
        <v>0</v>
      </c>
      <c r="P188" s="320">
        <v>4607109975749</v>
      </c>
      <c r="Q188" s="321"/>
      <c r="R188" s="322" t="s">
        <v>3865</v>
      </c>
    </row>
    <row r="189" spans="1:18" ht="24" x14ac:dyDescent="0.2">
      <c r="A189" s="305">
        <v>176</v>
      </c>
      <c r="B189" s="347">
        <v>2144</v>
      </c>
      <c r="C189" s="188" t="s">
        <v>7149</v>
      </c>
      <c r="D189" s="188"/>
      <c r="E189" s="317" t="s">
        <v>2795</v>
      </c>
      <c r="F189" s="189" t="s">
        <v>5915</v>
      </c>
      <c r="G189" s="230" t="s">
        <v>5916</v>
      </c>
      <c r="H189" s="318" t="str">
        <f t="shared" si="18"/>
        <v>фото</v>
      </c>
      <c r="I189" s="171" t="s">
        <v>6716</v>
      </c>
      <c r="J189" s="172" t="s">
        <v>257</v>
      </c>
      <c r="K189" s="142">
        <v>1</v>
      </c>
      <c r="L189" s="440">
        <v>458.70000000000005</v>
      </c>
      <c r="M189" s="187">
        <v>1</v>
      </c>
      <c r="N189" s="319"/>
      <c r="O189" s="174">
        <f t="shared" si="19"/>
        <v>0</v>
      </c>
      <c r="P189" s="320">
        <v>4607109927823</v>
      </c>
      <c r="Q189" s="321"/>
      <c r="R189" s="322" t="s">
        <v>3865</v>
      </c>
    </row>
    <row r="190" spans="1:18" ht="36" x14ac:dyDescent="0.2">
      <c r="A190" s="305">
        <v>177</v>
      </c>
      <c r="B190" s="347">
        <v>5670</v>
      </c>
      <c r="C190" s="188" t="s">
        <v>7150</v>
      </c>
      <c r="D190" s="188"/>
      <c r="E190" s="317" t="s">
        <v>2795</v>
      </c>
      <c r="F190" s="189" t="s">
        <v>5917</v>
      </c>
      <c r="G190" s="230" t="s">
        <v>5918</v>
      </c>
      <c r="H190" s="318" t="str">
        <f t="shared" si="18"/>
        <v>фото</v>
      </c>
      <c r="I190" s="171" t="s">
        <v>6717</v>
      </c>
      <c r="J190" s="172" t="s">
        <v>257</v>
      </c>
      <c r="K190" s="142">
        <v>1</v>
      </c>
      <c r="L190" s="440">
        <v>303.60000000000002</v>
      </c>
      <c r="M190" s="187">
        <v>1</v>
      </c>
      <c r="N190" s="319"/>
      <c r="O190" s="174">
        <f t="shared" si="19"/>
        <v>0</v>
      </c>
      <c r="P190" s="320">
        <v>4607109933046</v>
      </c>
      <c r="Q190" s="321"/>
      <c r="R190" s="322" t="s">
        <v>3865</v>
      </c>
    </row>
    <row r="191" spans="1:18" ht="48" x14ac:dyDescent="0.2">
      <c r="A191" s="305">
        <v>178</v>
      </c>
      <c r="B191" s="347">
        <v>4040</v>
      </c>
      <c r="C191" s="188" t="s">
        <v>7151</v>
      </c>
      <c r="D191" s="188"/>
      <c r="E191" s="317" t="s">
        <v>2795</v>
      </c>
      <c r="F191" s="189" t="s">
        <v>5919</v>
      </c>
      <c r="G191" s="230" t="s">
        <v>5920</v>
      </c>
      <c r="H191" s="318" t="str">
        <f t="shared" si="18"/>
        <v>фото</v>
      </c>
      <c r="I191" s="171" t="s">
        <v>6718</v>
      </c>
      <c r="J191" s="323" t="s">
        <v>257</v>
      </c>
      <c r="K191" s="142">
        <v>1</v>
      </c>
      <c r="L191" s="440">
        <v>214.50000000000003</v>
      </c>
      <c r="M191" s="187">
        <v>1</v>
      </c>
      <c r="N191" s="319"/>
      <c r="O191" s="174">
        <f t="shared" si="19"/>
        <v>0</v>
      </c>
      <c r="P191" s="320">
        <v>4607109982587</v>
      </c>
      <c r="Q191" s="321"/>
      <c r="R191" s="322" t="s">
        <v>3865</v>
      </c>
    </row>
    <row r="192" spans="1:18" ht="36" x14ac:dyDescent="0.2">
      <c r="A192" s="305">
        <v>179</v>
      </c>
      <c r="B192" s="347">
        <v>4201</v>
      </c>
      <c r="C192" s="188" t="s">
        <v>7152</v>
      </c>
      <c r="D192" s="188"/>
      <c r="E192" s="317" t="s">
        <v>2795</v>
      </c>
      <c r="F192" s="189" t="s">
        <v>5921</v>
      </c>
      <c r="G192" s="230" t="s">
        <v>5922</v>
      </c>
      <c r="H192" s="318" t="str">
        <f t="shared" si="18"/>
        <v>фото</v>
      </c>
      <c r="I192" s="171" t="s">
        <v>6719</v>
      </c>
      <c r="J192" s="172" t="s">
        <v>257</v>
      </c>
      <c r="K192" s="142">
        <v>1</v>
      </c>
      <c r="L192" s="440">
        <v>519.20000000000005</v>
      </c>
      <c r="M192" s="187">
        <v>1</v>
      </c>
      <c r="N192" s="319"/>
      <c r="O192" s="174">
        <f t="shared" si="19"/>
        <v>0</v>
      </c>
      <c r="P192" s="320">
        <v>4607109984192</v>
      </c>
      <c r="Q192" s="321"/>
      <c r="R192" s="322" t="s">
        <v>3865</v>
      </c>
    </row>
    <row r="193" spans="1:18" ht="48" x14ac:dyDescent="0.2">
      <c r="A193" s="305">
        <v>180</v>
      </c>
      <c r="B193" s="347">
        <v>5673</v>
      </c>
      <c r="C193" s="188" t="s">
        <v>7153</v>
      </c>
      <c r="D193" s="188"/>
      <c r="E193" s="317" t="s">
        <v>2795</v>
      </c>
      <c r="F193" s="189" t="s">
        <v>5923</v>
      </c>
      <c r="G193" s="230" t="s">
        <v>5924</v>
      </c>
      <c r="H193" s="318" t="str">
        <f t="shared" si="18"/>
        <v>фото</v>
      </c>
      <c r="I193" s="171" t="s">
        <v>6720</v>
      </c>
      <c r="J193" s="172" t="s">
        <v>257</v>
      </c>
      <c r="K193" s="142">
        <v>2</v>
      </c>
      <c r="L193" s="440">
        <v>341</v>
      </c>
      <c r="M193" s="187">
        <v>1</v>
      </c>
      <c r="N193" s="319"/>
      <c r="O193" s="174">
        <f t="shared" si="19"/>
        <v>0</v>
      </c>
      <c r="P193" s="320">
        <v>4607109933015</v>
      </c>
      <c r="Q193" s="321"/>
      <c r="R193" s="322" t="s">
        <v>3865</v>
      </c>
    </row>
    <row r="194" spans="1:18" ht="36" x14ac:dyDescent="0.2">
      <c r="A194" s="305">
        <v>181</v>
      </c>
      <c r="B194" s="347">
        <v>980</v>
      </c>
      <c r="C194" s="188" t="s">
        <v>2828</v>
      </c>
      <c r="D194" s="188"/>
      <c r="E194" s="317" t="s">
        <v>2795</v>
      </c>
      <c r="F194" s="189" t="s">
        <v>2829</v>
      </c>
      <c r="G194" s="230" t="s">
        <v>2830</v>
      </c>
      <c r="H194" s="318" t="str">
        <f t="shared" si="18"/>
        <v>фото</v>
      </c>
      <c r="I194" s="171" t="s">
        <v>4649</v>
      </c>
      <c r="J194" s="323" t="s">
        <v>257</v>
      </c>
      <c r="K194" s="142">
        <v>1</v>
      </c>
      <c r="L194" s="440">
        <v>325.60000000000002</v>
      </c>
      <c r="M194" s="187">
        <v>1</v>
      </c>
      <c r="N194" s="319"/>
      <c r="O194" s="174">
        <f t="shared" si="19"/>
        <v>0</v>
      </c>
      <c r="P194" s="320">
        <v>4607109975770</v>
      </c>
      <c r="Q194" s="321"/>
      <c r="R194" s="322" t="s">
        <v>3865</v>
      </c>
    </row>
    <row r="195" spans="1:18" ht="24" x14ac:dyDescent="0.2">
      <c r="A195" s="305">
        <v>182</v>
      </c>
      <c r="B195" s="347">
        <v>11483</v>
      </c>
      <c r="C195" s="188" t="s">
        <v>7154</v>
      </c>
      <c r="D195" s="188"/>
      <c r="E195" s="317" t="s">
        <v>2795</v>
      </c>
      <c r="F195" s="189" t="s">
        <v>5925</v>
      </c>
      <c r="G195" s="230" t="s">
        <v>5926</v>
      </c>
      <c r="H195" s="318" t="str">
        <f t="shared" si="18"/>
        <v>фото</v>
      </c>
      <c r="I195" s="171" t="s">
        <v>6721</v>
      </c>
      <c r="J195" s="323" t="s">
        <v>257</v>
      </c>
      <c r="K195" s="142">
        <v>1</v>
      </c>
      <c r="L195" s="440">
        <v>236.50000000000003</v>
      </c>
      <c r="M195" s="187">
        <v>1</v>
      </c>
      <c r="N195" s="319"/>
      <c r="O195" s="174">
        <f t="shared" si="19"/>
        <v>0</v>
      </c>
      <c r="P195" s="320">
        <v>4607105103351</v>
      </c>
      <c r="Q195" s="321" t="s">
        <v>4718</v>
      </c>
      <c r="R195" s="322" t="s">
        <v>3865</v>
      </c>
    </row>
    <row r="196" spans="1:18" ht="36" x14ac:dyDescent="0.2">
      <c r="A196" s="305">
        <v>183</v>
      </c>
      <c r="B196" s="347">
        <v>1669</v>
      </c>
      <c r="C196" s="188" t="s">
        <v>2831</v>
      </c>
      <c r="D196" s="188"/>
      <c r="E196" s="317" t="s">
        <v>2795</v>
      </c>
      <c r="F196" s="189" t="s">
        <v>2832</v>
      </c>
      <c r="G196" s="230" t="s">
        <v>2833</v>
      </c>
      <c r="H196" s="318" t="str">
        <f t="shared" si="18"/>
        <v>фото</v>
      </c>
      <c r="I196" s="171" t="s">
        <v>2834</v>
      </c>
      <c r="J196" s="172" t="s">
        <v>257</v>
      </c>
      <c r="K196" s="142">
        <v>1</v>
      </c>
      <c r="L196" s="440">
        <v>282.70000000000005</v>
      </c>
      <c r="M196" s="187">
        <v>1</v>
      </c>
      <c r="N196" s="319"/>
      <c r="O196" s="174">
        <f t="shared" si="19"/>
        <v>0</v>
      </c>
      <c r="P196" s="320">
        <v>4607109965368</v>
      </c>
      <c r="Q196" s="346"/>
      <c r="R196" s="322" t="s">
        <v>3865</v>
      </c>
    </row>
    <row r="197" spans="1:18" ht="36" x14ac:dyDescent="0.2">
      <c r="A197" s="305">
        <v>184</v>
      </c>
      <c r="B197" s="347">
        <v>4504</v>
      </c>
      <c r="C197" s="188" t="s">
        <v>7155</v>
      </c>
      <c r="D197" s="188"/>
      <c r="E197" s="317" t="s">
        <v>2795</v>
      </c>
      <c r="F197" s="189" t="s">
        <v>5927</v>
      </c>
      <c r="G197" s="230" t="s">
        <v>5928</v>
      </c>
      <c r="H197" s="318" t="str">
        <f t="shared" si="18"/>
        <v>фото</v>
      </c>
      <c r="I197" s="171" t="s">
        <v>6722</v>
      </c>
      <c r="J197" s="172" t="s">
        <v>257</v>
      </c>
      <c r="K197" s="142">
        <v>1</v>
      </c>
      <c r="L197" s="440">
        <v>415.8</v>
      </c>
      <c r="M197" s="187">
        <v>1</v>
      </c>
      <c r="N197" s="319"/>
      <c r="O197" s="174">
        <f t="shared" si="19"/>
        <v>0</v>
      </c>
      <c r="P197" s="320">
        <v>4607109989258</v>
      </c>
      <c r="Q197" s="321"/>
      <c r="R197" s="322" t="s">
        <v>3865</v>
      </c>
    </row>
    <row r="198" spans="1:18" ht="36" x14ac:dyDescent="0.2">
      <c r="A198" s="305">
        <v>185</v>
      </c>
      <c r="B198" s="347">
        <v>1670</v>
      </c>
      <c r="C198" s="188" t="s">
        <v>2835</v>
      </c>
      <c r="D198" s="188"/>
      <c r="E198" s="317" t="s">
        <v>2795</v>
      </c>
      <c r="F198" s="189" t="s">
        <v>2836</v>
      </c>
      <c r="G198" s="230" t="s">
        <v>2837</v>
      </c>
      <c r="H198" s="318" t="str">
        <f t="shared" si="18"/>
        <v>фото</v>
      </c>
      <c r="I198" s="171" t="s">
        <v>4650</v>
      </c>
      <c r="J198" s="172" t="s">
        <v>257</v>
      </c>
      <c r="K198" s="142">
        <v>1</v>
      </c>
      <c r="L198" s="440">
        <v>205.70000000000002</v>
      </c>
      <c r="M198" s="187">
        <v>1</v>
      </c>
      <c r="N198" s="319"/>
      <c r="O198" s="174">
        <f t="shared" si="19"/>
        <v>0</v>
      </c>
      <c r="P198" s="320">
        <v>4607109965375</v>
      </c>
      <c r="Q198" s="321"/>
      <c r="R198" s="322" t="s">
        <v>3865</v>
      </c>
    </row>
    <row r="199" spans="1:18" ht="36" x14ac:dyDescent="0.2">
      <c r="A199" s="305">
        <v>186</v>
      </c>
      <c r="B199" s="347">
        <v>4047</v>
      </c>
      <c r="C199" s="188" t="s">
        <v>7156</v>
      </c>
      <c r="D199" s="188"/>
      <c r="E199" s="317" t="s">
        <v>2795</v>
      </c>
      <c r="F199" s="189" t="s">
        <v>5929</v>
      </c>
      <c r="G199" s="230" t="s">
        <v>5930</v>
      </c>
      <c r="H199" s="318" t="str">
        <f t="shared" si="18"/>
        <v>фото</v>
      </c>
      <c r="I199" s="171" t="s">
        <v>6723</v>
      </c>
      <c r="J199" s="323" t="s">
        <v>257</v>
      </c>
      <c r="K199" s="142">
        <v>1</v>
      </c>
      <c r="L199" s="440">
        <v>370.70000000000005</v>
      </c>
      <c r="M199" s="187">
        <v>1</v>
      </c>
      <c r="N199" s="319"/>
      <c r="O199" s="174">
        <f t="shared" si="19"/>
        <v>0</v>
      </c>
      <c r="P199" s="320">
        <v>4607109982655</v>
      </c>
      <c r="Q199" s="321"/>
      <c r="R199" s="322" t="s">
        <v>3865</v>
      </c>
    </row>
    <row r="200" spans="1:18" ht="24" x14ac:dyDescent="0.2">
      <c r="A200" s="305">
        <v>187</v>
      </c>
      <c r="B200" s="347">
        <v>1870</v>
      </c>
      <c r="C200" s="188" t="s">
        <v>7157</v>
      </c>
      <c r="D200" s="188"/>
      <c r="E200" s="317" t="s">
        <v>2795</v>
      </c>
      <c r="F200" s="189" t="s">
        <v>5931</v>
      </c>
      <c r="G200" s="230" t="s">
        <v>5932</v>
      </c>
      <c r="H200" s="318" t="str">
        <f t="shared" si="18"/>
        <v>фото</v>
      </c>
      <c r="I200" s="171" t="s">
        <v>6724</v>
      </c>
      <c r="J200" s="172" t="s">
        <v>257</v>
      </c>
      <c r="K200" s="142">
        <v>1</v>
      </c>
      <c r="L200" s="440">
        <v>250.8</v>
      </c>
      <c r="M200" s="187">
        <v>1</v>
      </c>
      <c r="N200" s="319"/>
      <c r="O200" s="174">
        <f t="shared" si="19"/>
        <v>0</v>
      </c>
      <c r="P200" s="320">
        <v>4607109953884</v>
      </c>
      <c r="Q200" s="321"/>
      <c r="R200" s="322" t="s">
        <v>3865</v>
      </c>
    </row>
    <row r="201" spans="1:18" ht="36" x14ac:dyDescent="0.2">
      <c r="A201" s="305">
        <v>188</v>
      </c>
      <c r="B201" s="347">
        <v>5678</v>
      </c>
      <c r="C201" s="188" t="s">
        <v>7158</v>
      </c>
      <c r="D201" s="188"/>
      <c r="E201" s="317" t="s">
        <v>2795</v>
      </c>
      <c r="F201" s="189" t="s">
        <v>5933</v>
      </c>
      <c r="G201" s="230" t="s">
        <v>5934</v>
      </c>
      <c r="H201" s="318" t="str">
        <f t="shared" si="18"/>
        <v>фото</v>
      </c>
      <c r="I201" s="171" t="s">
        <v>6725</v>
      </c>
      <c r="J201" s="172" t="s">
        <v>257</v>
      </c>
      <c r="K201" s="142">
        <v>1</v>
      </c>
      <c r="L201" s="440">
        <v>370.70000000000005</v>
      </c>
      <c r="M201" s="187">
        <v>1</v>
      </c>
      <c r="N201" s="319"/>
      <c r="O201" s="174">
        <f t="shared" si="19"/>
        <v>0</v>
      </c>
      <c r="P201" s="320">
        <v>4607109932964</v>
      </c>
      <c r="Q201" s="321"/>
      <c r="R201" s="322" t="s">
        <v>3865</v>
      </c>
    </row>
    <row r="202" spans="1:18" ht="24" x14ac:dyDescent="0.2">
      <c r="A202" s="305">
        <v>189</v>
      </c>
      <c r="B202" s="347">
        <v>10781</v>
      </c>
      <c r="C202" s="188" t="s">
        <v>7159</v>
      </c>
      <c r="D202" s="188"/>
      <c r="E202" s="317" t="s">
        <v>2795</v>
      </c>
      <c r="F202" s="189" t="s">
        <v>5935</v>
      </c>
      <c r="G202" s="230" t="s">
        <v>5936</v>
      </c>
      <c r="H202" s="318" t="str">
        <f t="shared" si="18"/>
        <v>фото</v>
      </c>
      <c r="I202" s="171" t="s">
        <v>6726</v>
      </c>
      <c r="J202" s="172" t="s">
        <v>257</v>
      </c>
      <c r="K202" s="142">
        <v>1</v>
      </c>
      <c r="L202" s="440">
        <v>259.60000000000002</v>
      </c>
      <c r="M202" s="187">
        <v>1</v>
      </c>
      <c r="N202" s="319"/>
      <c r="O202" s="174">
        <f t="shared" si="19"/>
        <v>0</v>
      </c>
      <c r="P202" s="320">
        <v>4607109925546</v>
      </c>
      <c r="Q202" s="321"/>
      <c r="R202" s="322" t="s">
        <v>3865</v>
      </c>
    </row>
    <row r="203" spans="1:18" ht="24" x14ac:dyDescent="0.2">
      <c r="A203" s="305">
        <v>190</v>
      </c>
      <c r="B203" s="347">
        <v>4507</v>
      </c>
      <c r="C203" s="188" t="s">
        <v>4019</v>
      </c>
      <c r="D203" s="188"/>
      <c r="E203" s="317" t="s">
        <v>2795</v>
      </c>
      <c r="F203" s="189" t="s">
        <v>4032</v>
      </c>
      <c r="G203" s="230" t="s">
        <v>4033</v>
      </c>
      <c r="H203" s="318" t="str">
        <f t="shared" si="18"/>
        <v>фото</v>
      </c>
      <c r="I203" s="171" t="s">
        <v>4040</v>
      </c>
      <c r="J203" s="323" t="s">
        <v>257</v>
      </c>
      <c r="K203" s="142">
        <v>1</v>
      </c>
      <c r="L203" s="440">
        <v>248.60000000000002</v>
      </c>
      <c r="M203" s="187">
        <v>1</v>
      </c>
      <c r="N203" s="319"/>
      <c r="O203" s="174">
        <f t="shared" si="19"/>
        <v>0</v>
      </c>
      <c r="P203" s="320">
        <v>4607109989289</v>
      </c>
      <c r="Q203" s="321"/>
      <c r="R203" s="322" t="s">
        <v>3865</v>
      </c>
    </row>
    <row r="204" spans="1:18" ht="36" x14ac:dyDescent="0.2">
      <c r="A204" s="305">
        <v>191</v>
      </c>
      <c r="B204" s="347">
        <v>10782</v>
      </c>
      <c r="C204" s="188" t="s">
        <v>7160</v>
      </c>
      <c r="D204" s="188"/>
      <c r="E204" s="317" t="s">
        <v>2795</v>
      </c>
      <c r="F204" s="189" t="s">
        <v>5937</v>
      </c>
      <c r="G204" s="230" t="s">
        <v>5938</v>
      </c>
      <c r="H204" s="318" t="str">
        <f t="shared" si="18"/>
        <v>фото</v>
      </c>
      <c r="I204" s="171" t="s">
        <v>6727</v>
      </c>
      <c r="J204" s="172" t="s">
        <v>257</v>
      </c>
      <c r="K204" s="142">
        <v>1</v>
      </c>
      <c r="L204" s="440">
        <v>458.70000000000005</v>
      </c>
      <c r="M204" s="187">
        <v>1</v>
      </c>
      <c r="N204" s="319"/>
      <c r="O204" s="174">
        <f t="shared" si="19"/>
        <v>0</v>
      </c>
      <c r="P204" s="320">
        <v>4607109925539</v>
      </c>
      <c r="Q204" s="321"/>
      <c r="R204" s="322" t="s">
        <v>3865</v>
      </c>
    </row>
    <row r="205" spans="1:18" ht="24" x14ac:dyDescent="0.2">
      <c r="A205" s="305">
        <v>192</v>
      </c>
      <c r="B205" s="347">
        <v>1873</v>
      </c>
      <c r="C205" s="188" t="s">
        <v>7161</v>
      </c>
      <c r="D205" s="188"/>
      <c r="E205" s="317" t="s">
        <v>2795</v>
      </c>
      <c r="F205" s="189" t="s">
        <v>5939</v>
      </c>
      <c r="G205" s="230" t="s">
        <v>5940</v>
      </c>
      <c r="H205" s="318" t="str">
        <f t="shared" si="18"/>
        <v>фото</v>
      </c>
      <c r="I205" s="171" t="s">
        <v>6728</v>
      </c>
      <c r="J205" s="323" t="s">
        <v>257</v>
      </c>
      <c r="K205" s="142">
        <v>1</v>
      </c>
      <c r="L205" s="440">
        <v>202.4</v>
      </c>
      <c r="M205" s="187">
        <v>1</v>
      </c>
      <c r="N205" s="319"/>
      <c r="O205" s="174">
        <f t="shared" si="19"/>
        <v>0</v>
      </c>
      <c r="P205" s="320">
        <v>4607109953914</v>
      </c>
      <c r="Q205" s="321"/>
      <c r="R205" s="322" t="s">
        <v>3865</v>
      </c>
    </row>
    <row r="206" spans="1:18" ht="36" x14ac:dyDescent="0.2">
      <c r="A206" s="305">
        <v>193</v>
      </c>
      <c r="B206" s="347">
        <v>5428</v>
      </c>
      <c r="C206" s="188" t="s">
        <v>7162</v>
      </c>
      <c r="D206" s="188"/>
      <c r="E206" s="317" t="s">
        <v>2795</v>
      </c>
      <c r="F206" s="189" t="s">
        <v>5941</v>
      </c>
      <c r="G206" s="230" t="s">
        <v>5942</v>
      </c>
      <c r="H206" s="318" t="str">
        <f t="shared" si="18"/>
        <v>фото</v>
      </c>
      <c r="I206" s="171" t="s">
        <v>6729</v>
      </c>
      <c r="J206" s="172" t="s">
        <v>257</v>
      </c>
      <c r="K206" s="142">
        <v>1</v>
      </c>
      <c r="L206" s="440">
        <v>464.20000000000005</v>
      </c>
      <c r="M206" s="187">
        <v>1</v>
      </c>
      <c r="N206" s="319"/>
      <c r="O206" s="174">
        <f t="shared" si="19"/>
        <v>0</v>
      </c>
      <c r="P206" s="320">
        <v>4607109936948</v>
      </c>
      <c r="Q206" s="321"/>
      <c r="R206" s="322" t="s">
        <v>3865</v>
      </c>
    </row>
    <row r="207" spans="1:18" ht="24" x14ac:dyDescent="0.2">
      <c r="A207" s="305">
        <v>194</v>
      </c>
      <c r="B207" s="347">
        <v>6861</v>
      </c>
      <c r="C207" s="188" t="s">
        <v>7163</v>
      </c>
      <c r="D207" s="188"/>
      <c r="E207" s="317" t="s">
        <v>2795</v>
      </c>
      <c r="F207" s="189" t="s">
        <v>5943</v>
      </c>
      <c r="G207" s="230" t="s">
        <v>5797</v>
      </c>
      <c r="H207" s="318" t="str">
        <f t="shared" si="18"/>
        <v>фото</v>
      </c>
      <c r="I207" s="171" t="s">
        <v>6730</v>
      </c>
      <c r="J207" s="172" t="s">
        <v>257</v>
      </c>
      <c r="K207" s="142">
        <v>1</v>
      </c>
      <c r="L207" s="440">
        <v>311.3</v>
      </c>
      <c r="M207" s="187">
        <v>1</v>
      </c>
      <c r="N207" s="319"/>
      <c r="O207" s="174">
        <f t="shared" si="19"/>
        <v>0</v>
      </c>
      <c r="P207" s="320">
        <v>4607109945056</v>
      </c>
      <c r="Q207" s="321"/>
      <c r="R207" s="322" t="s">
        <v>3865</v>
      </c>
    </row>
    <row r="208" spans="1:18" ht="36" x14ac:dyDescent="0.2">
      <c r="A208" s="305">
        <v>195</v>
      </c>
      <c r="B208" s="347">
        <v>496</v>
      </c>
      <c r="C208" s="188" t="s">
        <v>7164</v>
      </c>
      <c r="D208" s="188"/>
      <c r="E208" s="317" t="s">
        <v>2795</v>
      </c>
      <c r="F208" s="189" t="s">
        <v>5944</v>
      </c>
      <c r="G208" s="230" t="s">
        <v>5945</v>
      </c>
      <c r="H208" s="318" t="str">
        <f t="shared" si="18"/>
        <v>фото</v>
      </c>
      <c r="I208" s="171" t="s">
        <v>6731</v>
      </c>
      <c r="J208" s="172" t="s">
        <v>257</v>
      </c>
      <c r="K208" s="142">
        <v>1</v>
      </c>
      <c r="L208" s="440">
        <v>519.20000000000005</v>
      </c>
      <c r="M208" s="187">
        <v>1</v>
      </c>
      <c r="N208" s="319"/>
      <c r="O208" s="174">
        <f t="shared" si="19"/>
        <v>0</v>
      </c>
      <c r="P208" s="320">
        <v>4607109975893</v>
      </c>
      <c r="Q208" s="321"/>
      <c r="R208" s="322" t="s">
        <v>3865</v>
      </c>
    </row>
    <row r="209" spans="1:18" ht="36" x14ac:dyDescent="0.2">
      <c r="A209" s="305">
        <v>196</v>
      </c>
      <c r="B209" s="347">
        <v>2281</v>
      </c>
      <c r="C209" s="188" t="s">
        <v>5037</v>
      </c>
      <c r="D209" s="188"/>
      <c r="E209" s="317" t="s">
        <v>2795</v>
      </c>
      <c r="F209" s="189" t="s">
        <v>5083</v>
      </c>
      <c r="G209" s="230" t="s">
        <v>5084</v>
      </c>
      <c r="H209" s="318" t="str">
        <f t="shared" si="18"/>
        <v>фото</v>
      </c>
      <c r="I209" s="171" t="s">
        <v>5180</v>
      </c>
      <c r="J209" s="172" t="s">
        <v>257</v>
      </c>
      <c r="K209" s="142">
        <v>1</v>
      </c>
      <c r="L209" s="440">
        <v>311.3</v>
      </c>
      <c r="M209" s="187">
        <v>1</v>
      </c>
      <c r="N209" s="319"/>
      <c r="O209" s="174">
        <f t="shared" si="19"/>
        <v>0</v>
      </c>
      <c r="P209" s="320">
        <v>4607109957158</v>
      </c>
      <c r="Q209" s="321"/>
      <c r="R209" s="322" t="s">
        <v>3865</v>
      </c>
    </row>
    <row r="210" spans="1:18" ht="36" x14ac:dyDescent="0.2">
      <c r="A210" s="305">
        <v>197</v>
      </c>
      <c r="B210" s="347">
        <v>6868</v>
      </c>
      <c r="C210" s="188" t="s">
        <v>7165</v>
      </c>
      <c r="D210" s="188"/>
      <c r="E210" s="317" t="s">
        <v>2795</v>
      </c>
      <c r="F210" s="189" t="s">
        <v>5946</v>
      </c>
      <c r="G210" s="230" t="s">
        <v>5947</v>
      </c>
      <c r="H210" s="318" t="str">
        <f t="shared" si="18"/>
        <v>фото</v>
      </c>
      <c r="I210" s="171" t="s">
        <v>6732</v>
      </c>
      <c r="J210" s="172" t="s">
        <v>257</v>
      </c>
      <c r="K210" s="142">
        <v>1</v>
      </c>
      <c r="L210" s="440">
        <v>248.60000000000002</v>
      </c>
      <c r="M210" s="187">
        <v>1</v>
      </c>
      <c r="N210" s="319"/>
      <c r="O210" s="174">
        <f t="shared" si="19"/>
        <v>0</v>
      </c>
      <c r="P210" s="320">
        <v>4607109945124</v>
      </c>
      <c r="Q210" s="321"/>
      <c r="R210" s="322" t="s">
        <v>3865</v>
      </c>
    </row>
    <row r="211" spans="1:18" ht="30" x14ac:dyDescent="0.2">
      <c r="A211" s="305">
        <v>198</v>
      </c>
      <c r="B211" s="347">
        <v>5690</v>
      </c>
      <c r="C211" s="188" t="s">
        <v>7166</v>
      </c>
      <c r="D211" s="188"/>
      <c r="E211" s="317" t="s">
        <v>2795</v>
      </c>
      <c r="F211" s="189" t="s">
        <v>5948</v>
      </c>
      <c r="G211" s="230" t="s">
        <v>5949</v>
      </c>
      <c r="H211" s="318" t="str">
        <f t="shared" si="18"/>
        <v>фото</v>
      </c>
      <c r="I211" s="171" t="s">
        <v>6733</v>
      </c>
      <c r="J211" s="172" t="s">
        <v>257</v>
      </c>
      <c r="K211" s="142">
        <v>1</v>
      </c>
      <c r="L211" s="440">
        <v>248.60000000000002</v>
      </c>
      <c r="M211" s="187">
        <v>1</v>
      </c>
      <c r="N211" s="319"/>
      <c r="O211" s="174">
        <f t="shared" si="19"/>
        <v>0</v>
      </c>
      <c r="P211" s="320">
        <v>4607109932872</v>
      </c>
      <c r="Q211" s="321"/>
      <c r="R211" s="322" t="s">
        <v>3865</v>
      </c>
    </row>
    <row r="212" spans="1:18" ht="24" x14ac:dyDescent="0.2">
      <c r="A212" s="305">
        <v>199</v>
      </c>
      <c r="B212" s="347">
        <v>1684</v>
      </c>
      <c r="C212" s="188" t="s">
        <v>5038</v>
      </c>
      <c r="D212" s="188"/>
      <c r="E212" s="317" t="s">
        <v>2795</v>
      </c>
      <c r="F212" s="189" t="s">
        <v>5085</v>
      </c>
      <c r="G212" s="230" t="s">
        <v>5086</v>
      </c>
      <c r="H212" s="318" t="str">
        <f t="shared" si="18"/>
        <v>фото</v>
      </c>
      <c r="I212" s="171" t="s">
        <v>5181</v>
      </c>
      <c r="J212" s="172" t="s">
        <v>257</v>
      </c>
      <c r="K212" s="142">
        <v>2</v>
      </c>
      <c r="L212" s="440">
        <v>289.3</v>
      </c>
      <c r="M212" s="187">
        <v>1</v>
      </c>
      <c r="N212" s="319"/>
      <c r="O212" s="174">
        <f t="shared" si="19"/>
        <v>0</v>
      </c>
      <c r="P212" s="320">
        <v>4607109965504</v>
      </c>
      <c r="Q212" s="321"/>
      <c r="R212" s="322" t="s">
        <v>3865</v>
      </c>
    </row>
    <row r="213" spans="1:18" ht="36" x14ac:dyDescent="0.2">
      <c r="A213" s="305">
        <v>200</v>
      </c>
      <c r="B213" s="347">
        <v>1855</v>
      </c>
      <c r="C213" s="188" t="s">
        <v>7167</v>
      </c>
      <c r="D213" s="188"/>
      <c r="E213" s="317" t="s">
        <v>2795</v>
      </c>
      <c r="F213" s="189" t="s">
        <v>5950</v>
      </c>
      <c r="G213" s="230" t="s">
        <v>5951</v>
      </c>
      <c r="H213" s="318" t="str">
        <f t="shared" si="18"/>
        <v>фото</v>
      </c>
      <c r="I213" s="171" t="s">
        <v>6734</v>
      </c>
      <c r="J213" s="172" t="s">
        <v>257</v>
      </c>
      <c r="K213" s="142">
        <v>1</v>
      </c>
      <c r="L213" s="440">
        <v>311.3</v>
      </c>
      <c r="M213" s="187">
        <v>1</v>
      </c>
      <c r="N213" s="319"/>
      <c r="O213" s="174">
        <f t="shared" si="19"/>
        <v>0</v>
      </c>
      <c r="P213" s="320">
        <v>4607109953747</v>
      </c>
      <c r="Q213" s="321"/>
      <c r="R213" s="322" t="s">
        <v>3865</v>
      </c>
    </row>
    <row r="214" spans="1:18" ht="24" x14ac:dyDescent="0.2">
      <c r="A214" s="305">
        <v>201</v>
      </c>
      <c r="B214" s="347">
        <v>5665</v>
      </c>
      <c r="C214" s="188" t="s">
        <v>7168</v>
      </c>
      <c r="D214" s="188"/>
      <c r="E214" s="317" t="s">
        <v>2795</v>
      </c>
      <c r="F214" s="189" t="s">
        <v>5952</v>
      </c>
      <c r="G214" s="230" t="s">
        <v>5953</v>
      </c>
      <c r="H214" s="318" t="str">
        <f t="shared" si="18"/>
        <v>фото</v>
      </c>
      <c r="I214" s="171" t="s">
        <v>6735</v>
      </c>
      <c r="J214" s="172" t="s">
        <v>257</v>
      </c>
      <c r="K214" s="142">
        <v>1</v>
      </c>
      <c r="L214" s="440">
        <v>231.00000000000003</v>
      </c>
      <c r="M214" s="187">
        <v>1</v>
      </c>
      <c r="N214" s="319"/>
      <c r="O214" s="174">
        <f t="shared" si="19"/>
        <v>0</v>
      </c>
      <c r="P214" s="320">
        <v>4607109933084</v>
      </c>
      <c r="Q214" s="321"/>
      <c r="R214" s="322" t="s">
        <v>3865</v>
      </c>
    </row>
    <row r="215" spans="1:18" ht="24" x14ac:dyDescent="0.2">
      <c r="A215" s="305">
        <v>202</v>
      </c>
      <c r="B215" s="347">
        <v>1690</v>
      </c>
      <c r="C215" s="188" t="s">
        <v>7169</v>
      </c>
      <c r="D215" s="188"/>
      <c r="E215" s="317" t="s">
        <v>2795</v>
      </c>
      <c r="F215" s="189" t="s">
        <v>5954</v>
      </c>
      <c r="G215" s="230" t="s">
        <v>5955</v>
      </c>
      <c r="H215" s="318" t="str">
        <f t="shared" si="18"/>
        <v>фото</v>
      </c>
      <c r="I215" s="171" t="s">
        <v>6736</v>
      </c>
      <c r="J215" s="172" t="s">
        <v>257</v>
      </c>
      <c r="K215" s="142">
        <v>2</v>
      </c>
      <c r="L215" s="440">
        <v>301.40000000000003</v>
      </c>
      <c r="M215" s="187">
        <v>1</v>
      </c>
      <c r="N215" s="319"/>
      <c r="O215" s="174">
        <f t="shared" si="19"/>
        <v>0</v>
      </c>
      <c r="P215" s="320">
        <v>4607109965276</v>
      </c>
      <c r="Q215" s="321"/>
      <c r="R215" s="322" t="s">
        <v>3865</v>
      </c>
    </row>
    <row r="216" spans="1:18" ht="36" x14ac:dyDescent="0.2">
      <c r="A216" s="305">
        <v>203</v>
      </c>
      <c r="B216" s="347">
        <v>2293</v>
      </c>
      <c r="C216" s="188" t="s">
        <v>7170</v>
      </c>
      <c r="D216" s="188"/>
      <c r="E216" s="317" t="s">
        <v>2795</v>
      </c>
      <c r="F216" s="189" t="s">
        <v>5956</v>
      </c>
      <c r="G216" s="230" t="s">
        <v>5957</v>
      </c>
      <c r="H216" s="318" t="str">
        <f t="shared" si="18"/>
        <v>фото</v>
      </c>
      <c r="I216" s="171" t="s">
        <v>6737</v>
      </c>
      <c r="J216" s="172" t="s">
        <v>257</v>
      </c>
      <c r="K216" s="142">
        <v>1</v>
      </c>
      <c r="L216" s="440">
        <v>279.40000000000003</v>
      </c>
      <c r="M216" s="187">
        <v>1</v>
      </c>
      <c r="N216" s="319"/>
      <c r="O216" s="174">
        <f t="shared" si="19"/>
        <v>0</v>
      </c>
      <c r="P216" s="320">
        <v>4607109957356</v>
      </c>
      <c r="Q216" s="321"/>
      <c r="R216" s="322" t="s">
        <v>3865</v>
      </c>
    </row>
    <row r="217" spans="1:18" ht="48" x14ac:dyDescent="0.2">
      <c r="A217" s="305">
        <v>204</v>
      </c>
      <c r="B217" s="347">
        <v>537</v>
      </c>
      <c r="C217" s="188" t="s">
        <v>2816</v>
      </c>
      <c r="D217" s="188"/>
      <c r="E217" s="317" t="s">
        <v>2795</v>
      </c>
      <c r="F217" s="189" t="s">
        <v>2817</v>
      </c>
      <c r="G217" s="230" t="s">
        <v>2818</v>
      </c>
      <c r="H217" s="318" t="str">
        <f t="shared" si="18"/>
        <v>фото</v>
      </c>
      <c r="I217" s="171" t="s">
        <v>2819</v>
      </c>
      <c r="J217" s="323" t="s">
        <v>257</v>
      </c>
      <c r="K217" s="142">
        <v>1</v>
      </c>
      <c r="L217" s="440">
        <v>311.3</v>
      </c>
      <c r="M217" s="187">
        <v>1</v>
      </c>
      <c r="N217" s="319"/>
      <c r="O217" s="174">
        <f t="shared" si="19"/>
        <v>0</v>
      </c>
      <c r="P217" s="320">
        <v>4607109957363</v>
      </c>
      <c r="Q217" s="321"/>
      <c r="R217" s="322" t="s">
        <v>3865</v>
      </c>
    </row>
    <row r="218" spans="1:18" ht="15" x14ac:dyDescent="0.2">
      <c r="A218" s="305">
        <v>205</v>
      </c>
      <c r="B218" s="310"/>
      <c r="C218" s="311"/>
      <c r="D218" s="311"/>
      <c r="E218" s="312"/>
      <c r="F218" s="170" t="s">
        <v>5087</v>
      </c>
      <c r="G218" s="170"/>
      <c r="H218" s="310"/>
      <c r="I218" s="313"/>
      <c r="J218" s="311"/>
      <c r="K218" s="314"/>
      <c r="L218" s="311"/>
      <c r="M218" s="316"/>
      <c r="N218" s="311"/>
      <c r="O218" s="311"/>
      <c r="P218" s="311"/>
      <c r="Q218" s="311"/>
      <c r="R218" s="311"/>
    </row>
    <row r="219" spans="1:18" ht="36" x14ac:dyDescent="0.2">
      <c r="A219" s="305">
        <v>206</v>
      </c>
      <c r="B219" s="347">
        <v>4513</v>
      </c>
      <c r="C219" s="188" t="s">
        <v>2857</v>
      </c>
      <c r="D219" s="188"/>
      <c r="E219" s="317" t="s">
        <v>2795</v>
      </c>
      <c r="F219" s="189" t="s">
        <v>2858</v>
      </c>
      <c r="G219" s="230" t="s">
        <v>2859</v>
      </c>
      <c r="H219" s="318" t="str">
        <f t="shared" ref="H219:H235" si="20">HYPERLINK("https://www.gardenbulbs.ru/images/vesna_CL/thumbnails/"&amp;C219&amp;".jpg","фото")</f>
        <v>фото</v>
      </c>
      <c r="I219" s="171" t="s">
        <v>2860</v>
      </c>
      <c r="J219" s="172" t="s">
        <v>257</v>
      </c>
      <c r="K219" s="142">
        <v>1</v>
      </c>
      <c r="L219" s="440">
        <v>415.8</v>
      </c>
      <c r="M219" s="187">
        <v>1</v>
      </c>
      <c r="N219" s="319"/>
      <c r="O219" s="174">
        <f t="shared" ref="O219:O235" si="21">IF(ISERROR(L219*N219),0,L219*N219)</f>
        <v>0</v>
      </c>
      <c r="P219" s="320">
        <v>4607109989340</v>
      </c>
      <c r="Q219" s="321"/>
      <c r="R219" s="322" t="s">
        <v>3865</v>
      </c>
    </row>
    <row r="220" spans="1:18" ht="36" x14ac:dyDescent="0.2">
      <c r="A220" s="305">
        <v>207</v>
      </c>
      <c r="B220" s="347">
        <v>10790</v>
      </c>
      <c r="C220" s="188" t="s">
        <v>7171</v>
      </c>
      <c r="D220" s="188"/>
      <c r="E220" s="317" t="s">
        <v>2795</v>
      </c>
      <c r="F220" s="189" t="s">
        <v>5958</v>
      </c>
      <c r="G220" s="230" t="s">
        <v>5959</v>
      </c>
      <c r="H220" s="318" t="str">
        <f t="shared" si="20"/>
        <v>фото</v>
      </c>
      <c r="I220" s="171" t="s">
        <v>6738</v>
      </c>
      <c r="J220" s="172" t="s">
        <v>257</v>
      </c>
      <c r="K220" s="142">
        <v>1</v>
      </c>
      <c r="L220" s="440">
        <v>496.1</v>
      </c>
      <c r="M220" s="187">
        <v>1</v>
      </c>
      <c r="N220" s="319"/>
      <c r="O220" s="174">
        <f t="shared" si="21"/>
        <v>0</v>
      </c>
      <c r="P220" s="320">
        <v>4607109925454</v>
      </c>
      <c r="Q220" s="321"/>
      <c r="R220" s="322" t="s">
        <v>3865</v>
      </c>
    </row>
    <row r="221" spans="1:18" ht="24" x14ac:dyDescent="0.2">
      <c r="A221" s="305">
        <v>208</v>
      </c>
      <c r="B221" s="347">
        <v>2515</v>
      </c>
      <c r="C221" s="188" t="s">
        <v>2861</v>
      </c>
      <c r="D221" s="188"/>
      <c r="E221" s="317" t="s">
        <v>2795</v>
      </c>
      <c r="F221" s="189" t="s">
        <v>2862</v>
      </c>
      <c r="G221" s="230" t="s">
        <v>2863</v>
      </c>
      <c r="H221" s="318" t="str">
        <f t="shared" si="20"/>
        <v>фото</v>
      </c>
      <c r="I221" s="171" t="s">
        <v>2864</v>
      </c>
      <c r="J221" s="172" t="s">
        <v>257</v>
      </c>
      <c r="K221" s="142">
        <v>1</v>
      </c>
      <c r="L221" s="440">
        <v>458.70000000000005</v>
      </c>
      <c r="M221" s="187">
        <v>1</v>
      </c>
      <c r="N221" s="319"/>
      <c r="O221" s="174">
        <f t="shared" si="21"/>
        <v>0</v>
      </c>
      <c r="P221" s="320">
        <v>4607109975954</v>
      </c>
      <c r="Q221" s="321"/>
      <c r="R221" s="322" t="s">
        <v>3865</v>
      </c>
    </row>
    <row r="222" spans="1:18" ht="36" x14ac:dyDescent="0.2">
      <c r="A222" s="305">
        <v>209</v>
      </c>
      <c r="B222" s="347">
        <v>10791</v>
      </c>
      <c r="C222" s="188" t="s">
        <v>7172</v>
      </c>
      <c r="D222" s="188"/>
      <c r="E222" s="317" t="s">
        <v>2795</v>
      </c>
      <c r="F222" s="189" t="s">
        <v>5960</v>
      </c>
      <c r="G222" s="230" t="s">
        <v>5961</v>
      </c>
      <c r="H222" s="318" t="str">
        <f t="shared" si="20"/>
        <v>фото</v>
      </c>
      <c r="I222" s="171" t="s">
        <v>6739</v>
      </c>
      <c r="J222" s="172" t="s">
        <v>257</v>
      </c>
      <c r="K222" s="142">
        <v>1</v>
      </c>
      <c r="L222" s="440">
        <v>325.60000000000002</v>
      </c>
      <c r="M222" s="187">
        <v>1</v>
      </c>
      <c r="N222" s="319"/>
      <c r="O222" s="174">
        <f t="shared" si="21"/>
        <v>0</v>
      </c>
      <c r="P222" s="320">
        <v>4607109925447</v>
      </c>
      <c r="Q222" s="321"/>
      <c r="R222" s="322" t="s">
        <v>3865</v>
      </c>
    </row>
    <row r="223" spans="1:18" ht="36" x14ac:dyDescent="0.2">
      <c r="A223" s="305">
        <v>210</v>
      </c>
      <c r="B223" s="347">
        <v>1651</v>
      </c>
      <c r="C223" s="188" t="s">
        <v>2846</v>
      </c>
      <c r="D223" s="188"/>
      <c r="E223" s="317" t="s">
        <v>2795</v>
      </c>
      <c r="F223" s="189" t="s">
        <v>2847</v>
      </c>
      <c r="G223" s="230" t="s">
        <v>2848</v>
      </c>
      <c r="H223" s="318" t="str">
        <f t="shared" si="20"/>
        <v>фото</v>
      </c>
      <c r="I223" s="171" t="s">
        <v>2849</v>
      </c>
      <c r="J223" s="172" t="s">
        <v>257</v>
      </c>
      <c r="K223" s="142">
        <v>1</v>
      </c>
      <c r="L223" s="440">
        <v>242.00000000000003</v>
      </c>
      <c r="M223" s="187">
        <v>1</v>
      </c>
      <c r="N223" s="319"/>
      <c r="O223" s="174">
        <f t="shared" si="21"/>
        <v>0</v>
      </c>
      <c r="P223" s="320">
        <v>4607109965207</v>
      </c>
      <c r="Q223" s="321"/>
      <c r="R223" s="322" t="s">
        <v>3865</v>
      </c>
    </row>
    <row r="224" spans="1:18" ht="36" x14ac:dyDescent="0.2">
      <c r="A224" s="305">
        <v>211</v>
      </c>
      <c r="B224" s="347">
        <v>6843</v>
      </c>
      <c r="C224" s="188" t="s">
        <v>2842</v>
      </c>
      <c r="D224" s="188"/>
      <c r="E224" s="317" t="s">
        <v>2795</v>
      </c>
      <c r="F224" s="189" t="s">
        <v>2843</v>
      </c>
      <c r="G224" s="230" t="s">
        <v>2844</v>
      </c>
      <c r="H224" s="318" t="str">
        <f t="shared" si="20"/>
        <v>фото</v>
      </c>
      <c r="I224" s="171" t="s">
        <v>2845</v>
      </c>
      <c r="J224" s="172" t="s">
        <v>257</v>
      </c>
      <c r="K224" s="142">
        <v>1</v>
      </c>
      <c r="L224" s="440">
        <v>415.8</v>
      </c>
      <c r="M224" s="187">
        <v>1</v>
      </c>
      <c r="N224" s="319"/>
      <c r="O224" s="174">
        <f t="shared" si="21"/>
        <v>0</v>
      </c>
      <c r="P224" s="320">
        <v>4607109944875</v>
      </c>
      <c r="Q224" s="321"/>
      <c r="R224" s="322" t="s">
        <v>3865</v>
      </c>
    </row>
    <row r="225" spans="1:18" ht="24" x14ac:dyDescent="0.2">
      <c r="A225" s="305">
        <v>212</v>
      </c>
      <c r="B225" s="347">
        <v>1652</v>
      </c>
      <c r="C225" s="188" t="s">
        <v>2838</v>
      </c>
      <c r="D225" s="188"/>
      <c r="E225" s="317" t="s">
        <v>2795</v>
      </c>
      <c r="F225" s="189" t="s">
        <v>2839</v>
      </c>
      <c r="G225" s="230" t="s">
        <v>2840</v>
      </c>
      <c r="H225" s="318" t="str">
        <f t="shared" si="20"/>
        <v>фото</v>
      </c>
      <c r="I225" s="171" t="s">
        <v>2841</v>
      </c>
      <c r="J225" s="172" t="s">
        <v>257</v>
      </c>
      <c r="K225" s="142">
        <v>1</v>
      </c>
      <c r="L225" s="440">
        <v>370.70000000000005</v>
      </c>
      <c r="M225" s="187">
        <v>1</v>
      </c>
      <c r="N225" s="319"/>
      <c r="O225" s="174">
        <f t="shared" si="21"/>
        <v>0</v>
      </c>
      <c r="P225" s="320">
        <v>4607109965191</v>
      </c>
      <c r="Q225" s="321"/>
      <c r="R225" s="322" t="s">
        <v>3865</v>
      </c>
    </row>
    <row r="226" spans="1:18" ht="24" x14ac:dyDescent="0.2">
      <c r="A226" s="305">
        <v>213</v>
      </c>
      <c r="B226" s="347">
        <v>4060</v>
      </c>
      <c r="C226" s="188" t="s">
        <v>7173</v>
      </c>
      <c r="D226" s="188"/>
      <c r="E226" s="317" t="s">
        <v>2795</v>
      </c>
      <c r="F226" s="189" t="s">
        <v>5962</v>
      </c>
      <c r="G226" s="230" t="s">
        <v>5963</v>
      </c>
      <c r="H226" s="318" t="str">
        <f t="shared" si="20"/>
        <v>фото</v>
      </c>
      <c r="I226" s="171" t="s">
        <v>6740</v>
      </c>
      <c r="J226" s="172" t="s">
        <v>257</v>
      </c>
      <c r="K226" s="142">
        <v>1</v>
      </c>
      <c r="L226" s="440">
        <v>458.70000000000005</v>
      </c>
      <c r="M226" s="187">
        <v>1</v>
      </c>
      <c r="N226" s="319"/>
      <c r="O226" s="174">
        <f t="shared" si="21"/>
        <v>0</v>
      </c>
      <c r="P226" s="320">
        <v>4607109982785</v>
      </c>
      <c r="Q226" s="321"/>
      <c r="R226" s="322" t="s">
        <v>3865</v>
      </c>
    </row>
    <row r="227" spans="1:18" ht="24" x14ac:dyDescent="0.2">
      <c r="A227" s="305">
        <v>214</v>
      </c>
      <c r="B227" s="347">
        <v>4493</v>
      </c>
      <c r="C227" s="188" t="s">
        <v>7174</v>
      </c>
      <c r="D227" s="188"/>
      <c r="E227" s="317" t="s">
        <v>2795</v>
      </c>
      <c r="F227" s="189" t="s">
        <v>5964</v>
      </c>
      <c r="G227" s="230" t="s">
        <v>5965</v>
      </c>
      <c r="H227" s="318" t="str">
        <f t="shared" si="20"/>
        <v>фото</v>
      </c>
      <c r="I227" s="171" t="s">
        <v>6741</v>
      </c>
      <c r="J227" s="172" t="s">
        <v>257</v>
      </c>
      <c r="K227" s="142">
        <v>1</v>
      </c>
      <c r="L227" s="440">
        <v>537.90000000000009</v>
      </c>
      <c r="M227" s="187">
        <v>1</v>
      </c>
      <c r="N227" s="319"/>
      <c r="O227" s="174">
        <f t="shared" si="21"/>
        <v>0</v>
      </c>
      <c r="P227" s="320">
        <v>4607109989142</v>
      </c>
      <c r="Q227" s="321"/>
      <c r="R227" s="322" t="s">
        <v>3865</v>
      </c>
    </row>
    <row r="228" spans="1:18" ht="36" x14ac:dyDescent="0.2">
      <c r="A228" s="305">
        <v>215</v>
      </c>
      <c r="B228" s="347">
        <v>4497</v>
      </c>
      <c r="C228" s="188" t="s">
        <v>7175</v>
      </c>
      <c r="D228" s="188"/>
      <c r="E228" s="317" t="s">
        <v>2795</v>
      </c>
      <c r="F228" s="189" t="s">
        <v>5966</v>
      </c>
      <c r="G228" s="230" t="s">
        <v>5967</v>
      </c>
      <c r="H228" s="318" t="str">
        <f t="shared" si="20"/>
        <v>фото</v>
      </c>
      <c r="I228" s="171" t="s">
        <v>6742</v>
      </c>
      <c r="J228" s="172" t="s">
        <v>257</v>
      </c>
      <c r="K228" s="142">
        <v>1</v>
      </c>
      <c r="L228" s="440">
        <v>396.00000000000006</v>
      </c>
      <c r="M228" s="187">
        <v>1</v>
      </c>
      <c r="N228" s="319"/>
      <c r="O228" s="174">
        <f t="shared" si="21"/>
        <v>0</v>
      </c>
      <c r="P228" s="320">
        <v>4607109989180</v>
      </c>
      <c r="Q228" s="321"/>
      <c r="R228" s="322" t="s">
        <v>3865</v>
      </c>
    </row>
    <row r="229" spans="1:18" ht="24" x14ac:dyDescent="0.2">
      <c r="A229" s="305">
        <v>216</v>
      </c>
      <c r="B229" s="347">
        <v>2283</v>
      </c>
      <c r="C229" s="188" t="s">
        <v>7176</v>
      </c>
      <c r="D229" s="188"/>
      <c r="E229" s="317" t="s">
        <v>2795</v>
      </c>
      <c r="F229" s="189" t="s">
        <v>5968</v>
      </c>
      <c r="G229" s="230" t="s">
        <v>5969</v>
      </c>
      <c r="H229" s="318" t="str">
        <f t="shared" si="20"/>
        <v>фото</v>
      </c>
      <c r="I229" s="171" t="s">
        <v>6743</v>
      </c>
      <c r="J229" s="172" t="s">
        <v>257</v>
      </c>
      <c r="K229" s="142">
        <v>1</v>
      </c>
      <c r="L229" s="440">
        <v>370.70000000000005</v>
      </c>
      <c r="M229" s="187">
        <v>1</v>
      </c>
      <c r="N229" s="319"/>
      <c r="O229" s="174">
        <f t="shared" si="21"/>
        <v>0</v>
      </c>
      <c r="P229" s="320">
        <v>4607109958506</v>
      </c>
      <c r="Q229" s="321"/>
      <c r="R229" s="322" t="s">
        <v>3865</v>
      </c>
    </row>
    <row r="230" spans="1:18" ht="24" x14ac:dyDescent="0.2">
      <c r="A230" s="305">
        <v>217</v>
      </c>
      <c r="B230" s="347">
        <v>6</v>
      </c>
      <c r="C230" s="188" t="s">
        <v>3268</v>
      </c>
      <c r="D230" s="188"/>
      <c r="E230" s="317" t="s">
        <v>2795</v>
      </c>
      <c r="F230" s="189" t="s">
        <v>2850</v>
      </c>
      <c r="G230" s="230" t="s">
        <v>2851</v>
      </c>
      <c r="H230" s="318" t="str">
        <f t="shared" si="20"/>
        <v>фото</v>
      </c>
      <c r="I230" s="171" t="s">
        <v>2852</v>
      </c>
      <c r="J230" s="172" t="s">
        <v>257</v>
      </c>
      <c r="K230" s="142">
        <v>1</v>
      </c>
      <c r="L230" s="440">
        <v>430.1</v>
      </c>
      <c r="M230" s="187">
        <v>1</v>
      </c>
      <c r="N230" s="319"/>
      <c r="O230" s="174">
        <f t="shared" si="21"/>
        <v>0</v>
      </c>
      <c r="P230" s="320">
        <v>4607109957202</v>
      </c>
      <c r="Q230" s="321"/>
      <c r="R230" s="322" t="s">
        <v>3865</v>
      </c>
    </row>
    <row r="231" spans="1:18" ht="24" x14ac:dyDescent="0.2">
      <c r="A231" s="305">
        <v>218</v>
      </c>
      <c r="B231" s="347">
        <v>4062</v>
      </c>
      <c r="C231" s="188" t="s">
        <v>7177</v>
      </c>
      <c r="D231" s="188"/>
      <c r="E231" s="317" t="s">
        <v>2795</v>
      </c>
      <c r="F231" s="189" t="s">
        <v>5970</v>
      </c>
      <c r="G231" s="230" t="s">
        <v>5971</v>
      </c>
      <c r="H231" s="318" t="str">
        <f t="shared" si="20"/>
        <v>фото</v>
      </c>
      <c r="I231" s="171" t="s">
        <v>6744</v>
      </c>
      <c r="J231" s="172" t="s">
        <v>257</v>
      </c>
      <c r="K231" s="142">
        <v>1</v>
      </c>
      <c r="L231" s="440">
        <v>415.8</v>
      </c>
      <c r="M231" s="187">
        <v>1</v>
      </c>
      <c r="N231" s="319"/>
      <c r="O231" s="174">
        <f t="shared" si="21"/>
        <v>0</v>
      </c>
      <c r="P231" s="320">
        <v>4607109982808</v>
      </c>
      <c r="Q231" s="321"/>
      <c r="R231" s="322" t="s">
        <v>3865</v>
      </c>
    </row>
    <row r="232" spans="1:18" ht="24" x14ac:dyDescent="0.2">
      <c r="A232" s="305">
        <v>219</v>
      </c>
      <c r="B232" s="347">
        <v>1676</v>
      </c>
      <c r="C232" s="188" t="s">
        <v>2853</v>
      </c>
      <c r="D232" s="188"/>
      <c r="E232" s="317" t="s">
        <v>2795</v>
      </c>
      <c r="F232" s="189" t="s">
        <v>2854</v>
      </c>
      <c r="G232" s="230" t="s">
        <v>2855</v>
      </c>
      <c r="H232" s="318" t="str">
        <f t="shared" si="20"/>
        <v>фото</v>
      </c>
      <c r="I232" s="171" t="s">
        <v>2856</v>
      </c>
      <c r="J232" s="172" t="s">
        <v>257</v>
      </c>
      <c r="K232" s="142">
        <v>1</v>
      </c>
      <c r="L232" s="440">
        <v>356.40000000000003</v>
      </c>
      <c r="M232" s="187">
        <v>1</v>
      </c>
      <c r="N232" s="319"/>
      <c r="O232" s="174">
        <f t="shared" si="21"/>
        <v>0</v>
      </c>
      <c r="P232" s="320">
        <v>4607109965429</v>
      </c>
      <c r="Q232" s="321"/>
      <c r="R232" s="322" t="s">
        <v>3865</v>
      </c>
    </row>
    <row r="233" spans="1:18" ht="36" x14ac:dyDescent="0.2">
      <c r="A233" s="305">
        <v>220</v>
      </c>
      <c r="B233" s="347">
        <v>1680</v>
      </c>
      <c r="C233" s="188" t="s">
        <v>7178</v>
      </c>
      <c r="D233" s="188"/>
      <c r="E233" s="317" t="s">
        <v>2795</v>
      </c>
      <c r="F233" s="189" t="s">
        <v>5972</v>
      </c>
      <c r="G233" s="230" t="s">
        <v>5973</v>
      </c>
      <c r="H233" s="318" t="str">
        <f t="shared" si="20"/>
        <v>фото</v>
      </c>
      <c r="I233" s="171" t="s">
        <v>6745</v>
      </c>
      <c r="J233" s="323" t="s">
        <v>257</v>
      </c>
      <c r="K233" s="142">
        <v>1</v>
      </c>
      <c r="L233" s="440">
        <v>456.50000000000006</v>
      </c>
      <c r="M233" s="187">
        <v>1</v>
      </c>
      <c r="N233" s="319"/>
      <c r="O233" s="174">
        <f t="shared" si="21"/>
        <v>0</v>
      </c>
      <c r="P233" s="320">
        <v>4607109965467</v>
      </c>
      <c r="Q233" s="321"/>
      <c r="R233" s="322" t="s">
        <v>3865</v>
      </c>
    </row>
    <row r="234" spans="1:18" ht="30" x14ac:dyDescent="0.2">
      <c r="A234" s="305">
        <v>221</v>
      </c>
      <c r="B234" s="347">
        <v>4063</v>
      </c>
      <c r="C234" s="188" t="s">
        <v>7179</v>
      </c>
      <c r="D234" s="188"/>
      <c r="E234" s="317" t="s">
        <v>2795</v>
      </c>
      <c r="F234" s="189" t="s">
        <v>5974</v>
      </c>
      <c r="G234" s="230" t="s">
        <v>5975</v>
      </c>
      <c r="H234" s="318" t="str">
        <f t="shared" si="20"/>
        <v>фото</v>
      </c>
      <c r="I234" s="171" t="s">
        <v>6746</v>
      </c>
      <c r="J234" s="172" t="s">
        <v>257</v>
      </c>
      <c r="K234" s="142">
        <v>1</v>
      </c>
      <c r="L234" s="440">
        <v>430.1</v>
      </c>
      <c r="M234" s="187">
        <v>1</v>
      </c>
      <c r="N234" s="319"/>
      <c r="O234" s="174">
        <f t="shared" si="21"/>
        <v>0</v>
      </c>
      <c r="P234" s="320">
        <v>4607109982815</v>
      </c>
      <c r="Q234" s="321"/>
      <c r="R234" s="322" t="s">
        <v>3865</v>
      </c>
    </row>
    <row r="235" spans="1:18" ht="24" x14ac:dyDescent="0.2">
      <c r="A235" s="305">
        <v>222</v>
      </c>
      <c r="B235" s="347">
        <v>1694</v>
      </c>
      <c r="C235" s="188" t="s">
        <v>7180</v>
      </c>
      <c r="D235" s="188"/>
      <c r="E235" s="317" t="s">
        <v>2795</v>
      </c>
      <c r="F235" s="189" t="s">
        <v>5976</v>
      </c>
      <c r="G235" s="230" t="s">
        <v>5977</v>
      </c>
      <c r="H235" s="318" t="str">
        <f t="shared" si="20"/>
        <v>фото</v>
      </c>
      <c r="I235" s="171" t="s">
        <v>6747</v>
      </c>
      <c r="J235" s="172" t="s">
        <v>257</v>
      </c>
      <c r="K235" s="142">
        <v>1</v>
      </c>
      <c r="L235" s="440">
        <v>370.70000000000005</v>
      </c>
      <c r="M235" s="187">
        <v>1</v>
      </c>
      <c r="N235" s="319"/>
      <c r="O235" s="174">
        <f t="shared" si="21"/>
        <v>0</v>
      </c>
      <c r="P235" s="320">
        <v>4607109965443</v>
      </c>
      <c r="Q235" s="321"/>
      <c r="R235" s="322" t="s">
        <v>3865</v>
      </c>
    </row>
    <row r="236" spans="1:18" ht="15" x14ac:dyDescent="0.2">
      <c r="A236" s="305">
        <v>223</v>
      </c>
      <c r="B236" s="310"/>
      <c r="C236" s="311"/>
      <c r="D236" s="311"/>
      <c r="E236" s="312"/>
      <c r="F236" s="170" t="s">
        <v>5978</v>
      </c>
      <c r="G236" s="170"/>
      <c r="H236" s="310"/>
      <c r="I236" s="313"/>
      <c r="J236" s="311"/>
      <c r="K236" s="314"/>
      <c r="L236" s="311"/>
      <c r="M236" s="316"/>
      <c r="N236" s="311"/>
      <c r="O236" s="311"/>
      <c r="P236" s="311"/>
      <c r="Q236" s="311"/>
      <c r="R236" s="311"/>
    </row>
    <row r="237" spans="1:18" ht="36" x14ac:dyDescent="0.2">
      <c r="A237" s="305">
        <v>224</v>
      </c>
      <c r="B237" s="347">
        <v>1857</v>
      </c>
      <c r="C237" s="188" t="s">
        <v>7181</v>
      </c>
      <c r="D237" s="188"/>
      <c r="E237" s="317" t="s">
        <v>2795</v>
      </c>
      <c r="F237" s="189" t="s">
        <v>5979</v>
      </c>
      <c r="G237" s="230" t="s">
        <v>5980</v>
      </c>
      <c r="H237" s="318" t="str">
        <f t="shared" ref="H237:H239" si="22">HYPERLINK("https://www.gardenbulbs.ru/images/vesna_CL/thumbnails/"&amp;C237&amp;".jpg","фото")</f>
        <v>фото</v>
      </c>
      <c r="I237" s="171" t="s">
        <v>6748</v>
      </c>
      <c r="J237" s="323" t="s">
        <v>257</v>
      </c>
      <c r="K237" s="142">
        <v>1</v>
      </c>
      <c r="L237" s="440">
        <v>370.70000000000005</v>
      </c>
      <c r="M237" s="187">
        <v>1</v>
      </c>
      <c r="N237" s="319"/>
      <c r="O237" s="174">
        <f t="shared" ref="O237:O239" si="23">IF(ISERROR(L237*N237),0,L237*N237)</f>
        <v>0</v>
      </c>
      <c r="P237" s="320">
        <v>4607109953761</v>
      </c>
      <c r="Q237" s="321"/>
      <c r="R237" s="322" t="s">
        <v>3865</v>
      </c>
    </row>
    <row r="238" spans="1:18" ht="15.75" x14ac:dyDescent="0.2">
      <c r="A238" s="305">
        <v>225</v>
      </c>
      <c r="B238" s="347">
        <v>10794</v>
      </c>
      <c r="C238" s="188" t="s">
        <v>7182</v>
      </c>
      <c r="D238" s="188"/>
      <c r="E238" s="317" t="s">
        <v>2795</v>
      </c>
      <c r="F238" s="189" t="s">
        <v>5981</v>
      </c>
      <c r="G238" s="230" t="s">
        <v>5982</v>
      </c>
      <c r="H238" s="318" t="str">
        <f t="shared" si="22"/>
        <v>фото</v>
      </c>
      <c r="I238" s="171" t="s">
        <v>6749</v>
      </c>
      <c r="J238" s="172" t="s">
        <v>257</v>
      </c>
      <c r="K238" s="142">
        <v>1</v>
      </c>
      <c r="L238" s="440">
        <v>370.70000000000005</v>
      </c>
      <c r="M238" s="187">
        <v>1</v>
      </c>
      <c r="N238" s="319"/>
      <c r="O238" s="174">
        <f t="shared" si="23"/>
        <v>0</v>
      </c>
      <c r="P238" s="320">
        <v>4607109925416</v>
      </c>
      <c r="Q238" s="321"/>
      <c r="R238" s="322" t="s">
        <v>3865</v>
      </c>
    </row>
    <row r="239" spans="1:18" ht="30" x14ac:dyDescent="0.2">
      <c r="A239" s="305">
        <v>226</v>
      </c>
      <c r="B239" s="347">
        <v>4494</v>
      </c>
      <c r="C239" s="188" t="s">
        <v>7183</v>
      </c>
      <c r="D239" s="188"/>
      <c r="E239" s="317" t="s">
        <v>2795</v>
      </c>
      <c r="F239" s="189" t="s">
        <v>5983</v>
      </c>
      <c r="G239" s="230" t="s">
        <v>5984</v>
      </c>
      <c r="H239" s="318" t="str">
        <f t="shared" si="22"/>
        <v>фото</v>
      </c>
      <c r="I239" s="171" t="s">
        <v>6750</v>
      </c>
      <c r="J239" s="172" t="s">
        <v>257</v>
      </c>
      <c r="K239" s="142">
        <v>1</v>
      </c>
      <c r="L239" s="440">
        <v>248.60000000000002</v>
      </c>
      <c r="M239" s="187">
        <v>1</v>
      </c>
      <c r="N239" s="319"/>
      <c r="O239" s="174">
        <f t="shared" si="23"/>
        <v>0</v>
      </c>
      <c r="P239" s="320">
        <v>4607109989159</v>
      </c>
      <c r="Q239" s="321"/>
      <c r="R239" s="322" t="s">
        <v>3865</v>
      </c>
    </row>
    <row r="240" spans="1:18" ht="23.25" x14ac:dyDescent="0.2">
      <c r="A240" s="305">
        <v>227</v>
      </c>
      <c r="B240" s="178"/>
      <c r="C240" s="178"/>
      <c r="D240" s="179"/>
      <c r="E240" s="306"/>
      <c r="F240" s="307" t="s">
        <v>4439</v>
      </c>
      <c r="G240" s="182"/>
      <c r="H240" s="183"/>
      <c r="I240" s="184"/>
      <c r="J240" s="185"/>
      <c r="K240" s="185"/>
      <c r="L240" s="183"/>
      <c r="M240" s="183"/>
      <c r="N240" s="183"/>
      <c r="O240" s="183"/>
      <c r="P240" s="183"/>
      <c r="Q240" s="183"/>
      <c r="R240" s="309"/>
    </row>
    <row r="241" spans="1:18" ht="15" x14ac:dyDescent="0.2">
      <c r="A241" s="305">
        <v>228</v>
      </c>
      <c r="B241" s="310"/>
      <c r="C241" s="311"/>
      <c r="D241" s="311"/>
      <c r="E241" s="312"/>
      <c r="F241" s="170" t="s">
        <v>5088</v>
      </c>
      <c r="G241" s="170"/>
      <c r="H241" s="310"/>
      <c r="I241" s="313"/>
      <c r="J241" s="311"/>
      <c r="K241" s="314"/>
      <c r="L241" s="311"/>
      <c r="M241" s="316"/>
      <c r="N241" s="311"/>
      <c r="O241" s="311"/>
      <c r="P241" s="311"/>
      <c r="Q241" s="311"/>
      <c r="R241" s="311"/>
    </row>
    <row r="242" spans="1:18" ht="30" x14ac:dyDescent="0.2">
      <c r="A242" s="305">
        <v>229</v>
      </c>
      <c r="B242" s="347">
        <v>1705</v>
      </c>
      <c r="C242" s="188" t="s">
        <v>7184</v>
      </c>
      <c r="D242" s="188"/>
      <c r="E242" s="317" t="s">
        <v>4439</v>
      </c>
      <c r="F242" s="189" t="s">
        <v>5985</v>
      </c>
      <c r="G242" s="230" t="s">
        <v>5986</v>
      </c>
      <c r="H242" s="318" t="str">
        <f t="shared" ref="H242:H305" si="24">HYPERLINK("https://www.gardenbulbs.ru/images/vesna_CL/thumbnails/"&amp;C242&amp;".jpg","фото")</f>
        <v>фото</v>
      </c>
      <c r="I242" s="171" t="s">
        <v>6751</v>
      </c>
      <c r="J242" s="172" t="s">
        <v>4706</v>
      </c>
      <c r="K242" s="142">
        <v>2</v>
      </c>
      <c r="L242" s="440">
        <v>361.90000000000003</v>
      </c>
      <c r="M242" s="187">
        <v>1</v>
      </c>
      <c r="N242" s="319"/>
      <c r="O242" s="174">
        <f t="shared" ref="O242:O305" si="25">IF(ISERROR(L242*N242),0,L242*N242)</f>
        <v>0</v>
      </c>
      <c r="P242" s="320">
        <v>4607109965573</v>
      </c>
      <c r="Q242" s="321"/>
      <c r="R242" s="322" t="s">
        <v>4711</v>
      </c>
    </row>
    <row r="243" spans="1:18" ht="24" x14ac:dyDescent="0.2">
      <c r="A243" s="305">
        <v>230</v>
      </c>
      <c r="B243" s="347">
        <v>3699</v>
      </c>
      <c r="C243" s="188" t="s">
        <v>4574</v>
      </c>
      <c r="D243" s="188"/>
      <c r="E243" s="317" t="s">
        <v>4439</v>
      </c>
      <c r="F243" s="189" t="s">
        <v>4440</v>
      </c>
      <c r="G243" s="230" t="s">
        <v>4441</v>
      </c>
      <c r="H243" s="318" t="str">
        <f t="shared" si="24"/>
        <v>фото</v>
      </c>
      <c r="I243" s="171" t="s">
        <v>4651</v>
      </c>
      <c r="J243" s="323" t="s">
        <v>4706</v>
      </c>
      <c r="K243" s="142">
        <v>1</v>
      </c>
      <c r="L243" s="440">
        <v>238.70000000000002</v>
      </c>
      <c r="M243" s="187">
        <v>1</v>
      </c>
      <c r="N243" s="319"/>
      <c r="O243" s="174">
        <f t="shared" si="25"/>
        <v>0</v>
      </c>
      <c r="P243" s="320">
        <v>4607109976197</v>
      </c>
      <c r="Q243" s="321"/>
      <c r="R243" s="322" t="s">
        <v>4711</v>
      </c>
    </row>
    <row r="244" spans="1:18" ht="24" x14ac:dyDescent="0.2">
      <c r="A244" s="305">
        <v>231</v>
      </c>
      <c r="B244" s="347">
        <v>3701</v>
      </c>
      <c r="C244" s="188" t="s">
        <v>7185</v>
      </c>
      <c r="D244" s="188"/>
      <c r="E244" s="317" t="s">
        <v>4439</v>
      </c>
      <c r="F244" s="189" t="s">
        <v>5987</v>
      </c>
      <c r="G244" s="230" t="s">
        <v>5988</v>
      </c>
      <c r="H244" s="318" t="str">
        <f t="shared" si="24"/>
        <v>фото</v>
      </c>
      <c r="I244" s="171" t="s">
        <v>6752</v>
      </c>
      <c r="J244" s="172" t="s">
        <v>4706</v>
      </c>
      <c r="K244" s="142">
        <v>2</v>
      </c>
      <c r="L244" s="440">
        <v>333.3</v>
      </c>
      <c r="M244" s="187">
        <v>1</v>
      </c>
      <c r="N244" s="319"/>
      <c r="O244" s="174">
        <f t="shared" si="25"/>
        <v>0</v>
      </c>
      <c r="P244" s="320">
        <v>4607109976159</v>
      </c>
      <c r="Q244" s="321"/>
      <c r="R244" s="322" t="s">
        <v>4711</v>
      </c>
    </row>
    <row r="245" spans="1:18" ht="24" x14ac:dyDescent="0.2">
      <c r="A245" s="305">
        <v>232</v>
      </c>
      <c r="B245" s="347">
        <v>1706</v>
      </c>
      <c r="C245" s="188" t="s">
        <v>7186</v>
      </c>
      <c r="D245" s="188"/>
      <c r="E245" s="317" t="s">
        <v>4439</v>
      </c>
      <c r="F245" s="189" t="s">
        <v>5989</v>
      </c>
      <c r="G245" s="230" t="s">
        <v>5990</v>
      </c>
      <c r="H245" s="318" t="str">
        <f t="shared" si="24"/>
        <v>фото</v>
      </c>
      <c r="I245" s="171" t="s">
        <v>6753</v>
      </c>
      <c r="J245" s="172" t="s">
        <v>4706</v>
      </c>
      <c r="K245" s="142">
        <v>2</v>
      </c>
      <c r="L245" s="440">
        <v>299.20000000000005</v>
      </c>
      <c r="M245" s="187">
        <v>1</v>
      </c>
      <c r="N245" s="319"/>
      <c r="O245" s="174">
        <f t="shared" si="25"/>
        <v>0</v>
      </c>
      <c r="P245" s="320">
        <v>4607109965580</v>
      </c>
      <c r="Q245" s="346"/>
      <c r="R245" s="322" t="s">
        <v>7497</v>
      </c>
    </row>
    <row r="246" spans="1:18" ht="15.75" x14ac:dyDescent="0.2">
      <c r="A246" s="305">
        <v>233</v>
      </c>
      <c r="B246" s="347">
        <v>1707</v>
      </c>
      <c r="C246" s="188" t="s">
        <v>7187</v>
      </c>
      <c r="D246" s="188"/>
      <c r="E246" s="317" t="s">
        <v>4439</v>
      </c>
      <c r="F246" s="189" t="s">
        <v>5991</v>
      </c>
      <c r="G246" s="230" t="s">
        <v>5992</v>
      </c>
      <c r="H246" s="318" t="str">
        <f t="shared" si="24"/>
        <v>фото</v>
      </c>
      <c r="I246" s="171" t="s">
        <v>6754</v>
      </c>
      <c r="J246" s="172" t="s">
        <v>4706</v>
      </c>
      <c r="K246" s="142">
        <v>1</v>
      </c>
      <c r="L246" s="440">
        <v>191.4</v>
      </c>
      <c r="M246" s="187">
        <v>1</v>
      </c>
      <c r="N246" s="319"/>
      <c r="O246" s="174">
        <f t="shared" si="25"/>
        <v>0</v>
      </c>
      <c r="P246" s="320">
        <v>4607109965597</v>
      </c>
      <c r="Q246" s="346"/>
      <c r="R246" s="322" t="s">
        <v>4712</v>
      </c>
    </row>
    <row r="247" spans="1:18" ht="24" x14ac:dyDescent="0.2">
      <c r="A247" s="305">
        <v>234</v>
      </c>
      <c r="B247" s="347">
        <v>6881</v>
      </c>
      <c r="C247" s="188" t="s">
        <v>4575</v>
      </c>
      <c r="D247" s="188"/>
      <c r="E247" s="317" t="s">
        <v>4439</v>
      </c>
      <c r="F247" s="189" t="s">
        <v>4442</v>
      </c>
      <c r="G247" s="230" t="s">
        <v>4443</v>
      </c>
      <c r="H247" s="318" t="str">
        <f t="shared" si="24"/>
        <v>фото</v>
      </c>
      <c r="I247" s="171" t="s">
        <v>4652</v>
      </c>
      <c r="J247" s="172" t="s">
        <v>4706</v>
      </c>
      <c r="K247" s="142">
        <v>1</v>
      </c>
      <c r="L247" s="440">
        <v>223.3</v>
      </c>
      <c r="M247" s="187">
        <v>1</v>
      </c>
      <c r="N247" s="319"/>
      <c r="O247" s="174">
        <f t="shared" si="25"/>
        <v>0</v>
      </c>
      <c r="P247" s="320">
        <v>4607109957417</v>
      </c>
      <c r="Q247" s="321"/>
      <c r="R247" s="322" t="s">
        <v>4711</v>
      </c>
    </row>
    <row r="248" spans="1:18" ht="24" x14ac:dyDescent="0.2">
      <c r="A248" s="305">
        <v>235</v>
      </c>
      <c r="B248" s="347">
        <v>1708</v>
      </c>
      <c r="C248" s="188" t="s">
        <v>7188</v>
      </c>
      <c r="D248" s="188"/>
      <c r="E248" s="317" t="s">
        <v>4439</v>
      </c>
      <c r="F248" s="189" t="s">
        <v>5993</v>
      </c>
      <c r="G248" s="230" t="s">
        <v>5994</v>
      </c>
      <c r="H248" s="318" t="str">
        <f t="shared" si="24"/>
        <v>фото</v>
      </c>
      <c r="I248" s="171" t="s">
        <v>6755</v>
      </c>
      <c r="J248" s="172" t="s">
        <v>4706</v>
      </c>
      <c r="K248" s="142">
        <v>1</v>
      </c>
      <c r="L248" s="440">
        <v>236.50000000000003</v>
      </c>
      <c r="M248" s="187">
        <v>1</v>
      </c>
      <c r="N248" s="319"/>
      <c r="O248" s="174">
        <f t="shared" si="25"/>
        <v>0</v>
      </c>
      <c r="P248" s="320">
        <v>4607109965603</v>
      </c>
      <c r="Q248" s="321"/>
      <c r="R248" s="322" t="s">
        <v>4711</v>
      </c>
    </row>
    <row r="249" spans="1:18" ht="24" x14ac:dyDescent="0.2">
      <c r="A249" s="305">
        <v>236</v>
      </c>
      <c r="B249" s="347">
        <v>1709</v>
      </c>
      <c r="C249" s="188" t="s">
        <v>7189</v>
      </c>
      <c r="D249" s="188"/>
      <c r="E249" s="317" t="s">
        <v>4439</v>
      </c>
      <c r="F249" s="189" t="s">
        <v>5995</v>
      </c>
      <c r="G249" s="230" t="s">
        <v>5996</v>
      </c>
      <c r="H249" s="318" t="str">
        <f t="shared" si="24"/>
        <v>фото</v>
      </c>
      <c r="I249" s="171" t="s">
        <v>6756</v>
      </c>
      <c r="J249" s="172" t="s">
        <v>4706</v>
      </c>
      <c r="K249" s="142">
        <v>2</v>
      </c>
      <c r="L249" s="440">
        <v>322.3</v>
      </c>
      <c r="M249" s="187">
        <v>1</v>
      </c>
      <c r="N249" s="319"/>
      <c r="O249" s="174">
        <f t="shared" si="25"/>
        <v>0</v>
      </c>
      <c r="P249" s="320">
        <v>4607109965610</v>
      </c>
      <c r="Q249" s="321"/>
      <c r="R249" s="322" t="s">
        <v>4712</v>
      </c>
    </row>
    <row r="250" spans="1:18" ht="24" x14ac:dyDescent="0.2">
      <c r="A250" s="305">
        <v>237</v>
      </c>
      <c r="B250" s="347">
        <v>1710</v>
      </c>
      <c r="C250" s="188" t="s">
        <v>4576</v>
      </c>
      <c r="D250" s="188"/>
      <c r="E250" s="317" t="s">
        <v>4439</v>
      </c>
      <c r="F250" s="189" t="s">
        <v>4444</v>
      </c>
      <c r="G250" s="230" t="s">
        <v>4445</v>
      </c>
      <c r="H250" s="318" t="str">
        <f t="shared" si="24"/>
        <v>фото</v>
      </c>
      <c r="I250" s="171" t="s">
        <v>4653</v>
      </c>
      <c r="J250" s="172" t="s">
        <v>4706</v>
      </c>
      <c r="K250" s="142">
        <v>1</v>
      </c>
      <c r="L250" s="440">
        <v>209.00000000000003</v>
      </c>
      <c r="M250" s="187">
        <v>1</v>
      </c>
      <c r="N250" s="319"/>
      <c r="O250" s="174">
        <f t="shared" si="25"/>
        <v>0</v>
      </c>
      <c r="P250" s="320">
        <v>4607109965832</v>
      </c>
      <c r="Q250" s="321"/>
      <c r="R250" s="322" t="s">
        <v>4711</v>
      </c>
    </row>
    <row r="251" spans="1:18" ht="24" x14ac:dyDescent="0.2">
      <c r="A251" s="305">
        <v>238</v>
      </c>
      <c r="B251" s="347">
        <v>6324</v>
      </c>
      <c r="C251" s="188" t="s">
        <v>7190</v>
      </c>
      <c r="D251" s="188"/>
      <c r="E251" s="317" t="s">
        <v>4439</v>
      </c>
      <c r="F251" s="189" t="s">
        <v>5997</v>
      </c>
      <c r="G251" s="230" t="s">
        <v>5998</v>
      </c>
      <c r="H251" s="318" t="str">
        <f t="shared" si="24"/>
        <v>фото</v>
      </c>
      <c r="I251" s="171" t="s">
        <v>6757</v>
      </c>
      <c r="J251" s="172" t="s">
        <v>4706</v>
      </c>
      <c r="K251" s="142">
        <v>1</v>
      </c>
      <c r="L251" s="440">
        <v>227.70000000000002</v>
      </c>
      <c r="M251" s="187">
        <v>1</v>
      </c>
      <c r="N251" s="319"/>
      <c r="O251" s="174">
        <f t="shared" si="25"/>
        <v>0</v>
      </c>
      <c r="P251" s="320">
        <v>4607109932742</v>
      </c>
      <c r="Q251" s="321"/>
      <c r="R251" s="322" t="s">
        <v>4711</v>
      </c>
    </row>
    <row r="252" spans="1:18" ht="15.75" x14ac:dyDescent="0.2">
      <c r="A252" s="305">
        <v>239</v>
      </c>
      <c r="B252" s="347">
        <v>3704</v>
      </c>
      <c r="C252" s="188" t="s">
        <v>7191</v>
      </c>
      <c r="D252" s="188"/>
      <c r="E252" s="317" t="s">
        <v>4439</v>
      </c>
      <c r="F252" s="189" t="s">
        <v>5999</v>
      </c>
      <c r="G252" s="230" t="s">
        <v>6000</v>
      </c>
      <c r="H252" s="318" t="str">
        <f t="shared" si="24"/>
        <v>фото</v>
      </c>
      <c r="I252" s="171" t="s">
        <v>6758</v>
      </c>
      <c r="J252" s="172" t="s">
        <v>4706</v>
      </c>
      <c r="K252" s="142">
        <v>1</v>
      </c>
      <c r="L252" s="440">
        <v>182.60000000000002</v>
      </c>
      <c r="M252" s="187">
        <v>1</v>
      </c>
      <c r="N252" s="319"/>
      <c r="O252" s="174">
        <f t="shared" si="25"/>
        <v>0</v>
      </c>
      <c r="P252" s="320">
        <v>4607109976180</v>
      </c>
      <c r="Q252" s="321"/>
      <c r="R252" s="322" t="s">
        <v>4711</v>
      </c>
    </row>
    <row r="253" spans="1:18" ht="24" x14ac:dyDescent="0.2">
      <c r="A253" s="305">
        <v>240</v>
      </c>
      <c r="B253" s="347">
        <v>1711</v>
      </c>
      <c r="C253" s="188" t="s">
        <v>4577</v>
      </c>
      <c r="D253" s="188"/>
      <c r="E253" s="317" t="s">
        <v>4439</v>
      </c>
      <c r="F253" s="189" t="s">
        <v>4446</v>
      </c>
      <c r="G253" s="230" t="s">
        <v>4447</v>
      </c>
      <c r="H253" s="318" t="str">
        <f t="shared" si="24"/>
        <v>фото</v>
      </c>
      <c r="I253" s="171" t="s">
        <v>4654</v>
      </c>
      <c r="J253" s="172" t="s">
        <v>4706</v>
      </c>
      <c r="K253" s="142">
        <v>1</v>
      </c>
      <c r="L253" s="440">
        <v>182.60000000000002</v>
      </c>
      <c r="M253" s="187">
        <v>1</v>
      </c>
      <c r="N253" s="319"/>
      <c r="O253" s="174">
        <f t="shared" si="25"/>
        <v>0</v>
      </c>
      <c r="P253" s="320">
        <v>4607109965627</v>
      </c>
      <c r="Q253" s="321"/>
      <c r="R253" s="322" t="s">
        <v>4712</v>
      </c>
    </row>
    <row r="254" spans="1:18" ht="36" x14ac:dyDescent="0.2">
      <c r="A254" s="305">
        <v>241</v>
      </c>
      <c r="B254" s="347">
        <v>2520</v>
      </c>
      <c r="C254" s="188" t="s">
        <v>4578</v>
      </c>
      <c r="D254" s="188"/>
      <c r="E254" s="317" t="s">
        <v>4439</v>
      </c>
      <c r="F254" s="189" t="s">
        <v>4448</v>
      </c>
      <c r="G254" s="230" t="s">
        <v>4449</v>
      </c>
      <c r="H254" s="318" t="str">
        <f t="shared" si="24"/>
        <v>фото</v>
      </c>
      <c r="I254" s="171" t="s">
        <v>4655</v>
      </c>
      <c r="J254" s="172" t="s">
        <v>4706</v>
      </c>
      <c r="K254" s="142">
        <v>1</v>
      </c>
      <c r="L254" s="440">
        <v>215.60000000000002</v>
      </c>
      <c r="M254" s="187">
        <v>1</v>
      </c>
      <c r="N254" s="319"/>
      <c r="O254" s="174">
        <f t="shared" si="25"/>
        <v>0</v>
      </c>
      <c r="P254" s="320">
        <v>4607109975756</v>
      </c>
      <c r="Q254" s="321"/>
      <c r="R254" s="322" t="s">
        <v>4711</v>
      </c>
    </row>
    <row r="255" spans="1:18" ht="36" x14ac:dyDescent="0.2">
      <c r="A255" s="305">
        <v>242</v>
      </c>
      <c r="B255" s="347">
        <v>10762</v>
      </c>
      <c r="C255" s="188" t="s">
        <v>7192</v>
      </c>
      <c r="D255" s="188"/>
      <c r="E255" s="410" t="s">
        <v>4439</v>
      </c>
      <c r="F255" s="344" t="s">
        <v>6001</v>
      </c>
      <c r="G255" s="411" t="s">
        <v>6002</v>
      </c>
      <c r="H255" s="318" t="str">
        <f t="shared" si="24"/>
        <v>фото</v>
      </c>
      <c r="I255" s="171" t="s">
        <v>6759</v>
      </c>
      <c r="J255" s="172" t="s">
        <v>257</v>
      </c>
      <c r="K255" s="142">
        <v>1</v>
      </c>
      <c r="L255" s="440">
        <v>532.40000000000009</v>
      </c>
      <c r="M255" s="187">
        <v>1</v>
      </c>
      <c r="N255" s="319"/>
      <c r="O255" s="174">
        <f t="shared" si="25"/>
        <v>0</v>
      </c>
      <c r="P255" s="320">
        <v>4607109976074</v>
      </c>
      <c r="Q255" s="321" t="s">
        <v>5493</v>
      </c>
      <c r="R255" s="322" t="s">
        <v>4711</v>
      </c>
    </row>
    <row r="256" spans="1:18" ht="36" x14ac:dyDescent="0.2">
      <c r="A256" s="305">
        <v>243</v>
      </c>
      <c r="B256" s="347">
        <v>1872</v>
      </c>
      <c r="C256" s="188" t="s">
        <v>4579</v>
      </c>
      <c r="D256" s="188"/>
      <c r="E256" s="317" t="s">
        <v>4439</v>
      </c>
      <c r="F256" s="189" t="s">
        <v>4450</v>
      </c>
      <c r="G256" s="230" t="s">
        <v>4451</v>
      </c>
      <c r="H256" s="318" t="str">
        <f t="shared" si="24"/>
        <v>фото</v>
      </c>
      <c r="I256" s="171" t="s">
        <v>4656</v>
      </c>
      <c r="J256" s="172" t="s">
        <v>4706</v>
      </c>
      <c r="K256" s="142">
        <v>1</v>
      </c>
      <c r="L256" s="440">
        <v>365.20000000000005</v>
      </c>
      <c r="M256" s="187">
        <v>1</v>
      </c>
      <c r="N256" s="319"/>
      <c r="O256" s="174">
        <f t="shared" si="25"/>
        <v>0</v>
      </c>
      <c r="P256" s="320">
        <v>4607109953907</v>
      </c>
      <c r="Q256" s="321"/>
      <c r="R256" s="322" t="s">
        <v>4711</v>
      </c>
    </row>
    <row r="257" spans="1:18" ht="24" x14ac:dyDescent="0.2">
      <c r="A257" s="305">
        <v>244</v>
      </c>
      <c r="B257" s="347">
        <v>1712</v>
      </c>
      <c r="C257" s="188" t="s">
        <v>7193</v>
      </c>
      <c r="D257" s="188"/>
      <c r="E257" s="317" t="s">
        <v>4439</v>
      </c>
      <c r="F257" s="189" t="s">
        <v>6003</v>
      </c>
      <c r="G257" s="230" t="s">
        <v>6004</v>
      </c>
      <c r="H257" s="318" t="str">
        <f t="shared" si="24"/>
        <v>фото</v>
      </c>
      <c r="I257" s="171" t="s">
        <v>6760</v>
      </c>
      <c r="J257" s="172" t="s">
        <v>4706</v>
      </c>
      <c r="K257" s="142">
        <v>1</v>
      </c>
      <c r="L257" s="440">
        <v>218.9</v>
      </c>
      <c r="M257" s="187">
        <v>1</v>
      </c>
      <c r="N257" s="319"/>
      <c r="O257" s="174">
        <f t="shared" si="25"/>
        <v>0</v>
      </c>
      <c r="P257" s="320">
        <v>4607109965634</v>
      </c>
      <c r="Q257" s="321"/>
      <c r="R257" s="322" t="s">
        <v>4711</v>
      </c>
    </row>
    <row r="258" spans="1:18" ht="24" x14ac:dyDescent="0.2">
      <c r="A258" s="305">
        <v>245</v>
      </c>
      <c r="B258" s="347">
        <v>2337</v>
      </c>
      <c r="C258" s="188" t="s">
        <v>7194</v>
      </c>
      <c r="D258" s="188"/>
      <c r="E258" s="317" t="s">
        <v>4439</v>
      </c>
      <c r="F258" s="189" t="s">
        <v>6005</v>
      </c>
      <c r="G258" s="230" t="s">
        <v>6006</v>
      </c>
      <c r="H258" s="318" t="str">
        <f t="shared" si="24"/>
        <v>фото</v>
      </c>
      <c r="I258" s="171" t="s">
        <v>6761</v>
      </c>
      <c r="J258" s="172" t="s">
        <v>4706</v>
      </c>
      <c r="K258" s="142">
        <v>1</v>
      </c>
      <c r="L258" s="440">
        <v>429.00000000000006</v>
      </c>
      <c r="M258" s="187">
        <v>1</v>
      </c>
      <c r="N258" s="319"/>
      <c r="O258" s="174">
        <f t="shared" si="25"/>
        <v>0</v>
      </c>
      <c r="P258" s="320">
        <v>4607109954348</v>
      </c>
      <c r="Q258" s="321"/>
      <c r="R258" s="322" t="s">
        <v>4711</v>
      </c>
    </row>
    <row r="259" spans="1:18" ht="24" x14ac:dyDescent="0.2">
      <c r="A259" s="305">
        <v>246</v>
      </c>
      <c r="B259" s="347">
        <v>6858</v>
      </c>
      <c r="C259" s="188" t="s">
        <v>7195</v>
      </c>
      <c r="D259" s="188"/>
      <c r="E259" s="317" t="s">
        <v>4439</v>
      </c>
      <c r="F259" s="189" t="s">
        <v>6007</v>
      </c>
      <c r="G259" s="230" t="s">
        <v>6008</v>
      </c>
      <c r="H259" s="318" t="str">
        <f t="shared" si="24"/>
        <v>фото</v>
      </c>
      <c r="I259" s="171" t="s">
        <v>6762</v>
      </c>
      <c r="J259" s="172" t="s">
        <v>4706</v>
      </c>
      <c r="K259" s="142">
        <v>1</v>
      </c>
      <c r="L259" s="440">
        <v>326.70000000000005</v>
      </c>
      <c r="M259" s="187">
        <v>1</v>
      </c>
      <c r="N259" s="319"/>
      <c r="O259" s="174">
        <f t="shared" si="25"/>
        <v>0</v>
      </c>
      <c r="P259" s="320">
        <v>4607109945025</v>
      </c>
      <c r="Q259" s="321"/>
      <c r="R259" s="322" t="s">
        <v>4711</v>
      </c>
    </row>
    <row r="260" spans="1:18" ht="24" x14ac:dyDescent="0.2">
      <c r="A260" s="305">
        <v>247</v>
      </c>
      <c r="B260" s="347">
        <v>2302</v>
      </c>
      <c r="C260" s="188" t="s">
        <v>7196</v>
      </c>
      <c r="D260" s="188"/>
      <c r="E260" s="317" t="s">
        <v>4439</v>
      </c>
      <c r="F260" s="189" t="s">
        <v>6009</v>
      </c>
      <c r="G260" s="230" t="s">
        <v>6010</v>
      </c>
      <c r="H260" s="318" t="str">
        <f t="shared" si="24"/>
        <v>фото</v>
      </c>
      <c r="I260" s="171" t="s">
        <v>6763</v>
      </c>
      <c r="J260" s="172" t="s">
        <v>4706</v>
      </c>
      <c r="K260" s="142">
        <v>1</v>
      </c>
      <c r="L260" s="440">
        <v>195.8</v>
      </c>
      <c r="M260" s="187">
        <v>1</v>
      </c>
      <c r="N260" s="319"/>
      <c r="O260" s="174">
        <f t="shared" si="25"/>
        <v>0</v>
      </c>
      <c r="P260" s="320">
        <v>4607109958759</v>
      </c>
      <c r="Q260" s="321"/>
      <c r="R260" s="322" t="s">
        <v>4711</v>
      </c>
    </row>
    <row r="261" spans="1:18" ht="24" x14ac:dyDescent="0.2">
      <c r="A261" s="305">
        <v>248</v>
      </c>
      <c r="B261" s="347">
        <v>2295</v>
      </c>
      <c r="C261" s="188" t="s">
        <v>7197</v>
      </c>
      <c r="D261" s="188"/>
      <c r="E261" s="317" t="s">
        <v>4439</v>
      </c>
      <c r="F261" s="189" t="s">
        <v>6011</v>
      </c>
      <c r="G261" s="230" t="s">
        <v>6012</v>
      </c>
      <c r="H261" s="318" t="str">
        <f t="shared" si="24"/>
        <v>фото</v>
      </c>
      <c r="I261" s="171" t="s">
        <v>6764</v>
      </c>
      <c r="J261" s="172" t="s">
        <v>4706</v>
      </c>
      <c r="K261" s="142">
        <v>2</v>
      </c>
      <c r="L261" s="440">
        <v>345.40000000000003</v>
      </c>
      <c r="M261" s="187">
        <v>1</v>
      </c>
      <c r="N261" s="319"/>
      <c r="O261" s="174">
        <f t="shared" si="25"/>
        <v>0</v>
      </c>
      <c r="P261" s="320">
        <v>4607109957431</v>
      </c>
      <c r="Q261" s="321"/>
      <c r="R261" s="322" t="s">
        <v>4712</v>
      </c>
    </row>
    <row r="262" spans="1:18" ht="36" x14ac:dyDescent="0.2">
      <c r="A262" s="305">
        <v>249</v>
      </c>
      <c r="B262" s="347">
        <v>4008</v>
      </c>
      <c r="C262" s="188" t="s">
        <v>7198</v>
      </c>
      <c r="D262" s="188"/>
      <c r="E262" s="317" t="s">
        <v>4439</v>
      </c>
      <c r="F262" s="189" t="s">
        <v>6013</v>
      </c>
      <c r="G262" s="230" t="s">
        <v>6014</v>
      </c>
      <c r="H262" s="318" t="str">
        <f t="shared" si="24"/>
        <v>фото</v>
      </c>
      <c r="I262" s="171" t="s">
        <v>6765</v>
      </c>
      <c r="J262" s="172" t="s">
        <v>4706</v>
      </c>
      <c r="K262" s="142">
        <v>1</v>
      </c>
      <c r="L262" s="440">
        <v>237.60000000000002</v>
      </c>
      <c r="M262" s="187">
        <v>1</v>
      </c>
      <c r="N262" s="319"/>
      <c r="O262" s="174">
        <f t="shared" si="25"/>
        <v>0</v>
      </c>
      <c r="P262" s="320">
        <v>4607109990209</v>
      </c>
      <c r="Q262" s="321"/>
      <c r="R262" s="322" t="s">
        <v>4711</v>
      </c>
    </row>
    <row r="263" spans="1:18" ht="24" x14ac:dyDescent="0.2">
      <c r="A263" s="305">
        <v>250</v>
      </c>
      <c r="B263" s="347">
        <v>2330</v>
      </c>
      <c r="C263" s="188" t="s">
        <v>7199</v>
      </c>
      <c r="D263" s="188"/>
      <c r="E263" s="317" t="s">
        <v>4439</v>
      </c>
      <c r="F263" s="189" t="s">
        <v>6015</v>
      </c>
      <c r="G263" s="230" t="s">
        <v>6016</v>
      </c>
      <c r="H263" s="318" t="str">
        <f t="shared" si="24"/>
        <v>фото</v>
      </c>
      <c r="I263" s="171" t="s">
        <v>6766</v>
      </c>
      <c r="J263" s="172" t="s">
        <v>4706</v>
      </c>
      <c r="K263" s="142">
        <v>1</v>
      </c>
      <c r="L263" s="440">
        <v>242.00000000000003</v>
      </c>
      <c r="M263" s="187">
        <v>1</v>
      </c>
      <c r="N263" s="319"/>
      <c r="O263" s="174">
        <f t="shared" si="25"/>
        <v>0</v>
      </c>
      <c r="P263" s="320">
        <v>4607109954331</v>
      </c>
      <c r="Q263" s="321"/>
      <c r="R263" s="322" t="s">
        <v>4711</v>
      </c>
    </row>
    <row r="264" spans="1:18" ht="24" x14ac:dyDescent="0.2">
      <c r="A264" s="305">
        <v>251</v>
      </c>
      <c r="B264" s="347">
        <v>5687</v>
      </c>
      <c r="C264" s="188" t="s">
        <v>4580</v>
      </c>
      <c r="D264" s="188"/>
      <c r="E264" s="317" t="s">
        <v>4439</v>
      </c>
      <c r="F264" s="189" t="s">
        <v>4452</v>
      </c>
      <c r="G264" s="230" t="s">
        <v>4453</v>
      </c>
      <c r="H264" s="318" t="str">
        <f t="shared" si="24"/>
        <v>фото</v>
      </c>
      <c r="I264" s="171" t="s">
        <v>4657</v>
      </c>
      <c r="J264" s="172" t="s">
        <v>4706</v>
      </c>
      <c r="K264" s="142">
        <v>1</v>
      </c>
      <c r="L264" s="440">
        <v>402.6</v>
      </c>
      <c r="M264" s="187">
        <v>1</v>
      </c>
      <c r="N264" s="319"/>
      <c r="O264" s="174">
        <f t="shared" si="25"/>
        <v>0</v>
      </c>
      <c r="P264" s="320">
        <v>4607109932865</v>
      </c>
      <c r="Q264" s="321"/>
      <c r="R264" s="322" t="s">
        <v>4711</v>
      </c>
    </row>
    <row r="265" spans="1:18" ht="24" x14ac:dyDescent="0.2">
      <c r="A265" s="305">
        <v>252</v>
      </c>
      <c r="B265" s="347">
        <v>2303</v>
      </c>
      <c r="C265" s="188" t="s">
        <v>7200</v>
      </c>
      <c r="D265" s="188"/>
      <c r="E265" s="317" t="s">
        <v>4439</v>
      </c>
      <c r="F265" s="189" t="s">
        <v>6017</v>
      </c>
      <c r="G265" s="230" t="s">
        <v>6018</v>
      </c>
      <c r="H265" s="318" t="str">
        <f t="shared" si="24"/>
        <v>фото</v>
      </c>
      <c r="I265" s="171" t="s">
        <v>6767</v>
      </c>
      <c r="J265" s="172" t="s">
        <v>4706</v>
      </c>
      <c r="K265" s="142">
        <v>1</v>
      </c>
      <c r="L265" s="440">
        <v>182.60000000000002</v>
      </c>
      <c r="M265" s="187">
        <v>1</v>
      </c>
      <c r="N265" s="319"/>
      <c r="O265" s="174">
        <f t="shared" si="25"/>
        <v>0</v>
      </c>
      <c r="P265" s="320">
        <v>4607109958414</v>
      </c>
      <c r="Q265" s="321"/>
      <c r="R265" s="322" t="s">
        <v>4711</v>
      </c>
    </row>
    <row r="266" spans="1:18" ht="24" x14ac:dyDescent="0.2">
      <c r="A266" s="305">
        <v>253</v>
      </c>
      <c r="B266" s="347">
        <v>1713</v>
      </c>
      <c r="C266" s="188" t="s">
        <v>4581</v>
      </c>
      <c r="D266" s="188"/>
      <c r="E266" s="317" t="s">
        <v>4439</v>
      </c>
      <c r="F266" s="189" t="s">
        <v>4454</v>
      </c>
      <c r="G266" s="230" t="s">
        <v>4455</v>
      </c>
      <c r="H266" s="318" t="str">
        <f t="shared" si="24"/>
        <v>фото</v>
      </c>
      <c r="I266" s="171" t="s">
        <v>4658</v>
      </c>
      <c r="J266" s="172" t="s">
        <v>4706</v>
      </c>
      <c r="K266" s="142">
        <v>1</v>
      </c>
      <c r="L266" s="440">
        <v>238.70000000000002</v>
      </c>
      <c r="M266" s="187">
        <v>1</v>
      </c>
      <c r="N266" s="319"/>
      <c r="O266" s="174">
        <f t="shared" si="25"/>
        <v>0</v>
      </c>
      <c r="P266" s="320">
        <v>4607109965641</v>
      </c>
      <c r="Q266" s="321"/>
      <c r="R266" s="322" t="s">
        <v>4711</v>
      </c>
    </row>
    <row r="267" spans="1:18" ht="24" x14ac:dyDescent="0.2">
      <c r="A267" s="305">
        <v>254</v>
      </c>
      <c r="B267" s="347">
        <v>13273</v>
      </c>
      <c r="C267" s="188" t="s">
        <v>7201</v>
      </c>
      <c r="D267" s="188"/>
      <c r="E267" s="317" t="s">
        <v>4439</v>
      </c>
      <c r="F267" s="189" t="s">
        <v>6019</v>
      </c>
      <c r="G267" s="230" t="s">
        <v>6020</v>
      </c>
      <c r="H267" s="318" t="str">
        <f t="shared" si="24"/>
        <v>фото</v>
      </c>
      <c r="I267" s="171" t="s">
        <v>6768</v>
      </c>
      <c r="J267" s="172" t="s">
        <v>4706</v>
      </c>
      <c r="K267" s="142">
        <v>1</v>
      </c>
      <c r="L267" s="440">
        <v>251.90000000000003</v>
      </c>
      <c r="M267" s="187">
        <v>1</v>
      </c>
      <c r="N267" s="319"/>
      <c r="O267" s="174">
        <f t="shared" si="25"/>
        <v>0</v>
      </c>
      <c r="P267" s="320">
        <v>4607109921388</v>
      </c>
      <c r="Q267" s="321"/>
      <c r="R267" s="322" t="s">
        <v>4711</v>
      </c>
    </row>
    <row r="268" spans="1:18" ht="48" x14ac:dyDescent="0.2">
      <c r="A268" s="305">
        <v>255</v>
      </c>
      <c r="B268" s="347">
        <v>350</v>
      </c>
      <c r="C268" s="188" t="s">
        <v>7202</v>
      </c>
      <c r="D268" s="188"/>
      <c r="E268" s="317" t="s">
        <v>4439</v>
      </c>
      <c r="F268" s="189" t="s">
        <v>6021</v>
      </c>
      <c r="G268" s="230" t="s">
        <v>6022</v>
      </c>
      <c r="H268" s="318" t="str">
        <f t="shared" si="24"/>
        <v>фото</v>
      </c>
      <c r="I268" s="171" t="s">
        <v>6769</v>
      </c>
      <c r="J268" s="172" t="s">
        <v>4706</v>
      </c>
      <c r="K268" s="142">
        <v>1</v>
      </c>
      <c r="L268" s="440">
        <v>324.5</v>
      </c>
      <c r="M268" s="187">
        <v>1</v>
      </c>
      <c r="N268" s="319"/>
      <c r="O268" s="174">
        <f t="shared" si="25"/>
        <v>0</v>
      </c>
      <c r="P268" s="320">
        <v>4607109927281</v>
      </c>
      <c r="Q268" s="321"/>
      <c r="R268" s="322" t="s">
        <v>4711</v>
      </c>
    </row>
    <row r="269" spans="1:18" ht="24" x14ac:dyDescent="0.2">
      <c r="A269" s="305">
        <v>256</v>
      </c>
      <c r="B269" s="347">
        <v>4036</v>
      </c>
      <c r="C269" s="188" t="s">
        <v>7203</v>
      </c>
      <c r="D269" s="188"/>
      <c r="E269" s="317" t="s">
        <v>4439</v>
      </c>
      <c r="F269" s="189" t="s">
        <v>6023</v>
      </c>
      <c r="G269" s="230" t="s">
        <v>6024</v>
      </c>
      <c r="H269" s="318" t="str">
        <f t="shared" si="24"/>
        <v>фото</v>
      </c>
      <c r="I269" s="171" t="s">
        <v>6770</v>
      </c>
      <c r="J269" s="172" t="s">
        <v>4706</v>
      </c>
      <c r="K269" s="142">
        <v>1</v>
      </c>
      <c r="L269" s="440">
        <v>651.20000000000005</v>
      </c>
      <c r="M269" s="187">
        <v>1</v>
      </c>
      <c r="N269" s="319"/>
      <c r="O269" s="174">
        <f t="shared" si="25"/>
        <v>0</v>
      </c>
      <c r="P269" s="320">
        <v>4607109982549</v>
      </c>
      <c r="Q269" s="321"/>
      <c r="R269" s="322" t="s">
        <v>4711</v>
      </c>
    </row>
    <row r="270" spans="1:18" ht="36" x14ac:dyDescent="0.2">
      <c r="A270" s="305">
        <v>257</v>
      </c>
      <c r="B270" s="347">
        <v>5703</v>
      </c>
      <c r="C270" s="188" t="s">
        <v>7204</v>
      </c>
      <c r="D270" s="188"/>
      <c r="E270" s="317" t="s">
        <v>4439</v>
      </c>
      <c r="F270" s="189" t="s">
        <v>6025</v>
      </c>
      <c r="G270" s="230" t="s">
        <v>6026</v>
      </c>
      <c r="H270" s="318" t="str">
        <f t="shared" si="24"/>
        <v>фото</v>
      </c>
      <c r="I270" s="171" t="s">
        <v>6771</v>
      </c>
      <c r="J270" s="172" t="s">
        <v>4706</v>
      </c>
      <c r="K270" s="142">
        <v>1</v>
      </c>
      <c r="L270" s="440">
        <v>355.3</v>
      </c>
      <c r="M270" s="187">
        <v>1</v>
      </c>
      <c r="N270" s="319"/>
      <c r="O270" s="174">
        <f t="shared" si="25"/>
        <v>0</v>
      </c>
      <c r="P270" s="320">
        <v>4607109932612</v>
      </c>
      <c r="Q270" s="321"/>
      <c r="R270" s="322" t="s">
        <v>4711</v>
      </c>
    </row>
    <row r="271" spans="1:18" ht="36" x14ac:dyDescent="0.2">
      <c r="A271" s="305">
        <v>258</v>
      </c>
      <c r="B271" s="347">
        <v>4490</v>
      </c>
      <c r="C271" s="188" t="s">
        <v>7205</v>
      </c>
      <c r="D271" s="188"/>
      <c r="E271" s="317" t="s">
        <v>4439</v>
      </c>
      <c r="F271" s="189" t="s">
        <v>6027</v>
      </c>
      <c r="G271" s="230" t="s">
        <v>6028</v>
      </c>
      <c r="H271" s="318" t="str">
        <f t="shared" si="24"/>
        <v>фото</v>
      </c>
      <c r="I271" s="171" t="s">
        <v>6772</v>
      </c>
      <c r="J271" s="172" t="s">
        <v>4706</v>
      </c>
      <c r="K271" s="142">
        <v>1</v>
      </c>
      <c r="L271" s="440">
        <v>518.1</v>
      </c>
      <c r="M271" s="187">
        <v>1</v>
      </c>
      <c r="N271" s="319"/>
      <c r="O271" s="174">
        <f t="shared" si="25"/>
        <v>0</v>
      </c>
      <c r="P271" s="320">
        <v>4607109953792</v>
      </c>
      <c r="Q271" s="321"/>
      <c r="R271" s="322" t="s">
        <v>4711</v>
      </c>
    </row>
    <row r="272" spans="1:18" ht="15.75" x14ac:dyDescent="0.2">
      <c r="A272" s="305">
        <v>259</v>
      </c>
      <c r="B272" s="347">
        <v>4554</v>
      </c>
      <c r="C272" s="188" t="s">
        <v>7206</v>
      </c>
      <c r="D272" s="188"/>
      <c r="E272" s="317" t="s">
        <v>4439</v>
      </c>
      <c r="F272" s="189" t="s">
        <v>6029</v>
      </c>
      <c r="G272" s="230" t="s">
        <v>6030</v>
      </c>
      <c r="H272" s="318" t="str">
        <f t="shared" si="24"/>
        <v>фото</v>
      </c>
      <c r="I272" s="171" t="s">
        <v>6773</v>
      </c>
      <c r="J272" s="172" t="s">
        <v>4706</v>
      </c>
      <c r="K272" s="142">
        <v>1</v>
      </c>
      <c r="L272" s="440">
        <v>301.40000000000003</v>
      </c>
      <c r="M272" s="187">
        <v>1</v>
      </c>
      <c r="N272" s="319"/>
      <c r="O272" s="174">
        <f t="shared" si="25"/>
        <v>0</v>
      </c>
      <c r="P272" s="320">
        <v>4607109989753</v>
      </c>
      <c r="Q272" s="321"/>
      <c r="R272" s="322" t="s">
        <v>4711</v>
      </c>
    </row>
    <row r="273" spans="1:18" ht="24" x14ac:dyDescent="0.2">
      <c r="A273" s="305">
        <v>260</v>
      </c>
      <c r="B273" s="347">
        <v>6933</v>
      </c>
      <c r="C273" s="188" t="s">
        <v>7207</v>
      </c>
      <c r="D273" s="188"/>
      <c r="E273" s="317" t="s">
        <v>4439</v>
      </c>
      <c r="F273" s="189" t="s">
        <v>6031</v>
      </c>
      <c r="G273" s="230" t="s">
        <v>6032</v>
      </c>
      <c r="H273" s="318" t="str">
        <f t="shared" si="24"/>
        <v>фото</v>
      </c>
      <c r="I273" s="171" t="s">
        <v>6774</v>
      </c>
      <c r="J273" s="172" t="s">
        <v>4706</v>
      </c>
      <c r="K273" s="142">
        <v>1</v>
      </c>
      <c r="L273" s="440">
        <v>336.6</v>
      </c>
      <c r="M273" s="187">
        <v>1</v>
      </c>
      <c r="N273" s="319"/>
      <c r="O273" s="174">
        <f t="shared" si="25"/>
        <v>0</v>
      </c>
      <c r="P273" s="320">
        <v>4607109945773</v>
      </c>
      <c r="Q273" s="321"/>
      <c r="R273" s="322" t="s">
        <v>4711</v>
      </c>
    </row>
    <row r="274" spans="1:18" ht="24" x14ac:dyDescent="0.2">
      <c r="A274" s="305">
        <v>261</v>
      </c>
      <c r="B274" s="347">
        <v>4577</v>
      </c>
      <c r="C274" s="188" t="s">
        <v>7208</v>
      </c>
      <c r="D274" s="188"/>
      <c r="E274" s="317" t="s">
        <v>4439</v>
      </c>
      <c r="F274" s="189" t="s">
        <v>6033</v>
      </c>
      <c r="G274" s="230" t="s">
        <v>6034</v>
      </c>
      <c r="H274" s="318" t="str">
        <f t="shared" si="24"/>
        <v>фото</v>
      </c>
      <c r="I274" s="171" t="s">
        <v>6775</v>
      </c>
      <c r="J274" s="172" t="s">
        <v>4706</v>
      </c>
      <c r="K274" s="142">
        <v>1</v>
      </c>
      <c r="L274" s="440">
        <v>495.00000000000006</v>
      </c>
      <c r="M274" s="187">
        <v>1</v>
      </c>
      <c r="N274" s="319"/>
      <c r="O274" s="174">
        <f t="shared" si="25"/>
        <v>0</v>
      </c>
      <c r="P274" s="320">
        <v>4607109922323</v>
      </c>
      <c r="Q274" s="321"/>
      <c r="R274" s="322" t="s">
        <v>4711</v>
      </c>
    </row>
    <row r="275" spans="1:18" ht="24" x14ac:dyDescent="0.2">
      <c r="A275" s="305">
        <v>262</v>
      </c>
      <c r="B275" s="347">
        <v>1714</v>
      </c>
      <c r="C275" s="188" t="s">
        <v>7209</v>
      </c>
      <c r="D275" s="188"/>
      <c r="E275" s="317" t="s">
        <v>4439</v>
      </c>
      <c r="F275" s="189" t="s">
        <v>6035</v>
      </c>
      <c r="G275" s="230" t="s">
        <v>6036</v>
      </c>
      <c r="H275" s="318" t="str">
        <f t="shared" si="24"/>
        <v>фото</v>
      </c>
      <c r="I275" s="171" t="s">
        <v>6776</v>
      </c>
      <c r="J275" s="172" t="s">
        <v>4706</v>
      </c>
      <c r="K275" s="142">
        <v>2</v>
      </c>
      <c r="L275" s="440">
        <v>339.90000000000003</v>
      </c>
      <c r="M275" s="187">
        <v>1</v>
      </c>
      <c r="N275" s="319"/>
      <c r="O275" s="174">
        <f t="shared" si="25"/>
        <v>0</v>
      </c>
      <c r="P275" s="320">
        <v>4607109965719</v>
      </c>
      <c r="Q275" s="321"/>
      <c r="R275" s="322" t="s">
        <v>4711</v>
      </c>
    </row>
    <row r="276" spans="1:18" ht="24" x14ac:dyDescent="0.2">
      <c r="A276" s="305">
        <v>263</v>
      </c>
      <c r="B276" s="347">
        <v>4083</v>
      </c>
      <c r="C276" s="188" t="s">
        <v>4582</v>
      </c>
      <c r="D276" s="188"/>
      <c r="E276" s="317" t="s">
        <v>4439</v>
      </c>
      <c r="F276" s="189" t="s">
        <v>4456</v>
      </c>
      <c r="G276" s="230" t="s">
        <v>4457</v>
      </c>
      <c r="H276" s="318" t="str">
        <f t="shared" si="24"/>
        <v>фото</v>
      </c>
      <c r="I276" s="171" t="s">
        <v>4659</v>
      </c>
      <c r="J276" s="172" t="s">
        <v>4706</v>
      </c>
      <c r="K276" s="142">
        <v>1</v>
      </c>
      <c r="L276" s="440">
        <v>355.3</v>
      </c>
      <c r="M276" s="187">
        <v>1</v>
      </c>
      <c r="N276" s="319"/>
      <c r="O276" s="174">
        <f t="shared" si="25"/>
        <v>0</v>
      </c>
      <c r="P276" s="320">
        <v>4607109983010</v>
      </c>
      <c r="Q276" s="321"/>
      <c r="R276" s="322" t="s">
        <v>4711</v>
      </c>
    </row>
    <row r="277" spans="1:18" ht="24" x14ac:dyDescent="0.2">
      <c r="A277" s="305">
        <v>264</v>
      </c>
      <c r="B277" s="347">
        <v>2305</v>
      </c>
      <c r="C277" s="188" t="s">
        <v>7210</v>
      </c>
      <c r="D277" s="188"/>
      <c r="E277" s="317" t="s">
        <v>4439</v>
      </c>
      <c r="F277" s="189" t="s">
        <v>6037</v>
      </c>
      <c r="G277" s="230" t="s">
        <v>6038</v>
      </c>
      <c r="H277" s="318" t="str">
        <f t="shared" si="24"/>
        <v>фото</v>
      </c>
      <c r="I277" s="171" t="s">
        <v>6777</v>
      </c>
      <c r="J277" s="172" t="s">
        <v>4706</v>
      </c>
      <c r="K277" s="142">
        <v>1</v>
      </c>
      <c r="L277" s="440">
        <v>184.8</v>
      </c>
      <c r="M277" s="187">
        <v>1</v>
      </c>
      <c r="N277" s="319"/>
      <c r="O277" s="174">
        <f t="shared" si="25"/>
        <v>0</v>
      </c>
      <c r="P277" s="320">
        <v>4607109958667</v>
      </c>
      <c r="Q277" s="321"/>
      <c r="R277" s="322" t="s">
        <v>4712</v>
      </c>
    </row>
    <row r="278" spans="1:18" ht="24" x14ac:dyDescent="0.2">
      <c r="A278" s="305">
        <v>265</v>
      </c>
      <c r="B278" s="347">
        <v>10807</v>
      </c>
      <c r="C278" s="188" t="s">
        <v>4583</v>
      </c>
      <c r="D278" s="188"/>
      <c r="E278" s="317" t="s">
        <v>4439</v>
      </c>
      <c r="F278" s="189" t="s">
        <v>4458</v>
      </c>
      <c r="G278" s="230" t="s">
        <v>4459</v>
      </c>
      <c r="H278" s="318" t="str">
        <f t="shared" si="24"/>
        <v>фото</v>
      </c>
      <c r="I278" s="171" t="s">
        <v>4660</v>
      </c>
      <c r="J278" s="172" t="s">
        <v>4706</v>
      </c>
      <c r="K278" s="142">
        <v>1</v>
      </c>
      <c r="L278" s="440">
        <v>333.3</v>
      </c>
      <c r="M278" s="187">
        <v>1</v>
      </c>
      <c r="N278" s="319"/>
      <c r="O278" s="174">
        <f t="shared" si="25"/>
        <v>0</v>
      </c>
      <c r="P278" s="320">
        <v>4607109925300</v>
      </c>
      <c r="Q278" s="321"/>
      <c r="R278" s="322" t="s">
        <v>4711</v>
      </c>
    </row>
    <row r="279" spans="1:18" ht="15.75" x14ac:dyDescent="0.2">
      <c r="A279" s="305">
        <v>266</v>
      </c>
      <c r="B279" s="347">
        <v>3021</v>
      </c>
      <c r="C279" s="188" t="s">
        <v>5039</v>
      </c>
      <c r="D279" s="188"/>
      <c r="E279" s="317" t="s">
        <v>4439</v>
      </c>
      <c r="F279" s="189" t="s">
        <v>5089</v>
      </c>
      <c r="G279" s="230" t="s">
        <v>5090</v>
      </c>
      <c r="H279" s="318" t="str">
        <f t="shared" si="24"/>
        <v>фото</v>
      </c>
      <c r="I279" s="171" t="s">
        <v>5182</v>
      </c>
      <c r="J279" s="172" t="s">
        <v>4706</v>
      </c>
      <c r="K279" s="142">
        <v>1</v>
      </c>
      <c r="L279" s="440">
        <v>184.8</v>
      </c>
      <c r="M279" s="187">
        <v>1</v>
      </c>
      <c r="N279" s="319"/>
      <c r="O279" s="174">
        <f t="shared" si="25"/>
        <v>0</v>
      </c>
      <c r="P279" s="320">
        <v>4607109954430</v>
      </c>
      <c r="Q279" s="321"/>
      <c r="R279" s="322" t="s">
        <v>4711</v>
      </c>
    </row>
    <row r="280" spans="1:18" ht="24" x14ac:dyDescent="0.2">
      <c r="A280" s="305">
        <v>267</v>
      </c>
      <c r="B280" s="347">
        <v>5688</v>
      </c>
      <c r="C280" s="188" t="s">
        <v>4584</v>
      </c>
      <c r="D280" s="188"/>
      <c r="E280" s="317" t="s">
        <v>4439</v>
      </c>
      <c r="F280" s="189" t="s">
        <v>4460</v>
      </c>
      <c r="G280" s="230" t="s">
        <v>4461</v>
      </c>
      <c r="H280" s="318" t="str">
        <f t="shared" si="24"/>
        <v>фото</v>
      </c>
      <c r="I280" s="171" t="s">
        <v>4661</v>
      </c>
      <c r="J280" s="172" t="s">
        <v>4706</v>
      </c>
      <c r="K280" s="142">
        <v>1</v>
      </c>
      <c r="L280" s="440">
        <v>244.20000000000002</v>
      </c>
      <c r="M280" s="187">
        <v>1</v>
      </c>
      <c r="N280" s="319"/>
      <c r="O280" s="174">
        <f t="shared" si="25"/>
        <v>0</v>
      </c>
      <c r="P280" s="320">
        <v>4607109982679</v>
      </c>
      <c r="Q280" s="321"/>
      <c r="R280" s="322" t="s">
        <v>4711</v>
      </c>
    </row>
    <row r="281" spans="1:18" ht="24" x14ac:dyDescent="0.2">
      <c r="A281" s="305">
        <v>268</v>
      </c>
      <c r="B281" s="347">
        <v>2291</v>
      </c>
      <c r="C281" s="188" t="s">
        <v>5040</v>
      </c>
      <c r="D281" s="188"/>
      <c r="E281" s="317" t="s">
        <v>4439</v>
      </c>
      <c r="F281" s="189" t="s">
        <v>5091</v>
      </c>
      <c r="G281" s="230" t="s">
        <v>5092</v>
      </c>
      <c r="H281" s="318" t="str">
        <f t="shared" si="24"/>
        <v>фото</v>
      </c>
      <c r="I281" s="171" t="s">
        <v>5183</v>
      </c>
      <c r="J281" s="172" t="s">
        <v>4706</v>
      </c>
      <c r="K281" s="142">
        <v>1</v>
      </c>
      <c r="L281" s="440">
        <v>244.20000000000002</v>
      </c>
      <c r="M281" s="187">
        <v>1</v>
      </c>
      <c r="N281" s="319"/>
      <c r="O281" s="174">
        <f t="shared" si="25"/>
        <v>0</v>
      </c>
      <c r="P281" s="320">
        <v>4607109957455</v>
      </c>
      <c r="Q281" s="321"/>
      <c r="R281" s="322" t="s">
        <v>4711</v>
      </c>
    </row>
    <row r="282" spans="1:18" ht="24" x14ac:dyDescent="0.2">
      <c r="A282" s="305">
        <v>269</v>
      </c>
      <c r="B282" s="347">
        <v>6934</v>
      </c>
      <c r="C282" s="188" t="s">
        <v>7211</v>
      </c>
      <c r="D282" s="188"/>
      <c r="E282" s="317" t="s">
        <v>4439</v>
      </c>
      <c r="F282" s="189" t="s">
        <v>6039</v>
      </c>
      <c r="G282" s="230" t="s">
        <v>6040</v>
      </c>
      <c r="H282" s="318" t="str">
        <f t="shared" si="24"/>
        <v>фото</v>
      </c>
      <c r="I282" s="171" t="s">
        <v>6778</v>
      </c>
      <c r="J282" s="172" t="s">
        <v>4706</v>
      </c>
      <c r="K282" s="142">
        <v>1</v>
      </c>
      <c r="L282" s="440">
        <v>295.90000000000003</v>
      </c>
      <c r="M282" s="187">
        <v>1</v>
      </c>
      <c r="N282" s="319"/>
      <c r="O282" s="174">
        <f t="shared" si="25"/>
        <v>0</v>
      </c>
      <c r="P282" s="320">
        <v>4607109945780</v>
      </c>
      <c r="Q282" s="321"/>
      <c r="R282" s="322" t="s">
        <v>4711</v>
      </c>
    </row>
    <row r="283" spans="1:18" ht="24" x14ac:dyDescent="0.2">
      <c r="A283" s="305">
        <v>270</v>
      </c>
      <c r="B283" s="347">
        <v>13277</v>
      </c>
      <c r="C283" s="188" t="s">
        <v>7212</v>
      </c>
      <c r="D283" s="188"/>
      <c r="E283" s="317" t="s">
        <v>4439</v>
      </c>
      <c r="F283" s="189" t="s">
        <v>6041</v>
      </c>
      <c r="G283" s="230" t="s">
        <v>6042</v>
      </c>
      <c r="H283" s="318" t="str">
        <f t="shared" si="24"/>
        <v>фото</v>
      </c>
      <c r="I283" s="171" t="s">
        <v>6779</v>
      </c>
      <c r="J283" s="172" t="s">
        <v>4706</v>
      </c>
      <c r="K283" s="142">
        <v>1</v>
      </c>
      <c r="L283" s="440">
        <v>293.70000000000005</v>
      </c>
      <c r="M283" s="187">
        <v>1</v>
      </c>
      <c r="N283" s="319"/>
      <c r="O283" s="174">
        <f t="shared" si="25"/>
        <v>0</v>
      </c>
      <c r="P283" s="320">
        <v>4607109921340</v>
      </c>
      <c r="Q283" s="321"/>
      <c r="R283" s="322" t="s">
        <v>4711</v>
      </c>
    </row>
    <row r="284" spans="1:18" ht="60" x14ac:dyDescent="0.2">
      <c r="A284" s="305">
        <v>271</v>
      </c>
      <c r="B284" s="347">
        <v>368</v>
      </c>
      <c r="C284" s="188" t="s">
        <v>4585</v>
      </c>
      <c r="D284" s="188"/>
      <c r="E284" s="317" t="s">
        <v>4439</v>
      </c>
      <c r="F284" s="189" t="s">
        <v>4462</v>
      </c>
      <c r="G284" s="230" t="s">
        <v>4463</v>
      </c>
      <c r="H284" s="318" t="str">
        <f t="shared" si="24"/>
        <v>фото</v>
      </c>
      <c r="I284" s="171" t="s">
        <v>4662</v>
      </c>
      <c r="J284" s="172" t="s">
        <v>4706</v>
      </c>
      <c r="K284" s="142">
        <v>1</v>
      </c>
      <c r="L284" s="440">
        <v>665.5</v>
      </c>
      <c r="M284" s="187">
        <v>1</v>
      </c>
      <c r="N284" s="319"/>
      <c r="O284" s="174">
        <f t="shared" si="25"/>
        <v>0</v>
      </c>
      <c r="P284" s="320">
        <v>4607109927274</v>
      </c>
      <c r="Q284" s="321"/>
      <c r="R284" s="322" t="s">
        <v>4711</v>
      </c>
    </row>
    <row r="285" spans="1:18" ht="24" x14ac:dyDescent="0.2">
      <c r="A285" s="305">
        <v>272</v>
      </c>
      <c r="B285" s="347">
        <v>2306</v>
      </c>
      <c r="C285" s="188" t="s">
        <v>5041</v>
      </c>
      <c r="D285" s="188"/>
      <c r="E285" s="317" t="s">
        <v>4439</v>
      </c>
      <c r="F285" s="189" t="s">
        <v>5093</v>
      </c>
      <c r="G285" s="230" t="s">
        <v>5094</v>
      </c>
      <c r="H285" s="318" t="str">
        <f t="shared" si="24"/>
        <v>фото</v>
      </c>
      <c r="I285" s="171" t="s">
        <v>5184</v>
      </c>
      <c r="J285" s="172" t="s">
        <v>4706</v>
      </c>
      <c r="K285" s="142">
        <v>1</v>
      </c>
      <c r="L285" s="440">
        <v>415.8</v>
      </c>
      <c r="M285" s="187">
        <v>1</v>
      </c>
      <c r="N285" s="319"/>
      <c r="O285" s="174">
        <f t="shared" si="25"/>
        <v>0</v>
      </c>
      <c r="P285" s="320">
        <v>4607109957486</v>
      </c>
      <c r="Q285" s="321"/>
      <c r="R285" s="322" t="s">
        <v>5209</v>
      </c>
    </row>
    <row r="286" spans="1:18" ht="36" x14ac:dyDescent="0.2">
      <c r="A286" s="305">
        <v>273</v>
      </c>
      <c r="B286" s="347">
        <v>2312</v>
      </c>
      <c r="C286" s="188" t="s">
        <v>7213</v>
      </c>
      <c r="D286" s="188"/>
      <c r="E286" s="317" t="s">
        <v>4439</v>
      </c>
      <c r="F286" s="189" t="s">
        <v>6043</v>
      </c>
      <c r="G286" s="230" t="s">
        <v>6044</v>
      </c>
      <c r="H286" s="318" t="str">
        <f t="shared" si="24"/>
        <v>фото</v>
      </c>
      <c r="I286" s="171" t="s">
        <v>6780</v>
      </c>
      <c r="J286" s="172" t="s">
        <v>4706</v>
      </c>
      <c r="K286" s="142">
        <v>1</v>
      </c>
      <c r="L286" s="440">
        <v>322.3</v>
      </c>
      <c r="M286" s="187">
        <v>1</v>
      </c>
      <c r="N286" s="319"/>
      <c r="O286" s="174">
        <f t="shared" si="25"/>
        <v>0</v>
      </c>
      <c r="P286" s="320">
        <v>4607109957578</v>
      </c>
      <c r="Q286" s="321"/>
      <c r="R286" s="322" t="s">
        <v>4711</v>
      </c>
    </row>
    <row r="287" spans="1:18" ht="24" x14ac:dyDescent="0.2">
      <c r="A287" s="305">
        <v>274</v>
      </c>
      <c r="B287" s="347">
        <v>1716</v>
      </c>
      <c r="C287" s="188" t="s">
        <v>7214</v>
      </c>
      <c r="D287" s="188"/>
      <c r="E287" s="317" t="s">
        <v>4439</v>
      </c>
      <c r="F287" s="189" t="s">
        <v>6045</v>
      </c>
      <c r="G287" s="230" t="s">
        <v>6046</v>
      </c>
      <c r="H287" s="318" t="str">
        <f t="shared" si="24"/>
        <v>фото</v>
      </c>
      <c r="I287" s="171" t="s">
        <v>6781</v>
      </c>
      <c r="J287" s="172" t="s">
        <v>4706</v>
      </c>
      <c r="K287" s="142">
        <v>2</v>
      </c>
      <c r="L287" s="440">
        <v>356.40000000000003</v>
      </c>
      <c r="M287" s="187">
        <v>1</v>
      </c>
      <c r="N287" s="319"/>
      <c r="O287" s="174">
        <f t="shared" si="25"/>
        <v>0</v>
      </c>
      <c r="P287" s="320">
        <v>4607109965658</v>
      </c>
      <c r="Q287" s="321"/>
      <c r="R287" s="322" t="s">
        <v>4711</v>
      </c>
    </row>
    <row r="288" spans="1:18" ht="48" x14ac:dyDescent="0.2">
      <c r="A288" s="305">
        <v>275</v>
      </c>
      <c r="B288" s="347">
        <v>3716</v>
      </c>
      <c r="C288" s="188" t="s">
        <v>7215</v>
      </c>
      <c r="D288" s="188"/>
      <c r="E288" s="317" t="s">
        <v>4439</v>
      </c>
      <c r="F288" s="189" t="s">
        <v>6047</v>
      </c>
      <c r="G288" s="230" t="s">
        <v>6048</v>
      </c>
      <c r="H288" s="318" t="str">
        <f t="shared" si="24"/>
        <v>фото</v>
      </c>
      <c r="I288" s="171" t="s">
        <v>6782</v>
      </c>
      <c r="J288" s="172" t="s">
        <v>4706</v>
      </c>
      <c r="K288" s="142">
        <v>1</v>
      </c>
      <c r="L288" s="440">
        <v>310.20000000000005</v>
      </c>
      <c r="M288" s="187">
        <v>1</v>
      </c>
      <c r="N288" s="319"/>
      <c r="O288" s="174">
        <f t="shared" si="25"/>
        <v>0</v>
      </c>
      <c r="P288" s="320">
        <v>4607109976241</v>
      </c>
      <c r="Q288" s="321"/>
      <c r="R288" s="322" t="s">
        <v>4711</v>
      </c>
    </row>
    <row r="289" spans="1:18" ht="24" x14ac:dyDescent="0.2">
      <c r="A289" s="305">
        <v>276</v>
      </c>
      <c r="B289" s="347">
        <v>1655</v>
      </c>
      <c r="C289" s="188" t="s">
        <v>7216</v>
      </c>
      <c r="D289" s="188"/>
      <c r="E289" s="317" t="s">
        <v>4439</v>
      </c>
      <c r="F289" s="189" t="s">
        <v>6049</v>
      </c>
      <c r="G289" s="230" t="s">
        <v>6050</v>
      </c>
      <c r="H289" s="318" t="str">
        <f t="shared" si="24"/>
        <v>фото</v>
      </c>
      <c r="I289" s="171" t="s">
        <v>6783</v>
      </c>
      <c r="J289" s="172" t="s">
        <v>4706</v>
      </c>
      <c r="K289" s="142">
        <v>1</v>
      </c>
      <c r="L289" s="440">
        <v>256.3</v>
      </c>
      <c r="M289" s="187">
        <v>1</v>
      </c>
      <c r="N289" s="319"/>
      <c r="O289" s="174">
        <f t="shared" si="25"/>
        <v>0</v>
      </c>
      <c r="P289" s="320">
        <v>4607109957493</v>
      </c>
      <c r="Q289" s="321"/>
      <c r="R289" s="322" t="s">
        <v>4711</v>
      </c>
    </row>
    <row r="290" spans="1:18" ht="15.75" x14ac:dyDescent="0.2">
      <c r="A290" s="305">
        <v>277</v>
      </c>
      <c r="B290" s="347">
        <v>4070</v>
      </c>
      <c r="C290" s="188" t="s">
        <v>7217</v>
      </c>
      <c r="D290" s="188"/>
      <c r="E290" s="317" t="s">
        <v>4439</v>
      </c>
      <c r="F290" s="189" t="s">
        <v>6051</v>
      </c>
      <c r="G290" s="230" t="s">
        <v>6052</v>
      </c>
      <c r="H290" s="318" t="str">
        <f t="shared" si="24"/>
        <v>фото</v>
      </c>
      <c r="I290" s="171" t="s">
        <v>6784</v>
      </c>
      <c r="J290" s="172" t="s">
        <v>4706</v>
      </c>
      <c r="K290" s="142">
        <v>1</v>
      </c>
      <c r="L290" s="440">
        <v>324.5</v>
      </c>
      <c r="M290" s="187">
        <v>1</v>
      </c>
      <c r="N290" s="319"/>
      <c r="O290" s="174">
        <f t="shared" si="25"/>
        <v>0</v>
      </c>
      <c r="P290" s="320">
        <v>4607109982884</v>
      </c>
      <c r="Q290" s="321"/>
      <c r="R290" s="322" t="s">
        <v>4711</v>
      </c>
    </row>
    <row r="291" spans="1:18" ht="24" x14ac:dyDescent="0.2">
      <c r="A291" s="305">
        <v>278</v>
      </c>
      <c r="B291" s="347">
        <v>4072</v>
      </c>
      <c r="C291" s="188" t="s">
        <v>7218</v>
      </c>
      <c r="D291" s="188"/>
      <c r="E291" s="317" t="s">
        <v>4439</v>
      </c>
      <c r="F291" s="189" t="s">
        <v>6053</v>
      </c>
      <c r="G291" s="230" t="s">
        <v>6054</v>
      </c>
      <c r="H291" s="318" t="str">
        <f t="shared" si="24"/>
        <v>фото</v>
      </c>
      <c r="I291" s="171" t="s">
        <v>6785</v>
      </c>
      <c r="J291" s="172" t="s">
        <v>4706</v>
      </c>
      <c r="K291" s="142">
        <v>1</v>
      </c>
      <c r="L291" s="440">
        <v>341</v>
      </c>
      <c r="M291" s="187">
        <v>1</v>
      </c>
      <c r="N291" s="319"/>
      <c r="O291" s="174">
        <f t="shared" si="25"/>
        <v>0</v>
      </c>
      <c r="P291" s="320">
        <v>4607109982907</v>
      </c>
      <c r="Q291" s="321"/>
      <c r="R291" s="322" t="s">
        <v>4711</v>
      </c>
    </row>
    <row r="292" spans="1:18" ht="36" x14ac:dyDescent="0.2">
      <c r="A292" s="305">
        <v>279</v>
      </c>
      <c r="B292" s="347">
        <v>5482</v>
      </c>
      <c r="C292" s="188" t="s">
        <v>4586</v>
      </c>
      <c r="D292" s="188"/>
      <c r="E292" s="317" t="s">
        <v>4439</v>
      </c>
      <c r="F292" s="189" t="s">
        <v>4464</v>
      </c>
      <c r="G292" s="230" t="s">
        <v>4465</v>
      </c>
      <c r="H292" s="318" t="str">
        <f t="shared" si="24"/>
        <v>фото</v>
      </c>
      <c r="I292" s="171" t="s">
        <v>4663</v>
      </c>
      <c r="J292" s="172" t="s">
        <v>4706</v>
      </c>
      <c r="K292" s="142">
        <v>1</v>
      </c>
      <c r="L292" s="440">
        <v>207.9</v>
      </c>
      <c r="M292" s="187">
        <v>1</v>
      </c>
      <c r="N292" s="319"/>
      <c r="O292" s="174">
        <f t="shared" si="25"/>
        <v>0</v>
      </c>
      <c r="P292" s="320">
        <v>4607109936436</v>
      </c>
      <c r="Q292" s="321"/>
      <c r="R292" s="322" t="s">
        <v>4711</v>
      </c>
    </row>
    <row r="293" spans="1:18" ht="24" x14ac:dyDescent="0.2">
      <c r="A293" s="305">
        <v>280</v>
      </c>
      <c r="B293" s="347">
        <v>13275</v>
      </c>
      <c r="C293" s="188" t="s">
        <v>4587</v>
      </c>
      <c r="D293" s="188"/>
      <c r="E293" s="317" t="s">
        <v>4439</v>
      </c>
      <c r="F293" s="189" t="s">
        <v>4466</v>
      </c>
      <c r="G293" s="230" t="s">
        <v>4467</v>
      </c>
      <c r="H293" s="318" t="str">
        <f t="shared" si="24"/>
        <v>фото</v>
      </c>
      <c r="I293" s="171" t="s">
        <v>4664</v>
      </c>
      <c r="J293" s="172" t="s">
        <v>4706</v>
      </c>
      <c r="K293" s="142">
        <v>1</v>
      </c>
      <c r="L293" s="440">
        <v>246.40000000000003</v>
      </c>
      <c r="M293" s="187">
        <v>1</v>
      </c>
      <c r="N293" s="319"/>
      <c r="O293" s="174">
        <f t="shared" si="25"/>
        <v>0</v>
      </c>
      <c r="P293" s="320">
        <v>4607109921364</v>
      </c>
      <c r="Q293" s="321"/>
      <c r="R293" s="322" t="s">
        <v>4711</v>
      </c>
    </row>
    <row r="294" spans="1:18" ht="24" x14ac:dyDescent="0.2">
      <c r="A294" s="305">
        <v>281</v>
      </c>
      <c r="B294" s="347">
        <v>1718</v>
      </c>
      <c r="C294" s="188" t="s">
        <v>7219</v>
      </c>
      <c r="D294" s="188"/>
      <c r="E294" s="317" t="s">
        <v>4439</v>
      </c>
      <c r="F294" s="189" t="s">
        <v>6055</v>
      </c>
      <c r="G294" s="230" t="s">
        <v>6056</v>
      </c>
      <c r="H294" s="318" t="str">
        <f t="shared" si="24"/>
        <v>фото</v>
      </c>
      <c r="I294" s="171" t="s">
        <v>6786</v>
      </c>
      <c r="J294" s="172" t="s">
        <v>4706</v>
      </c>
      <c r="K294" s="142">
        <v>1</v>
      </c>
      <c r="L294" s="440">
        <v>193.60000000000002</v>
      </c>
      <c r="M294" s="187">
        <v>1</v>
      </c>
      <c r="N294" s="319"/>
      <c r="O294" s="174">
        <f t="shared" si="25"/>
        <v>0</v>
      </c>
      <c r="P294" s="320">
        <v>4607109965672</v>
      </c>
      <c r="Q294" s="321"/>
      <c r="R294" s="322" t="s">
        <v>4711</v>
      </c>
    </row>
    <row r="295" spans="1:18" ht="30" x14ac:dyDescent="0.2">
      <c r="A295" s="305">
        <v>282</v>
      </c>
      <c r="B295" s="347">
        <v>1656</v>
      </c>
      <c r="C295" s="188" t="s">
        <v>5042</v>
      </c>
      <c r="D295" s="188"/>
      <c r="E295" s="317" t="s">
        <v>4439</v>
      </c>
      <c r="F295" s="189" t="s">
        <v>5095</v>
      </c>
      <c r="G295" s="230" t="s">
        <v>5096</v>
      </c>
      <c r="H295" s="318" t="str">
        <f t="shared" si="24"/>
        <v>фото</v>
      </c>
      <c r="I295" s="171" t="s">
        <v>5185</v>
      </c>
      <c r="J295" s="172" t="s">
        <v>4706</v>
      </c>
      <c r="K295" s="142">
        <v>1</v>
      </c>
      <c r="L295" s="440">
        <v>287.10000000000002</v>
      </c>
      <c r="M295" s="187">
        <v>1</v>
      </c>
      <c r="N295" s="319"/>
      <c r="O295" s="174">
        <f t="shared" si="25"/>
        <v>0</v>
      </c>
      <c r="P295" s="320">
        <v>4607109957509</v>
      </c>
      <c r="Q295" s="321"/>
      <c r="R295" s="322" t="s">
        <v>4711</v>
      </c>
    </row>
    <row r="296" spans="1:18" ht="36" x14ac:dyDescent="0.2">
      <c r="A296" s="305">
        <v>283</v>
      </c>
      <c r="B296" s="347">
        <v>1868</v>
      </c>
      <c r="C296" s="188" t="s">
        <v>7220</v>
      </c>
      <c r="D296" s="188"/>
      <c r="E296" s="317" t="s">
        <v>4439</v>
      </c>
      <c r="F296" s="189" t="s">
        <v>6057</v>
      </c>
      <c r="G296" s="230" t="s">
        <v>6058</v>
      </c>
      <c r="H296" s="318" t="str">
        <f t="shared" si="24"/>
        <v>фото</v>
      </c>
      <c r="I296" s="171" t="s">
        <v>6787</v>
      </c>
      <c r="J296" s="172" t="s">
        <v>4706</v>
      </c>
      <c r="K296" s="142">
        <v>1</v>
      </c>
      <c r="L296" s="440">
        <v>665.5</v>
      </c>
      <c r="M296" s="187">
        <v>1</v>
      </c>
      <c r="N296" s="319"/>
      <c r="O296" s="174">
        <f t="shared" si="25"/>
        <v>0</v>
      </c>
      <c r="P296" s="320">
        <v>4607109925515</v>
      </c>
      <c r="Q296" s="321"/>
      <c r="R296" s="322" t="s">
        <v>4711</v>
      </c>
    </row>
    <row r="297" spans="1:18" ht="36" x14ac:dyDescent="0.2">
      <c r="A297" s="305">
        <v>284</v>
      </c>
      <c r="B297" s="347">
        <v>16248</v>
      </c>
      <c r="C297" s="188" t="s">
        <v>7221</v>
      </c>
      <c r="D297" s="188"/>
      <c r="E297" s="410" t="s">
        <v>4439</v>
      </c>
      <c r="F297" s="344" t="s">
        <v>6059</v>
      </c>
      <c r="G297" s="411" t="s">
        <v>6060</v>
      </c>
      <c r="H297" s="318" t="str">
        <f t="shared" si="24"/>
        <v>фото</v>
      </c>
      <c r="I297" s="171" t="s">
        <v>6788</v>
      </c>
      <c r="J297" s="172" t="s">
        <v>257</v>
      </c>
      <c r="K297" s="142">
        <v>1</v>
      </c>
      <c r="L297" s="440">
        <v>532.40000000000009</v>
      </c>
      <c r="M297" s="187">
        <v>1</v>
      </c>
      <c r="N297" s="319"/>
      <c r="O297" s="174">
        <f t="shared" si="25"/>
        <v>0</v>
      </c>
      <c r="P297" s="320">
        <v>4607109953730</v>
      </c>
      <c r="Q297" s="346" t="s">
        <v>5493</v>
      </c>
      <c r="R297" s="322" t="s">
        <v>4711</v>
      </c>
    </row>
    <row r="298" spans="1:18" ht="36" x14ac:dyDescent="0.2">
      <c r="A298" s="305">
        <v>285</v>
      </c>
      <c r="B298" s="347">
        <v>4544</v>
      </c>
      <c r="C298" s="188" t="s">
        <v>7222</v>
      </c>
      <c r="D298" s="188"/>
      <c r="E298" s="317" t="s">
        <v>4439</v>
      </c>
      <c r="F298" s="189" t="s">
        <v>6061</v>
      </c>
      <c r="G298" s="230" t="s">
        <v>6062</v>
      </c>
      <c r="H298" s="318" t="str">
        <f t="shared" si="24"/>
        <v>фото</v>
      </c>
      <c r="I298" s="171" t="s">
        <v>6789</v>
      </c>
      <c r="J298" s="172" t="s">
        <v>4706</v>
      </c>
      <c r="K298" s="142">
        <v>1</v>
      </c>
      <c r="L298" s="440">
        <v>444.40000000000003</v>
      </c>
      <c r="M298" s="187">
        <v>1</v>
      </c>
      <c r="N298" s="319"/>
      <c r="O298" s="174">
        <f t="shared" si="25"/>
        <v>0</v>
      </c>
      <c r="P298" s="320">
        <v>4607109989654</v>
      </c>
      <c r="Q298" s="321"/>
      <c r="R298" s="322" t="s">
        <v>4711</v>
      </c>
    </row>
    <row r="299" spans="1:18" ht="36" x14ac:dyDescent="0.2">
      <c r="A299" s="305">
        <v>286</v>
      </c>
      <c r="B299" s="347">
        <v>16258</v>
      </c>
      <c r="C299" s="188" t="s">
        <v>7223</v>
      </c>
      <c r="D299" s="188"/>
      <c r="E299" s="317" t="s">
        <v>4439</v>
      </c>
      <c r="F299" s="189" t="s">
        <v>6063</v>
      </c>
      <c r="G299" s="230" t="s">
        <v>6064</v>
      </c>
      <c r="H299" s="318" t="str">
        <f t="shared" si="24"/>
        <v>фото</v>
      </c>
      <c r="I299" s="171" t="s">
        <v>6790</v>
      </c>
      <c r="J299" s="172" t="s">
        <v>4706</v>
      </c>
      <c r="K299" s="142">
        <v>1</v>
      </c>
      <c r="L299" s="440">
        <v>518.1</v>
      </c>
      <c r="M299" s="187">
        <v>1</v>
      </c>
      <c r="N299" s="319"/>
      <c r="O299" s="174">
        <f t="shared" si="25"/>
        <v>0</v>
      </c>
      <c r="P299" s="320">
        <v>4607109913765</v>
      </c>
      <c r="Q299" s="321"/>
      <c r="R299" s="322" t="s">
        <v>4711</v>
      </c>
    </row>
    <row r="300" spans="1:18" ht="24" x14ac:dyDescent="0.2">
      <c r="A300" s="305">
        <v>287</v>
      </c>
      <c r="B300" s="347">
        <v>1863</v>
      </c>
      <c r="C300" s="188" t="s">
        <v>7224</v>
      </c>
      <c r="D300" s="188"/>
      <c r="E300" s="317" t="s">
        <v>4439</v>
      </c>
      <c r="F300" s="189" t="s">
        <v>6065</v>
      </c>
      <c r="G300" s="230" t="s">
        <v>6066</v>
      </c>
      <c r="H300" s="318" t="str">
        <f t="shared" si="24"/>
        <v>фото</v>
      </c>
      <c r="I300" s="171" t="s">
        <v>6791</v>
      </c>
      <c r="J300" s="172" t="s">
        <v>4706</v>
      </c>
      <c r="K300" s="142">
        <v>1</v>
      </c>
      <c r="L300" s="440">
        <v>665.5</v>
      </c>
      <c r="M300" s="187">
        <v>1</v>
      </c>
      <c r="N300" s="319"/>
      <c r="O300" s="174">
        <f t="shared" si="25"/>
        <v>0</v>
      </c>
      <c r="P300" s="320">
        <v>4607109989319</v>
      </c>
      <c r="Q300" s="321"/>
      <c r="R300" s="322" t="s">
        <v>4711</v>
      </c>
    </row>
    <row r="301" spans="1:18" ht="15.75" x14ac:dyDescent="0.2">
      <c r="A301" s="305">
        <v>288</v>
      </c>
      <c r="B301" s="347">
        <v>3022</v>
      </c>
      <c r="C301" s="188" t="s">
        <v>4588</v>
      </c>
      <c r="D301" s="188"/>
      <c r="E301" s="317" t="s">
        <v>4439</v>
      </c>
      <c r="F301" s="189" t="s">
        <v>4468</v>
      </c>
      <c r="G301" s="230" t="s">
        <v>4469</v>
      </c>
      <c r="H301" s="318" t="str">
        <f t="shared" si="24"/>
        <v>фото</v>
      </c>
      <c r="I301" s="171" t="s">
        <v>4665</v>
      </c>
      <c r="J301" s="172" t="s">
        <v>4706</v>
      </c>
      <c r="K301" s="142">
        <v>1</v>
      </c>
      <c r="L301" s="440">
        <v>415.8</v>
      </c>
      <c r="M301" s="187">
        <v>1</v>
      </c>
      <c r="N301" s="319"/>
      <c r="O301" s="174">
        <f t="shared" si="25"/>
        <v>0</v>
      </c>
      <c r="P301" s="320">
        <v>4607109954447</v>
      </c>
      <c r="Q301" s="321"/>
      <c r="R301" s="322" t="s">
        <v>4711</v>
      </c>
    </row>
    <row r="302" spans="1:18" ht="36" x14ac:dyDescent="0.2">
      <c r="A302" s="305">
        <v>289</v>
      </c>
      <c r="B302" s="347">
        <v>352</v>
      </c>
      <c r="C302" s="188" t="s">
        <v>7225</v>
      </c>
      <c r="D302" s="188"/>
      <c r="E302" s="317" t="s">
        <v>4439</v>
      </c>
      <c r="F302" s="189" t="s">
        <v>6067</v>
      </c>
      <c r="G302" s="230" t="s">
        <v>6068</v>
      </c>
      <c r="H302" s="318" t="str">
        <f t="shared" si="24"/>
        <v>фото</v>
      </c>
      <c r="I302" s="171" t="s">
        <v>6792</v>
      </c>
      <c r="J302" s="172" t="s">
        <v>4706</v>
      </c>
      <c r="K302" s="142">
        <v>1</v>
      </c>
      <c r="L302" s="440">
        <v>495.00000000000006</v>
      </c>
      <c r="M302" s="187">
        <v>1</v>
      </c>
      <c r="N302" s="319"/>
      <c r="O302" s="174">
        <f t="shared" si="25"/>
        <v>0</v>
      </c>
      <c r="P302" s="320">
        <v>4607109927373</v>
      </c>
      <c r="Q302" s="321"/>
      <c r="R302" s="322" t="s">
        <v>4711</v>
      </c>
    </row>
    <row r="303" spans="1:18" ht="24" x14ac:dyDescent="0.2">
      <c r="A303" s="305">
        <v>290</v>
      </c>
      <c r="B303" s="347">
        <v>10813</v>
      </c>
      <c r="C303" s="188" t="s">
        <v>7226</v>
      </c>
      <c r="D303" s="188"/>
      <c r="E303" s="317" t="s">
        <v>4439</v>
      </c>
      <c r="F303" s="189" t="s">
        <v>6069</v>
      </c>
      <c r="G303" s="230" t="s">
        <v>6070</v>
      </c>
      <c r="H303" s="318" t="str">
        <f t="shared" si="24"/>
        <v>фото</v>
      </c>
      <c r="I303" s="171" t="s">
        <v>6793</v>
      </c>
      <c r="J303" s="172" t="s">
        <v>4706</v>
      </c>
      <c r="K303" s="142">
        <v>1</v>
      </c>
      <c r="L303" s="440">
        <v>355.3</v>
      </c>
      <c r="M303" s="187">
        <v>1</v>
      </c>
      <c r="N303" s="319"/>
      <c r="O303" s="174">
        <f t="shared" si="25"/>
        <v>0</v>
      </c>
      <c r="P303" s="320">
        <v>4607109925249</v>
      </c>
      <c r="Q303" s="321"/>
      <c r="R303" s="322" t="s">
        <v>4711</v>
      </c>
    </row>
    <row r="304" spans="1:18" ht="36" x14ac:dyDescent="0.2">
      <c r="A304" s="305">
        <v>291</v>
      </c>
      <c r="B304" s="347">
        <v>16210</v>
      </c>
      <c r="C304" s="188" t="s">
        <v>7227</v>
      </c>
      <c r="D304" s="188"/>
      <c r="E304" s="317" t="s">
        <v>4439</v>
      </c>
      <c r="F304" s="189" t="s">
        <v>6071</v>
      </c>
      <c r="G304" s="230" t="s">
        <v>6072</v>
      </c>
      <c r="H304" s="318" t="str">
        <f t="shared" si="24"/>
        <v>фото</v>
      </c>
      <c r="I304" s="171" t="s">
        <v>6794</v>
      </c>
      <c r="J304" s="172" t="s">
        <v>4706</v>
      </c>
      <c r="K304" s="142">
        <v>1</v>
      </c>
      <c r="L304" s="440">
        <v>493.90000000000003</v>
      </c>
      <c r="M304" s="187">
        <v>1</v>
      </c>
      <c r="N304" s="319"/>
      <c r="O304" s="174">
        <f t="shared" si="25"/>
        <v>0</v>
      </c>
      <c r="P304" s="320">
        <v>4607109914243</v>
      </c>
      <c r="Q304" s="321"/>
      <c r="R304" s="322" t="s">
        <v>4711</v>
      </c>
    </row>
    <row r="305" spans="1:18" ht="24" x14ac:dyDescent="0.2">
      <c r="A305" s="305">
        <v>292</v>
      </c>
      <c r="B305" s="347">
        <v>2307</v>
      </c>
      <c r="C305" s="188" t="s">
        <v>7228</v>
      </c>
      <c r="D305" s="188"/>
      <c r="E305" s="317" t="s">
        <v>4439</v>
      </c>
      <c r="F305" s="189" t="s">
        <v>6073</v>
      </c>
      <c r="G305" s="230" t="s">
        <v>6074</v>
      </c>
      <c r="H305" s="318" t="str">
        <f t="shared" si="24"/>
        <v>фото</v>
      </c>
      <c r="I305" s="171" t="s">
        <v>6795</v>
      </c>
      <c r="J305" s="172" t="s">
        <v>4706</v>
      </c>
      <c r="K305" s="142">
        <v>2</v>
      </c>
      <c r="L305" s="440">
        <v>316.8</v>
      </c>
      <c r="M305" s="187">
        <v>1</v>
      </c>
      <c r="N305" s="319"/>
      <c r="O305" s="174">
        <f t="shared" si="25"/>
        <v>0</v>
      </c>
      <c r="P305" s="320">
        <v>4607109958766</v>
      </c>
      <c r="Q305" s="321"/>
      <c r="R305" s="322" t="s">
        <v>7497</v>
      </c>
    </row>
    <row r="306" spans="1:18" ht="36" x14ac:dyDescent="0.2">
      <c r="A306" s="305">
        <v>293</v>
      </c>
      <c r="B306" s="347">
        <v>5698</v>
      </c>
      <c r="C306" s="188" t="s">
        <v>7229</v>
      </c>
      <c r="D306" s="188"/>
      <c r="E306" s="317" t="s">
        <v>4439</v>
      </c>
      <c r="F306" s="189" t="s">
        <v>4423</v>
      </c>
      <c r="G306" s="230" t="s">
        <v>4424</v>
      </c>
      <c r="H306" s="318" t="str">
        <f t="shared" ref="H306:H353" si="26">HYPERLINK("https://www.gardenbulbs.ru/images/vesna_CL/thumbnails/"&amp;C306&amp;".jpg","фото")</f>
        <v>фото</v>
      </c>
      <c r="I306" s="171" t="s">
        <v>6796</v>
      </c>
      <c r="J306" s="172" t="s">
        <v>4706</v>
      </c>
      <c r="K306" s="142">
        <v>1</v>
      </c>
      <c r="L306" s="440">
        <v>229.9</v>
      </c>
      <c r="M306" s="187">
        <v>1</v>
      </c>
      <c r="N306" s="319"/>
      <c r="O306" s="174">
        <f t="shared" ref="O306:O353" si="27">IF(ISERROR(L306*N306),0,L306*N306)</f>
        <v>0</v>
      </c>
      <c r="P306" s="320">
        <v>4607109932674</v>
      </c>
      <c r="Q306" s="321"/>
      <c r="R306" s="322" t="s">
        <v>4711</v>
      </c>
    </row>
    <row r="307" spans="1:18" ht="15.75" x14ac:dyDescent="0.2">
      <c r="A307" s="305">
        <v>294</v>
      </c>
      <c r="B307" s="347">
        <v>4099</v>
      </c>
      <c r="C307" s="188" t="s">
        <v>7230</v>
      </c>
      <c r="D307" s="188"/>
      <c r="E307" s="317" t="s">
        <v>4439</v>
      </c>
      <c r="F307" s="189" t="s">
        <v>6075</v>
      </c>
      <c r="G307" s="230" t="s">
        <v>6076</v>
      </c>
      <c r="H307" s="318" t="str">
        <f t="shared" si="26"/>
        <v>фото</v>
      </c>
      <c r="I307" s="171" t="s">
        <v>6797</v>
      </c>
      <c r="J307" s="172" t="s">
        <v>4706</v>
      </c>
      <c r="K307" s="142">
        <v>1</v>
      </c>
      <c r="L307" s="440">
        <v>290.40000000000003</v>
      </c>
      <c r="M307" s="187">
        <v>1</v>
      </c>
      <c r="N307" s="319"/>
      <c r="O307" s="174">
        <f t="shared" si="27"/>
        <v>0</v>
      </c>
      <c r="P307" s="320">
        <v>4607109983171</v>
      </c>
      <c r="Q307" s="321"/>
      <c r="R307" s="322" t="s">
        <v>4711</v>
      </c>
    </row>
    <row r="308" spans="1:18" ht="24" x14ac:dyDescent="0.2">
      <c r="A308" s="305">
        <v>295</v>
      </c>
      <c r="B308" s="347">
        <v>4092</v>
      </c>
      <c r="C308" s="188" t="s">
        <v>7231</v>
      </c>
      <c r="D308" s="188"/>
      <c r="E308" s="317" t="s">
        <v>4439</v>
      </c>
      <c r="F308" s="189" t="s">
        <v>6077</v>
      </c>
      <c r="G308" s="230" t="s">
        <v>6078</v>
      </c>
      <c r="H308" s="318" t="str">
        <f t="shared" si="26"/>
        <v>фото</v>
      </c>
      <c r="I308" s="171" t="s">
        <v>6798</v>
      </c>
      <c r="J308" s="172" t="s">
        <v>4706</v>
      </c>
      <c r="K308" s="142">
        <v>1</v>
      </c>
      <c r="L308" s="440">
        <v>449.90000000000003</v>
      </c>
      <c r="M308" s="187">
        <v>1</v>
      </c>
      <c r="N308" s="319"/>
      <c r="O308" s="174">
        <f t="shared" si="27"/>
        <v>0</v>
      </c>
      <c r="P308" s="320">
        <v>4607109983102</v>
      </c>
      <c r="Q308" s="321"/>
      <c r="R308" s="322" t="s">
        <v>4711</v>
      </c>
    </row>
    <row r="309" spans="1:18" ht="36" x14ac:dyDescent="0.2">
      <c r="A309" s="305">
        <v>296</v>
      </c>
      <c r="B309" s="347">
        <v>5697</v>
      </c>
      <c r="C309" s="188" t="s">
        <v>4589</v>
      </c>
      <c r="D309" s="188"/>
      <c r="E309" s="317" t="s">
        <v>4439</v>
      </c>
      <c r="F309" s="189" t="s">
        <v>4470</v>
      </c>
      <c r="G309" s="230" t="s">
        <v>4471</v>
      </c>
      <c r="H309" s="318" t="str">
        <f t="shared" si="26"/>
        <v>фото</v>
      </c>
      <c r="I309" s="171" t="s">
        <v>4666</v>
      </c>
      <c r="J309" s="172" t="s">
        <v>4706</v>
      </c>
      <c r="K309" s="142">
        <v>1</v>
      </c>
      <c r="L309" s="440">
        <v>338.8</v>
      </c>
      <c r="M309" s="187">
        <v>1</v>
      </c>
      <c r="N309" s="319"/>
      <c r="O309" s="174">
        <f t="shared" si="27"/>
        <v>0</v>
      </c>
      <c r="P309" s="320">
        <v>4607109932681</v>
      </c>
      <c r="Q309" s="321"/>
      <c r="R309" s="322" t="s">
        <v>4711</v>
      </c>
    </row>
    <row r="310" spans="1:18" ht="24" x14ac:dyDescent="0.2">
      <c r="A310" s="305">
        <v>297</v>
      </c>
      <c r="B310" s="347">
        <v>4102</v>
      </c>
      <c r="C310" s="188" t="s">
        <v>7232</v>
      </c>
      <c r="D310" s="188"/>
      <c r="E310" s="317" t="s">
        <v>4439</v>
      </c>
      <c r="F310" s="189" t="s">
        <v>6079</v>
      </c>
      <c r="G310" s="230" t="s">
        <v>6080</v>
      </c>
      <c r="H310" s="318" t="str">
        <f t="shared" si="26"/>
        <v>фото</v>
      </c>
      <c r="I310" s="171" t="s">
        <v>6799</v>
      </c>
      <c r="J310" s="172" t="s">
        <v>4706</v>
      </c>
      <c r="K310" s="142">
        <v>1</v>
      </c>
      <c r="L310" s="440">
        <v>412.50000000000006</v>
      </c>
      <c r="M310" s="187">
        <v>1</v>
      </c>
      <c r="N310" s="319"/>
      <c r="O310" s="174">
        <f t="shared" si="27"/>
        <v>0</v>
      </c>
      <c r="P310" s="320">
        <v>4607109983201</v>
      </c>
      <c r="Q310" s="321"/>
      <c r="R310" s="322" t="s">
        <v>4711</v>
      </c>
    </row>
    <row r="311" spans="1:18" ht="15.75" x14ac:dyDescent="0.2">
      <c r="A311" s="305">
        <v>298</v>
      </c>
      <c r="B311" s="347">
        <v>2311</v>
      </c>
      <c r="C311" s="188" t="s">
        <v>7233</v>
      </c>
      <c r="D311" s="188"/>
      <c r="E311" s="317" t="s">
        <v>4439</v>
      </c>
      <c r="F311" s="189" t="s">
        <v>6081</v>
      </c>
      <c r="G311" s="230" t="s">
        <v>6082</v>
      </c>
      <c r="H311" s="318" t="str">
        <f t="shared" si="26"/>
        <v>фото</v>
      </c>
      <c r="I311" s="171" t="s">
        <v>6800</v>
      </c>
      <c r="J311" s="172" t="s">
        <v>4706</v>
      </c>
      <c r="K311" s="142">
        <v>1</v>
      </c>
      <c r="L311" s="440">
        <v>202.4</v>
      </c>
      <c r="M311" s="187">
        <v>1</v>
      </c>
      <c r="N311" s="319"/>
      <c r="O311" s="174">
        <f t="shared" si="27"/>
        <v>0</v>
      </c>
      <c r="P311" s="320">
        <v>4607109954317</v>
      </c>
      <c r="Q311" s="321"/>
      <c r="R311" s="322" t="s">
        <v>4711</v>
      </c>
    </row>
    <row r="312" spans="1:18" ht="24" x14ac:dyDescent="0.2">
      <c r="A312" s="305">
        <v>299</v>
      </c>
      <c r="B312" s="347">
        <v>6941</v>
      </c>
      <c r="C312" s="188" t="s">
        <v>7234</v>
      </c>
      <c r="D312" s="188"/>
      <c r="E312" s="317" t="s">
        <v>4439</v>
      </c>
      <c r="F312" s="189" t="s">
        <v>6083</v>
      </c>
      <c r="G312" s="230" t="s">
        <v>6084</v>
      </c>
      <c r="H312" s="318" t="str">
        <f t="shared" si="26"/>
        <v>фото</v>
      </c>
      <c r="I312" s="171" t="s">
        <v>6801</v>
      </c>
      <c r="J312" s="172" t="s">
        <v>4706</v>
      </c>
      <c r="K312" s="142">
        <v>1</v>
      </c>
      <c r="L312" s="440">
        <v>310.20000000000005</v>
      </c>
      <c r="M312" s="187">
        <v>1</v>
      </c>
      <c r="N312" s="319"/>
      <c r="O312" s="174">
        <f t="shared" si="27"/>
        <v>0</v>
      </c>
      <c r="P312" s="320">
        <v>4607109945858</v>
      </c>
      <c r="Q312" s="321"/>
      <c r="R312" s="322" t="s">
        <v>4711</v>
      </c>
    </row>
    <row r="313" spans="1:18" ht="48" x14ac:dyDescent="0.2">
      <c r="A313" s="305">
        <v>300</v>
      </c>
      <c r="B313" s="347">
        <v>2227</v>
      </c>
      <c r="C313" s="188" t="s">
        <v>7235</v>
      </c>
      <c r="D313" s="188"/>
      <c r="E313" s="317" t="s">
        <v>4439</v>
      </c>
      <c r="F313" s="189" t="s">
        <v>6085</v>
      </c>
      <c r="G313" s="230" t="s">
        <v>6086</v>
      </c>
      <c r="H313" s="318" t="str">
        <f t="shared" si="26"/>
        <v>фото</v>
      </c>
      <c r="I313" s="171" t="s">
        <v>6802</v>
      </c>
      <c r="J313" s="172" t="s">
        <v>4706</v>
      </c>
      <c r="K313" s="142">
        <v>1</v>
      </c>
      <c r="L313" s="440">
        <v>415.8</v>
      </c>
      <c r="M313" s="187">
        <v>1</v>
      </c>
      <c r="N313" s="319"/>
      <c r="O313" s="174">
        <f t="shared" si="27"/>
        <v>0</v>
      </c>
      <c r="P313" s="320">
        <v>4607109927335</v>
      </c>
      <c r="Q313" s="321"/>
      <c r="R313" s="322" t="s">
        <v>4711</v>
      </c>
    </row>
    <row r="314" spans="1:18" ht="24" x14ac:dyDescent="0.2">
      <c r="A314" s="305">
        <v>301</v>
      </c>
      <c r="B314" s="347">
        <v>1720</v>
      </c>
      <c r="C314" s="188" t="s">
        <v>4590</v>
      </c>
      <c r="D314" s="188"/>
      <c r="E314" s="317" t="s">
        <v>4439</v>
      </c>
      <c r="F314" s="189" t="s">
        <v>4472</v>
      </c>
      <c r="G314" s="230" t="s">
        <v>4473</v>
      </c>
      <c r="H314" s="318" t="str">
        <f t="shared" si="26"/>
        <v>фото</v>
      </c>
      <c r="I314" s="171" t="s">
        <v>4667</v>
      </c>
      <c r="J314" s="172" t="s">
        <v>4706</v>
      </c>
      <c r="K314" s="142">
        <v>1</v>
      </c>
      <c r="L314" s="440">
        <v>251.90000000000003</v>
      </c>
      <c r="M314" s="187">
        <v>1</v>
      </c>
      <c r="N314" s="319"/>
      <c r="O314" s="174">
        <f t="shared" si="27"/>
        <v>0</v>
      </c>
      <c r="P314" s="320">
        <v>4607109965757</v>
      </c>
      <c r="Q314" s="321"/>
      <c r="R314" s="322" t="s">
        <v>4712</v>
      </c>
    </row>
    <row r="315" spans="1:18" ht="24" x14ac:dyDescent="0.2">
      <c r="A315" s="305">
        <v>302</v>
      </c>
      <c r="B315" s="347">
        <v>4548</v>
      </c>
      <c r="C315" s="188" t="s">
        <v>7236</v>
      </c>
      <c r="D315" s="188"/>
      <c r="E315" s="317" t="s">
        <v>4439</v>
      </c>
      <c r="F315" s="189" t="s">
        <v>6087</v>
      </c>
      <c r="G315" s="230" t="s">
        <v>6088</v>
      </c>
      <c r="H315" s="318" t="str">
        <f t="shared" si="26"/>
        <v>фото</v>
      </c>
      <c r="I315" s="171" t="s">
        <v>6803</v>
      </c>
      <c r="J315" s="172" t="s">
        <v>4706</v>
      </c>
      <c r="K315" s="142">
        <v>1</v>
      </c>
      <c r="L315" s="440">
        <v>355.3</v>
      </c>
      <c r="M315" s="187">
        <v>1</v>
      </c>
      <c r="N315" s="319"/>
      <c r="O315" s="174">
        <f t="shared" si="27"/>
        <v>0</v>
      </c>
      <c r="P315" s="320">
        <v>4607109989692</v>
      </c>
      <c r="Q315" s="321"/>
      <c r="R315" s="322" t="s">
        <v>4711</v>
      </c>
    </row>
    <row r="316" spans="1:18" ht="24" x14ac:dyDescent="0.2">
      <c r="A316" s="305">
        <v>303</v>
      </c>
      <c r="B316" s="347">
        <v>13281</v>
      </c>
      <c r="C316" s="188" t="s">
        <v>7237</v>
      </c>
      <c r="D316" s="188"/>
      <c r="E316" s="317" t="s">
        <v>4439</v>
      </c>
      <c r="F316" s="189" t="s">
        <v>6089</v>
      </c>
      <c r="G316" s="230" t="s">
        <v>6090</v>
      </c>
      <c r="H316" s="318" t="str">
        <f t="shared" si="26"/>
        <v>фото</v>
      </c>
      <c r="I316" s="171" t="s">
        <v>6804</v>
      </c>
      <c r="J316" s="172" t="s">
        <v>4706</v>
      </c>
      <c r="K316" s="142">
        <v>1</v>
      </c>
      <c r="L316" s="440">
        <v>444.40000000000003</v>
      </c>
      <c r="M316" s="187">
        <v>1</v>
      </c>
      <c r="N316" s="319"/>
      <c r="O316" s="174">
        <f t="shared" si="27"/>
        <v>0</v>
      </c>
      <c r="P316" s="320">
        <v>4607109921302</v>
      </c>
      <c r="Q316" s="321"/>
      <c r="R316" s="322" t="s">
        <v>4711</v>
      </c>
    </row>
    <row r="317" spans="1:18" ht="36" x14ac:dyDescent="0.2">
      <c r="A317" s="305">
        <v>304</v>
      </c>
      <c r="B317" s="347">
        <v>5700</v>
      </c>
      <c r="C317" s="188" t="s">
        <v>7238</v>
      </c>
      <c r="D317" s="188"/>
      <c r="E317" s="317" t="s">
        <v>4439</v>
      </c>
      <c r="F317" s="189" t="s">
        <v>6091</v>
      </c>
      <c r="G317" s="230" t="s">
        <v>6092</v>
      </c>
      <c r="H317" s="318" t="str">
        <f t="shared" si="26"/>
        <v>фото</v>
      </c>
      <c r="I317" s="171" t="s">
        <v>6805</v>
      </c>
      <c r="J317" s="172" t="s">
        <v>4706</v>
      </c>
      <c r="K317" s="142">
        <v>1</v>
      </c>
      <c r="L317" s="440">
        <v>195.8</v>
      </c>
      <c r="M317" s="187">
        <v>1</v>
      </c>
      <c r="N317" s="319"/>
      <c r="O317" s="174">
        <f t="shared" si="27"/>
        <v>0</v>
      </c>
      <c r="P317" s="320">
        <v>4607109932650</v>
      </c>
      <c r="Q317" s="321"/>
      <c r="R317" s="322" t="s">
        <v>4711</v>
      </c>
    </row>
    <row r="318" spans="1:18" ht="48" x14ac:dyDescent="0.2">
      <c r="A318" s="305">
        <v>305</v>
      </c>
      <c r="B318" s="347">
        <v>3727</v>
      </c>
      <c r="C318" s="188" t="s">
        <v>7239</v>
      </c>
      <c r="D318" s="188"/>
      <c r="E318" s="317" t="s">
        <v>4439</v>
      </c>
      <c r="F318" s="189" t="s">
        <v>6093</v>
      </c>
      <c r="G318" s="230" t="s">
        <v>6094</v>
      </c>
      <c r="H318" s="318" t="str">
        <f t="shared" si="26"/>
        <v>фото</v>
      </c>
      <c r="I318" s="171" t="s">
        <v>6806</v>
      </c>
      <c r="J318" s="172" t="s">
        <v>4706</v>
      </c>
      <c r="K318" s="142">
        <v>1</v>
      </c>
      <c r="L318" s="440">
        <v>444.40000000000003</v>
      </c>
      <c r="M318" s="187">
        <v>1</v>
      </c>
      <c r="N318" s="319"/>
      <c r="O318" s="174">
        <f t="shared" si="27"/>
        <v>0</v>
      </c>
      <c r="P318" s="320">
        <v>4607109976579</v>
      </c>
      <c r="Q318" s="321"/>
      <c r="R318" s="322" t="s">
        <v>7498</v>
      </c>
    </row>
    <row r="319" spans="1:18" ht="48" x14ac:dyDescent="0.2">
      <c r="A319" s="305">
        <v>306</v>
      </c>
      <c r="B319" s="347">
        <v>6942</v>
      </c>
      <c r="C319" s="188" t="s">
        <v>4591</v>
      </c>
      <c r="D319" s="188"/>
      <c r="E319" s="317" t="s">
        <v>4439</v>
      </c>
      <c r="F319" s="189" t="s">
        <v>4474</v>
      </c>
      <c r="G319" s="230" t="s">
        <v>4475</v>
      </c>
      <c r="H319" s="318" t="str">
        <f t="shared" si="26"/>
        <v>фото</v>
      </c>
      <c r="I319" s="171" t="s">
        <v>4668</v>
      </c>
      <c r="J319" s="172" t="s">
        <v>4706</v>
      </c>
      <c r="K319" s="142">
        <v>1</v>
      </c>
      <c r="L319" s="440">
        <v>355.3</v>
      </c>
      <c r="M319" s="187">
        <v>1</v>
      </c>
      <c r="N319" s="319"/>
      <c r="O319" s="174">
        <f t="shared" si="27"/>
        <v>0</v>
      </c>
      <c r="P319" s="320">
        <v>4607109945865</v>
      </c>
      <c r="Q319" s="321"/>
      <c r="R319" s="322" t="s">
        <v>4711</v>
      </c>
    </row>
    <row r="320" spans="1:18" ht="36" x14ac:dyDescent="0.2">
      <c r="A320" s="305">
        <v>307</v>
      </c>
      <c r="B320" s="347">
        <v>3158</v>
      </c>
      <c r="C320" s="188" t="s">
        <v>7240</v>
      </c>
      <c r="D320" s="188"/>
      <c r="E320" s="317" t="s">
        <v>4439</v>
      </c>
      <c r="F320" s="189" t="s">
        <v>6095</v>
      </c>
      <c r="G320" s="230" t="s">
        <v>6096</v>
      </c>
      <c r="H320" s="318" t="str">
        <f t="shared" si="26"/>
        <v>фото</v>
      </c>
      <c r="I320" s="171" t="s">
        <v>6807</v>
      </c>
      <c r="J320" s="172" t="s">
        <v>4706</v>
      </c>
      <c r="K320" s="142">
        <v>1</v>
      </c>
      <c r="L320" s="440">
        <v>518.1</v>
      </c>
      <c r="M320" s="187">
        <v>1</v>
      </c>
      <c r="N320" s="319"/>
      <c r="O320" s="174">
        <f t="shared" si="27"/>
        <v>0</v>
      </c>
      <c r="P320" s="320">
        <v>4607109955383</v>
      </c>
      <c r="Q320" s="321"/>
      <c r="R320" s="322" t="s">
        <v>4711</v>
      </c>
    </row>
    <row r="321" spans="1:18" ht="24" x14ac:dyDescent="0.2">
      <c r="A321" s="305">
        <v>308</v>
      </c>
      <c r="B321" s="347">
        <v>1721</v>
      </c>
      <c r="C321" s="188" t="s">
        <v>7241</v>
      </c>
      <c r="D321" s="188"/>
      <c r="E321" s="317" t="s">
        <v>4439</v>
      </c>
      <c r="F321" s="189" t="s">
        <v>6097</v>
      </c>
      <c r="G321" s="230" t="s">
        <v>6098</v>
      </c>
      <c r="H321" s="318" t="str">
        <f t="shared" si="26"/>
        <v>фото</v>
      </c>
      <c r="I321" s="171" t="s">
        <v>6808</v>
      </c>
      <c r="J321" s="172" t="s">
        <v>4706</v>
      </c>
      <c r="K321" s="142">
        <v>1</v>
      </c>
      <c r="L321" s="440">
        <v>387.20000000000005</v>
      </c>
      <c r="M321" s="187">
        <v>1</v>
      </c>
      <c r="N321" s="319"/>
      <c r="O321" s="174">
        <f t="shared" si="27"/>
        <v>0</v>
      </c>
      <c r="P321" s="320">
        <v>4607109965764</v>
      </c>
      <c r="Q321" s="321"/>
      <c r="R321" s="322" t="s">
        <v>4711</v>
      </c>
    </row>
    <row r="322" spans="1:18" ht="24" x14ac:dyDescent="0.2">
      <c r="A322" s="305">
        <v>309</v>
      </c>
      <c r="B322" s="347">
        <v>4106</v>
      </c>
      <c r="C322" s="188" t="s">
        <v>7242</v>
      </c>
      <c r="D322" s="188"/>
      <c r="E322" s="317" t="s">
        <v>4439</v>
      </c>
      <c r="F322" s="189" t="s">
        <v>6099</v>
      </c>
      <c r="G322" s="230" t="s">
        <v>6100</v>
      </c>
      <c r="H322" s="318" t="str">
        <f t="shared" si="26"/>
        <v>фото</v>
      </c>
      <c r="I322" s="171" t="s">
        <v>6809</v>
      </c>
      <c r="J322" s="172" t="s">
        <v>4706</v>
      </c>
      <c r="K322" s="142">
        <v>1</v>
      </c>
      <c r="L322" s="440">
        <v>480.70000000000005</v>
      </c>
      <c r="M322" s="187">
        <v>1</v>
      </c>
      <c r="N322" s="319"/>
      <c r="O322" s="174">
        <f t="shared" si="27"/>
        <v>0</v>
      </c>
      <c r="P322" s="320">
        <v>4607109983249</v>
      </c>
      <c r="Q322" s="321"/>
      <c r="R322" s="322" t="s">
        <v>4711</v>
      </c>
    </row>
    <row r="323" spans="1:18" ht="24" x14ac:dyDescent="0.2">
      <c r="A323" s="305">
        <v>310</v>
      </c>
      <c r="B323" s="347">
        <v>3728</v>
      </c>
      <c r="C323" s="188" t="s">
        <v>7243</v>
      </c>
      <c r="D323" s="188"/>
      <c r="E323" s="317" t="s">
        <v>4439</v>
      </c>
      <c r="F323" s="189" t="s">
        <v>6101</v>
      </c>
      <c r="G323" s="230" t="s">
        <v>6102</v>
      </c>
      <c r="H323" s="318" t="str">
        <f t="shared" si="26"/>
        <v>фото</v>
      </c>
      <c r="I323" s="171" t="s">
        <v>6810</v>
      </c>
      <c r="J323" s="172" t="s">
        <v>4706</v>
      </c>
      <c r="K323" s="142">
        <v>1</v>
      </c>
      <c r="L323" s="440">
        <v>355.3</v>
      </c>
      <c r="M323" s="187">
        <v>1</v>
      </c>
      <c r="N323" s="319"/>
      <c r="O323" s="174">
        <f t="shared" si="27"/>
        <v>0</v>
      </c>
      <c r="P323" s="320">
        <v>4607109976470</v>
      </c>
      <c r="Q323" s="321"/>
      <c r="R323" s="322" t="s">
        <v>4711</v>
      </c>
    </row>
    <row r="324" spans="1:18" ht="36" x14ac:dyDescent="0.2">
      <c r="A324" s="305">
        <v>311</v>
      </c>
      <c r="B324" s="347">
        <v>4455</v>
      </c>
      <c r="C324" s="188" t="s">
        <v>4592</v>
      </c>
      <c r="D324" s="188"/>
      <c r="E324" s="317" t="s">
        <v>4439</v>
      </c>
      <c r="F324" s="189" t="s">
        <v>4476</v>
      </c>
      <c r="G324" s="230" t="s">
        <v>4477</v>
      </c>
      <c r="H324" s="318" t="str">
        <f t="shared" si="26"/>
        <v>фото</v>
      </c>
      <c r="I324" s="171" t="s">
        <v>4669</v>
      </c>
      <c r="J324" s="172" t="s">
        <v>4706</v>
      </c>
      <c r="K324" s="142">
        <v>1</v>
      </c>
      <c r="L324" s="440">
        <v>444.40000000000003</v>
      </c>
      <c r="M324" s="187">
        <v>1</v>
      </c>
      <c r="N324" s="319"/>
      <c r="O324" s="174">
        <f t="shared" si="27"/>
        <v>0</v>
      </c>
      <c r="P324" s="320">
        <v>4607109927311</v>
      </c>
      <c r="Q324" s="321"/>
      <c r="R324" s="322" t="s">
        <v>4711</v>
      </c>
    </row>
    <row r="325" spans="1:18" ht="24" x14ac:dyDescent="0.2">
      <c r="A325" s="305">
        <v>312</v>
      </c>
      <c r="B325" s="347">
        <v>3729</v>
      </c>
      <c r="C325" s="188" t="s">
        <v>7244</v>
      </c>
      <c r="D325" s="188"/>
      <c r="E325" s="317" t="s">
        <v>4439</v>
      </c>
      <c r="F325" s="189" t="s">
        <v>6103</v>
      </c>
      <c r="G325" s="230" t="s">
        <v>6104</v>
      </c>
      <c r="H325" s="318" t="str">
        <f t="shared" si="26"/>
        <v>фото</v>
      </c>
      <c r="I325" s="171" t="s">
        <v>6811</v>
      </c>
      <c r="J325" s="172" t="s">
        <v>4706</v>
      </c>
      <c r="K325" s="142">
        <v>1</v>
      </c>
      <c r="L325" s="440">
        <v>247.50000000000003</v>
      </c>
      <c r="M325" s="187">
        <v>1</v>
      </c>
      <c r="N325" s="319"/>
      <c r="O325" s="174">
        <f t="shared" si="27"/>
        <v>0</v>
      </c>
      <c r="P325" s="320">
        <v>4607109976487</v>
      </c>
      <c r="Q325" s="321"/>
      <c r="R325" s="322" t="s">
        <v>4711</v>
      </c>
    </row>
    <row r="326" spans="1:18" ht="24" x14ac:dyDescent="0.2">
      <c r="A326" s="305">
        <v>313</v>
      </c>
      <c r="B326" s="347">
        <v>2309</v>
      </c>
      <c r="C326" s="188" t="s">
        <v>7245</v>
      </c>
      <c r="D326" s="188"/>
      <c r="E326" s="317" t="s">
        <v>4439</v>
      </c>
      <c r="F326" s="189" t="s">
        <v>6105</v>
      </c>
      <c r="G326" s="230" t="s">
        <v>6106</v>
      </c>
      <c r="H326" s="318" t="str">
        <f t="shared" si="26"/>
        <v>фото</v>
      </c>
      <c r="I326" s="171" t="s">
        <v>6812</v>
      </c>
      <c r="J326" s="172" t="s">
        <v>4706</v>
      </c>
      <c r="K326" s="142">
        <v>1</v>
      </c>
      <c r="L326" s="440">
        <v>199.10000000000002</v>
      </c>
      <c r="M326" s="187">
        <v>1</v>
      </c>
      <c r="N326" s="319"/>
      <c r="O326" s="174">
        <f t="shared" si="27"/>
        <v>0</v>
      </c>
      <c r="P326" s="320">
        <v>4607109957530</v>
      </c>
      <c r="Q326" s="321"/>
      <c r="R326" s="322" t="s">
        <v>4711</v>
      </c>
    </row>
    <row r="327" spans="1:18" ht="24" x14ac:dyDescent="0.2">
      <c r="A327" s="305">
        <v>314</v>
      </c>
      <c r="B327" s="347">
        <v>5483</v>
      </c>
      <c r="C327" s="188" t="s">
        <v>7246</v>
      </c>
      <c r="D327" s="188"/>
      <c r="E327" s="317" t="s">
        <v>4439</v>
      </c>
      <c r="F327" s="189" t="s">
        <v>6107</v>
      </c>
      <c r="G327" s="230" t="s">
        <v>6108</v>
      </c>
      <c r="H327" s="318" t="str">
        <f t="shared" si="26"/>
        <v>фото</v>
      </c>
      <c r="I327" s="171" t="s">
        <v>6813</v>
      </c>
      <c r="J327" s="172" t="s">
        <v>4706</v>
      </c>
      <c r="K327" s="142">
        <v>1</v>
      </c>
      <c r="L327" s="440">
        <v>480.70000000000005</v>
      </c>
      <c r="M327" s="187">
        <v>1</v>
      </c>
      <c r="N327" s="319"/>
      <c r="O327" s="174">
        <f t="shared" si="27"/>
        <v>0</v>
      </c>
      <c r="P327" s="320">
        <v>4607109936429</v>
      </c>
      <c r="Q327" s="321"/>
      <c r="R327" s="322" t="s">
        <v>4711</v>
      </c>
    </row>
    <row r="328" spans="1:18" ht="24" x14ac:dyDescent="0.2">
      <c r="A328" s="305">
        <v>315</v>
      </c>
      <c r="B328" s="347">
        <v>6960</v>
      </c>
      <c r="C328" s="188" t="s">
        <v>7247</v>
      </c>
      <c r="D328" s="188"/>
      <c r="E328" s="317" t="s">
        <v>4439</v>
      </c>
      <c r="F328" s="189" t="s">
        <v>6109</v>
      </c>
      <c r="G328" s="230" t="s">
        <v>6110</v>
      </c>
      <c r="H328" s="318" t="str">
        <f t="shared" si="26"/>
        <v>фото</v>
      </c>
      <c r="I328" s="171" t="s">
        <v>6814</v>
      </c>
      <c r="J328" s="172" t="s">
        <v>4706</v>
      </c>
      <c r="K328" s="142">
        <v>1</v>
      </c>
      <c r="L328" s="440">
        <v>495.00000000000006</v>
      </c>
      <c r="M328" s="187">
        <v>1</v>
      </c>
      <c r="N328" s="319"/>
      <c r="O328" s="174">
        <f t="shared" si="27"/>
        <v>0</v>
      </c>
      <c r="P328" s="320">
        <v>4607109968819</v>
      </c>
      <c r="Q328" s="321"/>
      <c r="R328" s="322" t="s">
        <v>4711</v>
      </c>
    </row>
    <row r="329" spans="1:18" ht="24" x14ac:dyDescent="0.2">
      <c r="A329" s="305">
        <v>316</v>
      </c>
      <c r="B329" s="347">
        <v>4095</v>
      </c>
      <c r="C329" s="188" t="s">
        <v>7248</v>
      </c>
      <c r="D329" s="188"/>
      <c r="E329" s="317" t="s">
        <v>4439</v>
      </c>
      <c r="F329" s="189" t="s">
        <v>6111</v>
      </c>
      <c r="G329" s="230" t="s">
        <v>6112</v>
      </c>
      <c r="H329" s="318" t="str">
        <f t="shared" si="26"/>
        <v>фото</v>
      </c>
      <c r="I329" s="171" t="s">
        <v>6815</v>
      </c>
      <c r="J329" s="172" t="s">
        <v>4706</v>
      </c>
      <c r="K329" s="142">
        <v>1</v>
      </c>
      <c r="L329" s="440">
        <v>218.9</v>
      </c>
      <c r="M329" s="187">
        <v>1</v>
      </c>
      <c r="N329" s="319"/>
      <c r="O329" s="174">
        <f t="shared" si="27"/>
        <v>0</v>
      </c>
      <c r="P329" s="320">
        <v>4607109983133</v>
      </c>
      <c r="Q329" s="321"/>
      <c r="R329" s="322" t="s">
        <v>4711</v>
      </c>
    </row>
    <row r="330" spans="1:18" ht="36" x14ac:dyDescent="0.2">
      <c r="A330" s="305">
        <v>317</v>
      </c>
      <c r="B330" s="347">
        <v>13286</v>
      </c>
      <c r="C330" s="188" t="s">
        <v>7249</v>
      </c>
      <c r="D330" s="188"/>
      <c r="E330" s="317" t="s">
        <v>4439</v>
      </c>
      <c r="F330" s="189" t="s">
        <v>6113</v>
      </c>
      <c r="G330" s="230" t="s">
        <v>6114</v>
      </c>
      <c r="H330" s="318" t="str">
        <f t="shared" si="26"/>
        <v>фото</v>
      </c>
      <c r="I330" s="171" t="s">
        <v>6816</v>
      </c>
      <c r="J330" s="172" t="s">
        <v>4706</v>
      </c>
      <c r="K330" s="142">
        <v>1</v>
      </c>
      <c r="L330" s="440">
        <v>266.20000000000005</v>
      </c>
      <c r="M330" s="187">
        <v>1</v>
      </c>
      <c r="N330" s="319"/>
      <c r="O330" s="174">
        <f t="shared" si="27"/>
        <v>0</v>
      </c>
      <c r="P330" s="320">
        <v>4607109921258</v>
      </c>
      <c r="Q330" s="321"/>
      <c r="R330" s="322" t="s">
        <v>4711</v>
      </c>
    </row>
    <row r="331" spans="1:18" ht="48" x14ac:dyDescent="0.2">
      <c r="A331" s="305">
        <v>318</v>
      </c>
      <c r="B331" s="347">
        <v>4326</v>
      </c>
      <c r="C331" s="188" t="s">
        <v>7250</v>
      </c>
      <c r="D331" s="188"/>
      <c r="E331" s="410" t="s">
        <v>4439</v>
      </c>
      <c r="F331" s="344" t="s">
        <v>6115</v>
      </c>
      <c r="G331" s="411" t="s">
        <v>6116</v>
      </c>
      <c r="H331" s="318" t="str">
        <f t="shared" si="26"/>
        <v>фото</v>
      </c>
      <c r="I331" s="171" t="s">
        <v>6817</v>
      </c>
      <c r="J331" s="172" t="s">
        <v>257</v>
      </c>
      <c r="K331" s="142">
        <v>1</v>
      </c>
      <c r="L331" s="440">
        <v>532.40000000000009</v>
      </c>
      <c r="M331" s="187">
        <v>1</v>
      </c>
      <c r="N331" s="319"/>
      <c r="O331" s="174">
        <f t="shared" si="27"/>
        <v>0</v>
      </c>
      <c r="P331" s="320">
        <v>4607109954355</v>
      </c>
      <c r="Q331" s="321" t="s">
        <v>5493</v>
      </c>
      <c r="R331" s="322" t="s">
        <v>4711</v>
      </c>
    </row>
    <row r="332" spans="1:18" ht="36" x14ac:dyDescent="0.2">
      <c r="A332" s="305">
        <v>319</v>
      </c>
      <c r="B332" s="347">
        <v>2516</v>
      </c>
      <c r="C332" s="188" t="s">
        <v>4593</v>
      </c>
      <c r="D332" s="188"/>
      <c r="E332" s="317" t="s">
        <v>4439</v>
      </c>
      <c r="F332" s="189" t="s">
        <v>4478</v>
      </c>
      <c r="G332" s="230" t="s">
        <v>4479</v>
      </c>
      <c r="H332" s="318" t="str">
        <f t="shared" si="26"/>
        <v>фото</v>
      </c>
      <c r="I332" s="171" t="s">
        <v>4670</v>
      </c>
      <c r="J332" s="172" t="s">
        <v>4706</v>
      </c>
      <c r="K332" s="142">
        <v>1</v>
      </c>
      <c r="L332" s="440">
        <v>518.1</v>
      </c>
      <c r="M332" s="187">
        <v>1</v>
      </c>
      <c r="N332" s="319"/>
      <c r="O332" s="174">
        <f t="shared" si="27"/>
        <v>0</v>
      </c>
      <c r="P332" s="320">
        <v>4607109975626</v>
      </c>
      <c r="Q332" s="321"/>
      <c r="R332" s="322" t="s">
        <v>4711</v>
      </c>
    </row>
    <row r="333" spans="1:18" ht="24" x14ac:dyDescent="0.2">
      <c r="A333" s="305">
        <v>320</v>
      </c>
      <c r="B333" s="347">
        <v>3731</v>
      </c>
      <c r="C333" s="188" t="s">
        <v>7251</v>
      </c>
      <c r="D333" s="188"/>
      <c r="E333" s="317" t="s">
        <v>4439</v>
      </c>
      <c r="F333" s="189" t="s">
        <v>6117</v>
      </c>
      <c r="G333" s="230" t="s">
        <v>6118</v>
      </c>
      <c r="H333" s="318" t="str">
        <f t="shared" si="26"/>
        <v>фото</v>
      </c>
      <c r="I333" s="171" t="s">
        <v>6818</v>
      </c>
      <c r="J333" s="172" t="s">
        <v>4706</v>
      </c>
      <c r="K333" s="142">
        <v>1</v>
      </c>
      <c r="L333" s="440">
        <v>211.20000000000002</v>
      </c>
      <c r="M333" s="187">
        <v>1</v>
      </c>
      <c r="N333" s="319"/>
      <c r="O333" s="174">
        <f t="shared" si="27"/>
        <v>0</v>
      </c>
      <c r="P333" s="320">
        <v>4607109976494</v>
      </c>
      <c r="Q333" s="321"/>
      <c r="R333" s="322" t="s">
        <v>4711</v>
      </c>
    </row>
    <row r="334" spans="1:18" ht="48" x14ac:dyDescent="0.2">
      <c r="A334" s="305">
        <v>321</v>
      </c>
      <c r="B334" s="347">
        <v>6945</v>
      </c>
      <c r="C334" s="188" t="s">
        <v>7252</v>
      </c>
      <c r="D334" s="188"/>
      <c r="E334" s="317" t="s">
        <v>4439</v>
      </c>
      <c r="F334" s="189" t="s">
        <v>6119</v>
      </c>
      <c r="G334" s="230" t="s">
        <v>6120</v>
      </c>
      <c r="H334" s="318" t="str">
        <f t="shared" si="26"/>
        <v>фото</v>
      </c>
      <c r="I334" s="171" t="s">
        <v>6819</v>
      </c>
      <c r="J334" s="172" t="s">
        <v>4706</v>
      </c>
      <c r="K334" s="142">
        <v>1</v>
      </c>
      <c r="L334" s="440">
        <v>444.40000000000003</v>
      </c>
      <c r="M334" s="187">
        <v>1</v>
      </c>
      <c r="N334" s="319"/>
      <c r="O334" s="174">
        <f t="shared" si="27"/>
        <v>0</v>
      </c>
      <c r="P334" s="320">
        <v>4607109945896</v>
      </c>
      <c r="Q334" s="321"/>
      <c r="R334" s="322" t="s">
        <v>4711</v>
      </c>
    </row>
    <row r="335" spans="1:18" ht="24" x14ac:dyDescent="0.2">
      <c r="A335" s="305">
        <v>322</v>
      </c>
      <c r="B335" s="347">
        <v>5485</v>
      </c>
      <c r="C335" s="188" t="s">
        <v>7253</v>
      </c>
      <c r="D335" s="188"/>
      <c r="E335" s="317" t="s">
        <v>4439</v>
      </c>
      <c r="F335" s="189" t="s">
        <v>6121</v>
      </c>
      <c r="G335" s="230" t="s">
        <v>6122</v>
      </c>
      <c r="H335" s="318" t="str">
        <f t="shared" si="26"/>
        <v>фото</v>
      </c>
      <c r="I335" s="171" t="s">
        <v>6820</v>
      </c>
      <c r="J335" s="172" t="s">
        <v>4706</v>
      </c>
      <c r="K335" s="142">
        <v>1</v>
      </c>
      <c r="L335" s="440">
        <v>267.3</v>
      </c>
      <c r="M335" s="187">
        <v>1</v>
      </c>
      <c r="N335" s="319"/>
      <c r="O335" s="174">
        <f t="shared" si="27"/>
        <v>0</v>
      </c>
      <c r="P335" s="320">
        <v>4607109936412</v>
      </c>
      <c r="Q335" s="321"/>
      <c r="R335" s="322" t="s">
        <v>4711</v>
      </c>
    </row>
    <row r="336" spans="1:18" ht="36" x14ac:dyDescent="0.2">
      <c r="A336" s="305">
        <v>323</v>
      </c>
      <c r="B336" s="347">
        <v>6946</v>
      </c>
      <c r="C336" s="188" t="s">
        <v>7254</v>
      </c>
      <c r="D336" s="188"/>
      <c r="E336" s="317" t="s">
        <v>4439</v>
      </c>
      <c r="F336" s="189" t="s">
        <v>6123</v>
      </c>
      <c r="G336" s="230" t="s">
        <v>6124</v>
      </c>
      <c r="H336" s="318" t="str">
        <f t="shared" si="26"/>
        <v>фото</v>
      </c>
      <c r="I336" s="171" t="s">
        <v>6821</v>
      </c>
      <c r="J336" s="172" t="s">
        <v>4706</v>
      </c>
      <c r="K336" s="142">
        <v>1</v>
      </c>
      <c r="L336" s="440">
        <v>355.3</v>
      </c>
      <c r="M336" s="187">
        <v>1</v>
      </c>
      <c r="N336" s="319"/>
      <c r="O336" s="174">
        <f t="shared" si="27"/>
        <v>0</v>
      </c>
      <c r="P336" s="320">
        <v>4607109945902</v>
      </c>
      <c r="Q336" s="321"/>
      <c r="R336" s="322" t="s">
        <v>4711</v>
      </c>
    </row>
    <row r="337" spans="1:18" ht="30" x14ac:dyDescent="0.2">
      <c r="A337" s="305">
        <v>324</v>
      </c>
      <c r="B337" s="347">
        <v>13289</v>
      </c>
      <c r="C337" s="188" t="s">
        <v>7255</v>
      </c>
      <c r="D337" s="188"/>
      <c r="E337" s="317" t="s">
        <v>4439</v>
      </c>
      <c r="F337" s="189" t="s">
        <v>6125</v>
      </c>
      <c r="G337" s="230" t="s">
        <v>6126</v>
      </c>
      <c r="H337" s="318" t="str">
        <f t="shared" si="26"/>
        <v>фото</v>
      </c>
      <c r="I337" s="171" t="s">
        <v>6822</v>
      </c>
      <c r="J337" s="172" t="s">
        <v>4706</v>
      </c>
      <c r="K337" s="142">
        <v>1</v>
      </c>
      <c r="L337" s="440">
        <v>227.70000000000002</v>
      </c>
      <c r="M337" s="187">
        <v>1</v>
      </c>
      <c r="N337" s="319"/>
      <c r="O337" s="174">
        <f t="shared" si="27"/>
        <v>0</v>
      </c>
      <c r="P337" s="320">
        <v>4607109976555</v>
      </c>
      <c r="Q337" s="321"/>
      <c r="R337" s="322" t="s">
        <v>7499</v>
      </c>
    </row>
    <row r="338" spans="1:18" ht="24" x14ac:dyDescent="0.2">
      <c r="A338" s="305">
        <v>325</v>
      </c>
      <c r="B338" s="347">
        <v>4104</v>
      </c>
      <c r="C338" s="188" t="s">
        <v>7256</v>
      </c>
      <c r="D338" s="188"/>
      <c r="E338" s="317" t="s">
        <v>4439</v>
      </c>
      <c r="F338" s="189" t="s">
        <v>6127</v>
      </c>
      <c r="G338" s="230" t="s">
        <v>6128</v>
      </c>
      <c r="H338" s="318" t="str">
        <f t="shared" si="26"/>
        <v>фото</v>
      </c>
      <c r="I338" s="171" t="s">
        <v>6823</v>
      </c>
      <c r="J338" s="172" t="s">
        <v>4706</v>
      </c>
      <c r="K338" s="142">
        <v>1</v>
      </c>
      <c r="L338" s="440">
        <v>257.40000000000003</v>
      </c>
      <c r="M338" s="187">
        <v>1</v>
      </c>
      <c r="N338" s="319"/>
      <c r="O338" s="174">
        <f t="shared" si="27"/>
        <v>0</v>
      </c>
      <c r="P338" s="320">
        <v>4607109983225</v>
      </c>
      <c r="Q338" s="321"/>
      <c r="R338" s="322" t="s">
        <v>4711</v>
      </c>
    </row>
    <row r="339" spans="1:18" ht="24" x14ac:dyDescent="0.2">
      <c r="A339" s="305">
        <v>326</v>
      </c>
      <c r="B339" s="347">
        <v>2313</v>
      </c>
      <c r="C339" s="188" t="s">
        <v>7257</v>
      </c>
      <c r="D339" s="188"/>
      <c r="E339" s="317" t="s">
        <v>4439</v>
      </c>
      <c r="F339" s="189" t="s">
        <v>6129</v>
      </c>
      <c r="G339" s="230" t="s">
        <v>6130</v>
      </c>
      <c r="H339" s="318" t="str">
        <f t="shared" si="26"/>
        <v>фото</v>
      </c>
      <c r="I339" s="171" t="s">
        <v>6824</v>
      </c>
      <c r="J339" s="172" t="s">
        <v>4706</v>
      </c>
      <c r="K339" s="142">
        <v>1</v>
      </c>
      <c r="L339" s="440">
        <v>195.8</v>
      </c>
      <c r="M339" s="187">
        <v>1</v>
      </c>
      <c r="N339" s="319"/>
      <c r="O339" s="174">
        <f t="shared" si="27"/>
        <v>0</v>
      </c>
      <c r="P339" s="320">
        <v>4607109958674</v>
      </c>
      <c r="Q339" s="321"/>
      <c r="R339" s="322" t="s">
        <v>4711</v>
      </c>
    </row>
    <row r="340" spans="1:18" ht="84" x14ac:dyDescent="0.2">
      <c r="A340" s="305">
        <v>327</v>
      </c>
      <c r="B340" s="347">
        <v>588</v>
      </c>
      <c r="C340" s="188" t="s">
        <v>7258</v>
      </c>
      <c r="D340" s="188"/>
      <c r="E340" s="317" t="s">
        <v>4439</v>
      </c>
      <c r="F340" s="189" t="s">
        <v>6131</v>
      </c>
      <c r="G340" s="230" t="s">
        <v>6132</v>
      </c>
      <c r="H340" s="318" t="str">
        <f t="shared" si="26"/>
        <v>фото</v>
      </c>
      <c r="I340" s="171" t="s">
        <v>6825</v>
      </c>
      <c r="J340" s="172" t="s">
        <v>4706</v>
      </c>
      <c r="K340" s="142">
        <v>1</v>
      </c>
      <c r="L340" s="440">
        <v>518.1</v>
      </c>
      <c r="M340" s="187">
        <v>1</v>
      </c>
      <c r="N340" s="319"/>
      <c r="O340" s="174">
        <f t="shared" si="27"/>
        <v>0</v>
      </c>
      <c r="P340" s="320">
        <v>4607109957806</v>
      </c>
      <c r="Q340" s="321"/>
      <c r="R340" s="322" t="s">
        <v>4711</v>
      </c>
    </row>
    <row r="341" spans="1:18" ht="36" x14ac:dyDescent="0.2">
      <c r="A341" s="305">
        <v>328</v>
      </c>
      <c r="B341" s="347">
        <v>500</v>
      </c>
      <c r="C341" s="188" t="s">
        <v>7259</v>
      </c>
      <c r="D341" s="188"/>
      <c r="E341" s="410" t="s">
        <v>4439</v>
      </c>
      <c r="F341" s="344" t="s">
        <v>6133</v>
      </c>
      <c r="G341" s="411" t="s">
        <v>6134</v>
      </c>
      <c r="H341" s="318" t="str">
        <f t="shared" si="26"/>
        <v>фото</v>
      </c>
      <c r="I341" s="171" t="s">
        <v>6826</v>
      </c>
      <c r="J341" s="172" t="s">
        <v>257</v>
      </c>
      <c r="K341" s="142">
        <v>1</v>
      </c>
      <c r="L341" s="440">
        <v>532.40000000000009</v>
      </c>
      <c r="M341" s="187">
        <v>1</v>
      </c>
      <c r="N341" s="319"/>
      <c r="O341" s="174">
        <f t="shared" si="27"/>
        <v>0</v>
      </c>
      <c r="P341" s="320">
        <v>4607109914298</v>
      </c>
      <c r="Q341" s="346" t="s">
        <v>5493</v>
      </c>
      <c r="R341" s="322" t="s">
        <v>4711</v>
      </c>
    </row>
    <row r="342" spans="1:18" ht="48" x14ac:dyDescent="0.2">
      <c r="A342" s="305">
        <v>329</v>
      </c>
      <c r="B342" s="347">
        <v>3739</v>
      </c>
      <c r="C342" s="188" t="s">
        <v>7260</v>
      </c>
      <c r="D342" s="188"/>
      <c r="E342" s="317" t="s">
        <v>4439</v>
      </c>
      <c r="F342" s="189" t="s">
        <v>6135</v>
      </c>
      <c r="G342" s="230" t="s">
        <v>6136</v>
      </c>
      <c r="H342" s="318" t="str">
        <f t="shared" si="26"/>
        <v>фото</v>
      </c>
      <c r="I342" s="171" t="s">
        <v>6827</v>
      </c>
      <c r="J342" s="172" t="s">
        <v>4706</v>
      </c>
      <c r="K342" s="142">
        <v>1</v>
      </c>
      <c r="L342" s="440">
        <v>336.6</v>
      </c>
      <c r="M342" s="187">
        <v>1</v>
      </c>
      <c r="N342" s="319"/>
      <c r="O342" s="174">
        <f t="shared" si="27"/>
        <v>0</v>
      </c>
      <c r="P342" s="320">
        <v>4607109976593</v>
      </c>
      <c r="Q342" s="321"/>
      <c r="R342" s="322" t="s">
        <v>4711</v>
      </c>
    </row>
    <row r="343" spans="1:18" ht="15.75" x14ac:dyDescent="0.2">
      <c r="A343" s="305">
        <v>330</v>
      </c>
      <c r="B343" s="347">
        <v>2304</v>
      </c>
      <c r="C343" s="188" t="s">
        <v>7261</v>
      </c>
      <c r="D343" s="188"/>
      <c r="E343" s="317" t="s">
        <v>4439</v>
      </c>
      <c r="F343" s="189" t="s">
        <v>6137</v>
      </c>
      <c r="G343" s="230" t="s">
        <v>6138</v>
      </c>
      <c r="H343" s="318" t="str">
        <f t="shared" si="26"/>
        <v>фото</v>
      </c>
      <c r="I343" s="171" t="s">
        <v>6828</v>
      </c>
      <c r="J343" s="172" t="s">
        <v>4706</v>
      </c>
      <c r="K343" s="142">
        <v>1</v>
      </c>
      <c r="L343" s="440">
        <v>398.20000000000005</v>
      </c>
      <c r="M343" s="187">
        <v>1</v>
      </c>
      <c r="N343" s="319"/>
      <c r="O343" s="174">
        <f t="shared" si="27"/>
        <v>0</v>
      </c>
      <c r="P343" s="320">
        <v>4607109957592</v>
      </c>
      <c r="Q343" s="321"/>
      <c r="R343" s="322" t="s">
        <v>4712</v>
      </c>
    </row>
    <row r="344" spans="1:18" ht="36" x14ac:dyDescent="0.2">
      <c r="A344" s="305">
        <v>331</v>
      </c>
      <c r="B344" s="347">
        <v>16207</v>
      </c>
      <c r="C344" s="188" t="s">
        <v>7262</v>
      </c>
      <c r="D344" s="188"/>
      <c r="E344" s="317" t="s">
        <v>4439</v>
      </c>
      <c r="F344" s="189" t="s">
        <v>6139</v>
      </c>
      <c r="G344" s="230" t="s">
        <v>6140</v>
      </c>
      <c r="H344" s="318" t="str">
        <f t="shared" si="26"/>
        <v>фото</v>
      </c>
      <c r="I344" s="171" t="s">
        <v>6829</v>
      </c>
      <c r="J344" s="172" t="s">
        <v>4706</v>
      </c>
      <c r="K344" s="142">
        <v>1</v>
      </c>
      <c r="L344" s="440">
        <v>519.20000000000005</v>
      </c>
      <c r="M344" s="187">
        <v>1</v>
      </c>
      <c r="N344" s="319"/>
      <c r="O344" s="174">
        <f t="shared" si="27"/>
        <v>0</v>
      </c>
      <c r="P344" s="320">
        <v>4607109914274</v>
      </c>
      <c r="Q344" s="321"/>
      <c r="R344" s="322" t="s">
        <v>4711</v>
      </c>
    </row>
    <row r="345" spans="1:18" ht="15.75" x14ac:dyDescent="0.2">
      <c r="A345" s="305">
        <v>332</v>
      </c>
      <c r="B345" s="347">
        <v>4542</v>
      </c>
      <c r="C345" s="188" t="s">
        <v>7263</v>
      </c>
      <c r="D345" s="188"/>
      <c r="E345" s="317" t="s">
        <v>4439</v>
      </c>
      <c r="F345" s="189" t="s">
        <v>6141</v>
      </c>
      <c r="G345" s="230" t="s">
        <v>6142</v>
      </c>
      <c r="H345" s="318" t="str">
        <f t="shared" si="26"/>
        <v>фото</v>
      </c>
      <c r="I345" s="171" t="s">
        <v>6830</v>
      </c>
      <c r="J345" s="172" t="s">
        <v>4706</v>
      </c>
      <c r="K345" s="142">
        <v>1</v>
      </c>
      <c r="L345" s="440">
        <v>338.8</v>
      </c>
      <c r="M345" s="187">
        <v>1</v>
      </c>
      <c r="N345" s="319"/>
      <c r="O345" s="174">
        <f t="shared" si="27"/>
        <v>0</v>
      </c>
      <c r="P345" s="320">
        <v>4607109989630</v>
      </c>
      <c r="Q345" s="321"/>
      <c r="R345" s="322" t="s">
        <v>4711</v>
      </c>
    </row>
    <row r="346" spans="1:18" ht="24" x14ac:dyDescent="0.2">
      <c r="A346" s="305">
        <v>333</v>
      </c>
      <c r="B346" s="347">
        <v>1888</v>
      </c>
      <c r="C346" s="188" t="s">
        <v>4594</v>
      </c>
      <c r="D346" s="188"/>
      <c r="E346" s="317" t="s">
        <v>4439</v>
      </c>
      <c r="F346" s="189" t="s">
        <v>4480</v>
      </c>
      <c r="G346" s="230" t="s">
        <v>4481</v>
      </c>
      <c r="H346" s="318" t="str">
        <f t="shared" si="26"/>
        <v>фото</v>
      </c>
      <c r="I346" s="171" t="s">
        <v>4671</v>
      </c>
      <c r="J346" s="172" t="s">
        <v>4706</v>
      </c>
      <c r="K346" s="142">
        <v>1</v>
      </c>
      <c r="L346" s="440">
        <v>325.60000000000002</v>
      </c>
      <c r="M346" s="187">
        <v>1</v>
      </c>
      <c r="N346" s="319"/>
      <c r="O346" s="174">
        <f t="shared" si="27"/>
        <v>0</v>
      </c>
      <c r="P346" s="320">
        <v>4607109954058</v>
      </c>
      <c r="Q346" s="321"/>
      <c r="R346" s="322" t="s">
        <v>4711</v>
      </c>
    </row>
    <row r="347" spans="1:18" ht="24" x14ac:dyDescent="0.2">
      <c r="A347" s="305">
        <v>334</v>
      </c>
      <c r="B347" s="347">
        <v>1730</v>
      </c>
      <c r="C347" s="188" t="s">
        <v>7264</v>
      </c>
      <c r="D347" s="188"/>
      <c r="E347" s="317" t="s">
        <v>4439</v>
      </c>
      <c r="F347" s="189" t="s">
        <v>6143</v>
      </c>
      <c r="G347" s="230" t="s">
        <v>6144</v>
      </c>
      <c r="H347" s="318" t="str">
        <f t="shared" si="26"/>
        <v>фото</v>
      </c>
      <c r="I347" s="171" t="s">
        <v>6831</v>
      </c>
      <c r="J347" s="172" t="s">
        <v>4706</v>
      </c>
      <c r="K347" s="142">
        <v>2</v>
      </c>
      <c r="L347" s="440">
        <v>316.8</v>
      </c>
      <c r="M347" s="187">
        <v>1</v>
      </c>
      <c r="N347" s="319"/>
      <c r="O347" s="174">
        <f t="shared" si="27"/>
        <v>0</v>
      </c>
      <c r="P347" s="320">
        <v>4607109965702</v>
      </c>
      <c r="Q347" s="321"/>
      <c r="R347" s="322" t="s">
        <v>5210</v>
      </c>
    </row>
    <row r="348" spans="1:18" ht="24" x14ac:dyDescent="0.2">
      <c r="A348" s="305">
        <v>335</v>
      </c>
      <c r="B348" s="347">
        <v>10792</v>
      </c>
      <c r="C348" s="188" t="s">
        <v>7265</v>
      </c>
      <c r="D348" s="188"/>
      <c r="E348" s="317" t="s">
        <v>4439</v>
      </c>
      <c r="F348" s="189" t="s">
        <v>6145</v>
      </c>
      <c r="G348" s="230" t="s">
        <v>6146</v>
      </c>
      <c r="H348" s="318" t="str">
        <f t="shared" si="26"/>
        <v>фото</v>
      </c>
      <c r="I348" s="171" t="s">
        <v>6832</v>
      </c>
      <c r="J348" s="172" t="s">
        <v>4706</v>
      </c>
      <c r="K348" s="142">
        <v>1</v>
      </c>
      <c r="L348" s="440">
        <v>651.20000000000005</v>
      </c>
      <c r="M348" s="187">
        <v>1</v>
      </c>
      <c r="N348" s="319"/>
      <c r="O348" s="174">
        <f t="shared" si="27"/>
        <v>0</v>
      </c>
      <c r="P348" s="320">
        <v>4607109953624</v>
      </c>
      <c r="Q348" s="321"/>
      <c r="R348" s="322" t="s">
        <v>4711</v>
      </c>
    </row>
    <row r="349" spans="1:18" ht="24" x14ac:dyDescent="0.2">
      <c r="A349" s="305">
        <v>336</v>
      </c>
      <c r="B349" s="347">
        <v>1841</v>
      </c>
      <c r="C349" s="188" t="s">
        <v>4595</v>
      </c>
      <c r="D349" s="188"/>
      <c r="E349" s="317" t="s">
        <v>4439</v>
      </c>
      <c r="F349" s="189" t="s">
        <v>4482</v>
      </c>
      <c r="G349" s="230" t="s">
        <v>4483</v>
      </c>
      <c r="H349" s="318" t="str">
        <f t="shared" si="26"/>
        <v>фото</v>
      </c>
      <c r="I349" s="171" t="s">
        <v>4672</v>
      </c>
      <c r="J349" s="172" t="s">
        <v>4706</v>
      </c>
      <c r="K349" s="142">
        <v>1</v>
      </c>
      <c r="L349" s="440">
        <v>365.20000000000005</v>
      </c>
      <c r="M349" s="187">
        <v>1</v>
      </c>
      <c r="N349" s="319"/>
      <c r="O349" s="174">
        <f t="shared" si="27"/>
        <v>0</v>
      </c>
      <c r="P349" s="320">
        <v>4607109932858</v>
      </c>
      <c r="Q349" s="321"/>
      <c r="R349" s="322" t="s">
        <v>4711</v>
      </c>
    </row>
    <row r="350" spans="1:18" ht="24" x14ac:dyDescent="0.2">
      <c r="A350" s="305">
        <v>337</v>
      </c>
      <c r="B350" s="347">
        <v>3073</v>
      </c>
      <c r="C350" s="188" t="s">
        <v>7266</v>
      </c>
      <c r="D350" s="188"/>
      <c r="E350" s="317" t="s">
        <v>4439</v>
      </c>
      <c r="F350" s="189" t="s">
        <v>6147</v>
      </c>
      <c r="G350" s="230" t="s">
        <v>6148</v>
      </c>
      <c r="H350" s="318" t="str">
        <f t="shared" si="26"/>
        <v>фото</v>
      </c>
      <c r="I350" s="171" t="s">
        <v>6833</v>
      </c>
      <c r="J350" s="172" t="s">
        <v>4706</v>
      </c>
      <c r="K350" s="142">
        <v>2</v>
      </c>
      <c r="L350" s="440">
        <v>288.20000000000005</v>
      </c>
      <c r="M350" s="187">
        <v>1</v>
      </c>
      <c r="N350" s="319"/>
      <c r="O350" s="174">
        <f t="shared" si="27"/>
        <v>0</v>
      </c>
      <c r="P350" s="320">
        <v>4607109954546</v>
      </c>
      <c r="Q350" s="321"/>
      <c r="R350" s="322" t="s">
        <v>4711</v>
      </c>
    </row>
    <row r="351" spans="1:18" ht="24" x14ac:dyDescent="0.2">
      <c r="A351" s="305">
        <v>338</v>
      </c>
      <c r="B351" s="347">
        <v>1732</v>
      </c>
      <c r="C351" s="188" t="s">
        <v>5043</v>
      </c>
      <c r="D351" s="188"/>
      <c r="E351" s="317" t="s">
        <v>4439</v>
      </c>
      <c r="F351" s="189" t="s">
        <v>5097</v>
      </c>
      <c r="G351" s="230" t="s">
        <v>5098</v>
      </c>
      <c r="H351" s="318" t="str">
        <f t="shared" si="26"/>
        <v>фото</v>
      </c>
      <c r="I351" s="171" t="s">
        <v>5186</v>
      </c>
      <c r="J351" s="172" t="s">
        <v>4706</v>
      </c>
      <c r="K351" s="142">
        <v>2</v>
      </c>
      <c r="L351" s="440">
        <v>339.90000000000003</v>
      </c>
      <c r="M351" s="187">
        <v>1</v>
      </c>
      <c r="N351" s="319"/>
      <c r="O351" s="174">
        <f t="shared" si="27"/>
        <v>0</v>
      </c>
      <c r="P351" s="320">
        <v>4607109965696</v>
      </c>
      <c r="Q351" s="321"/>
      <c r="R351" s="322" t="s">
        <v>5210</v>
      </c>
    </row>
    <row r="352" spans="1:18" ht="15.75" x14ac:dyDescent="0.2">
      <c r="A352" s="305">
        <v>339</v>
      </c>
      <c r="B352" s="347">
        <v>6949</v>
      </c>
      <c r="C352" s="188" t="s">
        <v>7267</v>
      </c>
      <c r="D352" s="188"/>
      <c r="E352" s="317" t="s">
        <v>4439</v>
      </c>
      <c r="F352" s="189" t="s">
        <v>6149</v>
      </c>
      <c r="G352" s="230" t="s">
        <v>6150</v>
      </c>
      <c r="H352" s="318" t="str">
        <f t="shared" si="26"/>
        <v>фото</v>
      </c>
      <c r="I352" s="171" t="s">
        <v>6834</v>
      </c>
      <c r="J352" s="172" t="s">
        <v>4706</v>
      </c>
      <c r="K352" s="142">
        <v>1</v>
      </c>
      <c r="L352" s="440">
        <v>315.70000000000005</v>
      </c>
      <c r="M352" s="187">
        <v>1</v>
      </c>
      <c r="N352" s="319"/>
      <c r="O352" s="174">
        <f t="shared" si="27"/>
        <v>0</v>
      </c>
      <c r="P352" s="320">
        <v>4607109945933</v>
      </c>
      <c r="Q352" s="321"/>
      <c r="R352" s="322" t="s">
        <v>4711</v>
      </c>
    </row>
    <row r="353" spans="1:18" ht="24" x14ac:dyDescent="0.2">
      <c r="A353" s="305">
        <v>340</v>
      </c>
      <c r="B353" s="347">
        <v>4541</v>
      </c>
      <c r="C353" s="188" t="s">
        <v>5044</v>
      </c>
      <c r="D353" s="188"/>
      <c r="E353" s="317" t="s">
        <v>4439</v>
      </c>
      <c r="F353" s="189" t="s">
        <v>5099</v>
      </c>
      <c r="G353" s="230" t="s">
        <v>5100</v>
      </c>
      <c r="H353" s="318" t="str">
        <f t="shared" si="26"/>
        <v>фото</v>
      </c>
      <c r="I353" s="171" t="s">
        <v>5187</v>
      </c>
      <c r="J353" s="172" t="s">
        <v>4706</v>
      </c>
      <c r="K353" s="142">
        <v>1</v>
      </c>
      <c r="L353" s="440">
        <v>429.00000000000006</v>
      </c>
      <c r="M353" s="187">
        <v>1</v>
      </c>
      <c r="N353" s="319"/>
      <c r="O353" s="174">
        <f t="shared" si="27"/>
        <v>0</v>
      </c>
      <c r="P353" s="320">
        <v>4607109989623</v>
      </c>
      <c r="Q353" s="321"/>
      <c r="R353" s="322" t="s">
        <v>4711</v>
      </c>
    </row>
    <row r="354" spans="1:18" ht="23.25" x14ac:dyDescent="0.2">
      <c r="A354" s="305">
        <v>341</v>
      </c>
      <c r="B354" s="178"/>
      <c r="C354" s="178"/>
      <c r="D354" s="179"/>
      <c r="E354" s="306"/>
      <c r="F354" s="307" t="s">
        <v>1426</v>
      </c>
      <c r="G354" s="182"/>
      <c r="H354" s="183"/>
      <c r="I354" s="184"/>
      <c r="J354" s="185"/>
      <c r="K354" s="185"/>
      <c r="L354" s="183"/>
      <c r="M354" s="183"/>
      <c r="N354" s="183"/>
      <c r="O354" s="183"/>
      <c r="P354" s="183"/>
      <c r="Q354" s="183"/>
      <c r="R354" s="309"/>
    </row>
    <row r="355" spans="1:18" ht="15" x14ac:dyDescent="0.2">
      <c r="A355" s="305">
        <v>342</v>
      </c>
      <c r="B355" s="310"/>
      <c r="C355" s="311"/>
      <c r="D355" s="311"/>
      <c r="E355" s="312"/>
      <c r="F355" s="170" t="s">
        <v>5101</v>
      </c>
      <c r="G355" s="170"/>
      <c r="H355" s="310"/>
      <c r="I355" s="313"/>
      <c r="J355" s="311"/>
      <c r="K355" s="314"/>
      <c r="L355" s="311"/>
      <c r="M355" s="316"/>
      <c r="N355" s="311"/>
      <c r="O355" s="311"/>
      <c r="P355" s="311"/>
      <c r="Q355" s="311"/>
      <c r="R355" s="311"/>
    </row>
    <row r="356" spans="1:18" ht="15.75" x14ac:dyDescent="0.2">
      <c r="A356" s="305">
        <v>343</v>
      </c>
      <c r="B356" s="347">
        <v>6602</v>
      </c>
      <c r="C356" s="188" t="s">
        <v>1634</v>
      </c>
      <c r="D356" s="188"/>
      <c r="E356" s="317" t="s">
        <v>1426</v>
      </c>
      <c r="F356" s="189" t="s">
        <v>1856</v>
      </c>
      <c r="G356" s="230" t="s">
        <v>3848</v>
      </c>
      <c r="H356" s="318" t="str">
        <f t="shared" ref="H356:H359" si="28">HYPERLINK("https://www.gardenbulbs.ru/images/vesna_CL/thumbnails/"&amp;C356&amp;".jpg","фото")</f>
        <v>фото</v>
      </c>
      <c r="I356" s="171" t="s">
        <v>1384</v>
      </c>
      <c r="J356" s="172" t="s">
        <v>1452</v>
      </c>
      <c r="K356" s="142">
        <v>1</v>
      </c>
      <c r="L356" s="440">
        <v>458.70000000000005</v>
      </c>
      <c r="M356" s="187">
        <v>1</v>
      </c>
      <c r="N356" s="319"/>
      <c r="O356" s="174">
        <f t="shared" ref="O356:O359" si="29">IF(ISERROR(L356*N356),0,L356*N356)</f>
        <v>0</v>
      </c>
      <c r="P356" s="320">
        <v>4607109930489</v>
      </c>
      <c r="Q356" s="321"/>
      <c r="R356" s="322" t="s">
        <v>3866</v>
      </c>
    </row>
    <row r="357" spans="1:18" ht="15.75" x14ac:dyDescent="0.2">
      <c r="A357" s="305">
        <v>344</v>
      </c>
      <c r="B357" s="347">
        <v>5766</v>
      </c>
      <c r="C357" s="188" t="s">
        <v>7268</v>
      </c>
      <c r="D357" s="188"/>
      <c r="E357" s="317" t="s">
        <v>1426</v>
      </c>
      <c r="F357" s="189" t="s">
        <v>1856</v>
      </c>
      <c r="G357" s="230" t="s">
        <v>3848</v>
      </c>
      <c r="H357" s="318" t="str">
        <f t="shared" si="28"/>
        <v>фото</v>
      </c>
      <c r="I357" s="171" t="s">
        <v>1384</v>
      </c>
      <c r="J357" s="172" t="s">
        <v>2865</v>
      </c>
      <c r="K357" s="142">
        <v>1</v>
      </c>
      <c r="L357" s="440">
        <v>651.20000000000005</v>
      </c>
      <c r="M357" s="187">
        <v>1</v>
      </c>
      <c r="N357" s="319"/>
      <c r="O357" s="174">
        <f t="shared" si="29"/>
        <v>0</v>
      </c>
      <c r="P357" s="320">
        <v>4607109910276</v>
      </c>
      <c r="Q357" s="321"/>
      <c r="R357" s="322" t="s">
        <v>3866</v>
      </c>
    </row>
    <row r="358" spans="1:18" ht="15.75" x14ac:dyDescent="0.2">
      <c r="A358" s="305">
        <v>345</v>
      </c>
      <c r="B358" s="347">
        <v>6600</v>
      </c>
      <c r="C358" s="188" t="s">
        <v>1633</v>
      </c>
      <c r="D358" s="188"/>
      <c r="E358" s="317" t="s">
        <v>1426</v>
      </c>
      <c r="F358" s="189" t="s">
        <v>1855</v>
      </c>
      <c r="G358" s="230" t="s">
        <v>3849</v>
      </c>
      <c r="H358" s="318" t="str">
        <f t="shared" si="28"/>
        <v>фото</v>
      </c>
      <c r="I358" s="171" t="s">
        <v>1383</v>
      </c>
      <c r="J358" s="172" t="s">
        <v>1452</v>
      </c>
      <c r="K358" s="142">
        <v>1</v>
      </c>
      <c r="L358" s="440">
        <v>466.40000000000003</v>
      </c>
      <c r="M358" s="187">
        <v>1</v>
      </c>
      <c r="N358" s="319"/>
      <c r="O358" s="174">
        <f t="shared" si="29"/>
        <v>0</v>
      </c>
      <c r="P358" s="320">
        <v>4607109930496</v>
      </c>
      <c r="Q358" s="321"/>
      <c r="R358" s="322" t="s">
        <v>3866</v>
      </c>
    </row>
    <row r="359" spans="1:18" ht="15.75" x14ac:dyDescent="0.2">
      <c r="A359" s="305">
        <v>346</v>
      </c>
      <c r="B359" s="347">
        <v>7178</v>
      </c>
      <c r="C359" s="188" t="s">
        <v>7269</v>
      </c>
      <c r="D359" s="188"/>
      <c r="E359" s="317" t="s">
        <v>1426</v>
      </c>
      <c r="F359" s="189" t="s">
        <v>1855</v>
      </c>
      <c r="G359" s="230" t="s">
        <v>3849</v>
      </c>
      <c r="H359" s="318" t="str">
        <f t="shared" si="28"/>
        <v>фото</v>
      </c>
      <c r="I359" s="171" t="s">
        <v>1383</v>
      </c>
      <c r="J359" s="172" t="s">
        <v>2865</v>
      </c>
      <c r="K359" s="142">
        <v>1</v>
      </c>
      <c r="L359" s="440">
        <v>656.7</v>
      </c>
      <c r="M359" s="187">
        <v>1</v>
      </c>
      <c r="N359" s="319"/>
      <c r="O359" s="174">
        <f t="shared" si="29"/>
        <v>0</v>
      </c>
      <c r="P359" s="320">
        <v>4607109910283</v>
      </c>
      <c r="Q359" s="321"/>
      <c r="R359" s="322" t="s">
        <v>3866</v>
      </c>
    </row>
    <row r="360" spans="1:18" ht="15" x14ac:dyDescent="0.2">
      <c r="A360" s="305">
        <v>347</v>
      </c>
      <c r="B360" s="310"/>
      <c r="C360" s="311"/>
      <c r="D360" s="311"/>
      <c r="E360" s="312"/>
      <c r="F360" s="170" t="s">
        <v>5101</v>
      </c>
      <c r="G360" s="170"/>
      <c r="H360" s="310"/>
      <c r="I360" s="313"/>
      <c r="J360" s="311"/>
      <c r="K360" s="314"/>
      <c r="L360" s="311"/>
      <c r="M360" s="316"/>
      <c r="N360" s="311"/>
      <c r="O360" s="311"/>
      <c r="P360" s="311"/>
      <c r="Q360" s="311"/>
      <c r="R360" s="311"/>
    </row>
    <row r="361" spans="1:18" ht="15.75" x14ac:dyDescent="0.2">
      <c r="A361" s="305">
        <v>348</v>
      </c>
      <c r="B361" s="347">
        <v>3123</v>
      </c>
      <c r="C361" s="188" t="s">
        <v>7270</v>
      </c>
      <c r="D361" s="188"/>
      <c r="E361" s="317" t="s">
        <v>1426</v>
      </c>
      <c r="F361" s="189" t="s">
        <v>6151</v>
      </c>
      <c r="G361" s="230" t="s">
        <v>6152</v>
      </c>
      <c r="H361" s="318" t="str">
        <f t="shared" ref="H361:H424" si="30">HYPERLINK("https://www.gardenbulbs.ru/images/vesna_CL/thumbnails/"&amp;C361&amp;".jpg","фото")</f>
        <v>фото</v>
      </c>
      <c r="I361" s="171" t="s">
        <v>6835</v>
      </c>
      <c r="J361" s="172" t="s">
        <v>1452</v>
      </c>
      <c r="K361" s="142">
        <v>1</v>
      </c>
      <c r="L361" s="440">
        <v>523.6</v>
      </c>
      <c r="M361" s="187">
        <v>1</v>
      </c>
      <c r="N361" s="319"/>
      <c r="O361" s="174">
        <f t="shared" ref="O361:O424" si="31">IF(ISERROR(L361*N361),0,L361*N361)</f>
        <v>0</v>
      </c>
      <c r="P361" s="320">
        <v>4607109955048</v>
      </c>
      <c r="Q361" s="321"/>
      <c r="R361" s="322" t="s">
        <v>3866</v>
      </c>
    </row>
    <row r="362" spans="1:18" ht="48" x14ac:dyDescent="0.2">
      <c r="A362" s="305">
        <v>349</v>
      </c>
      <c r="B362" s="347">
        <v>13294</v>
      </c>
      <c r="C362" s="188" t="s">
        <v>2866</v>
      </c>
      <c r="D362" s="188"/>
      <c r="E362" s="317" t="s">
        <v>1426</v>
      </c>
      <c r="F362" s="189" t="s">
        <v>2867</v>
      </c>
      <c r="G362" s="230" t="s">
        <v>2868</v>
      </c>
      <c r="H362" s="318" t="str">
        <f t="shared" si="30"/>
        <v>фото</v>
      </c>
      <c r="I362" s="171" t="s">
        <v>2869</v>
      </c>
      <c r="J362" s="172" t="s">
        <v>1452</v>
      </c>
      <c r="K362" s="142">
        <v>1</v>
      </c>
      <c r="L362" s="440">
        <v>526.90000000000009</v>
      </c>
      <c r="M362" s="187">
        <v>1</v>
      </c>
      <c r="N362" s="319"/>
      <c r="O362" s="174">
        <f t="shared" si="31"/>
        <v>0</v>
      </c>
      <c r="P362" s="320">
        <v>4607109921180</v>
      </c>
      <c r="Q362" s="321"/>
      <c r="R362" s="322" t="s">
        <v>3866</v>
      </c>
    </row>
    <row r="363" spans="1:18" ht="15.75" x14ac:dyDescent="0.2">
      <c r="A363" s="305">
        <v>350</v>
      </c>
      <c r="B363" s="347">
        <v>4112</v>
      </c>
      <c r="C363" s="188" t="s">
        <v>7271</v>
      </c>
      <c r="D363" s="188"/>
      <c r="E363" s="317" t="s">
        <v>1426</v>
      </c>
      <c r="F363" s="189" t="s">
        <v>6153</v>
      </c>
      <c r="G363" s="230" t="s">
        <v>6154</v>
      </c>
      <c r="H363" s="318" t="str">
        <f t="shared" si="30"/>
        <v>фото</v>
      </c>
      <c r="I363" s="171" t="s">
        <v>1384</v>
      </c>
      <c r="J363" s="172" t="s">
        <v>1452</v>
      </c>
      <c r="K363" s="142">
        <v>1</v>
      </c>
      <c r="L363" s="440">
        <v>684.2</v>
      </c>
      <c r="M363" s="187">
        <v>1</v>
      </c>
      <c r="N363" s="319"/>
      <c r="O363" s="174">
        <f t="shared" si="31"/>
        <v>0</v>
      </c>
      <c r="P363" s="320">
        <v>4607109983300</v>
      </c>
      <c r="Q363" s="321"/>
      <c r="R363" s="322" t="s">
        <v>3866</v>
      </c>
    </row>
    <row r="364" spans="1:18" ht="15.75" x14ac:dyDescent="0.2">
      <c r="A364" s="305">
        <v>351</v>
      </c>
      <c r="B364" s="347">
        <v>4668</v>
      </c>
      <c r="C364" s="188" t="s">
        <v>7272</v>
      </c>
      <c r="D364" s="188"/>
      <c r="E364" s="317" t="s">
        <v>1426</v>
      </c>
      <c r="F364" s="189" t="s">
        <v>6155</v>
      </c>
      <c r="G364" s="230" t="s">
        <v>6156</v>
      </c>
      <c r="H364" s="318" t="str">
        <f t="shared" si="30"/>
        <v>фото</v>
      </c>
      <c r="I364" s="171" t="s">
        <v>6836</v>
      </c>
      <c r="J364" s="172" t="s">
        <v>1452</v>
      </c>
      <c r="K364" s="142">
        <v>1</v>
      </c>
      <c r="L364" s="440">
        <v>840.40000000000009</v>
      </c>
      <c r="M364" s="187">
        <v>1</v>
      </c>
      <c r="N364" s="319"/>
      <c r="O364" s="174">
        <f t="shared" si="31"/>
        <v>0</v>
      </c>
      <c r="P364" s="320">
        <v>4607109990896</v>
      </c>
      <c r="Q364" s="321"/>
      <c r="R364" s="322" t="s">
        <v>3866</v>
      </c>
    </row>
    <row r="365" spans="1:18" ht="15.75" x14ac:dyDescent="0.2">
      <c r="A365" s="305">
        <v>352</v>
      </c>
      <c r="B365" s="347">
        <v>3124</v>
      </c>
      <c r="C365" s="188" t="s">
        <v>2274</v>
      </c>
      <c r="D365" s="188"/>
      <c r="E365" s="317" t="s">
        <v>1426</v>
      </c>
      <c r="F365" s="189" t="s">
        <v>2260</v>
      </c>
      <c r="G365" s="230" t="s">
        <v>2261</v>
      </c>
      <c r="H365" s="318" t="str">
        <f t="shared" si="30"/>
        <v>фото</v>
      </c>
      <c r="I365" s="171" t="s">
        <v>2269</v>
      </c>
      <c r="J365" s="172" t="s">
        <v>1452</v>
      </c>
      <c r="K365" s="142">
        <v>1</v>
      </c>
      <c r="L365" s="440">
        <v>694.1</v>
      </c>
      <c r="M365" s="187">
        <v>1</v>
      </c>
      <c r="N365" s="319"/>
      <c r="O365" s="174">
        <f t="shared" si="31"/>
        <v>0</v>
      </c>
      <c r="P365" s="320">
        <v>4607109955055</v>
      </c>
      <c r="Q365" s="321"/>
      <c r="R365" s="322" t="s">
        <v>3866</v>
      </c>
    </row>
    <row r="366" spans="1:18" ht="36" x14ac:dyDescent="0.2">
      <c r="A366" s="305">
        <v>353</v>
      </c>
      <c r="B366" s="347">
        <v>7515</v>
      </c>
      <c r="C366" s="188" t="s">
        <v>2870</v>
      </c>
      <c r="D366" s="188"/>
      <c r="E366" s="317" t="s">
        <v>1426</v>
      </c>
      <c r="F366" s="189" t="s">
        <v>2871</v>
      </c>
      <c r="G366" s="230" t="s">
        <v>2872</v>
      </c>
      <c r="H366" s="318" t="str">
        <f t="shared" si="30"/>
        <v>фото</v>
      </c>
      <c r="I366" s="171" t="s">
        <v>2873</v>
      </c>
      <c r="J366" s="172" t="s">
        <v>2865</v>
      </c>
      <c r="K366" s="142">
        <v>1</v>
      </c>
      <c r="L366" s="440">
        <v>1057.1000000000001</v>
      </c>
      <c r="M366" s="187">
        <v>1</v>
      </c>
      <c r="N366" s="319"/>
      <c r="O366" s="174">
        <f t="shared" si="31"/>
        <v>0</v>
      </c>
      <c r="P366" s="320">
        <v>4607109938485</v>
      </c>
      <c r="Q366" s="321"/>
      <c r="R366" s="322" t="s">
        <v>3866</v>
      </c>
    </row>
    <row r="367" spans="1:18" ht="36" x14ac:dyDescent="0.2">
      <c r="A367" s="305">
        <v>354</v>
      </c>
      <c r="B367" s="347">
        <v>7509</v>
      </c>
      <c r="C367" s="188" t="s">
        <v>7273</v>
      </c>
      <c r="D367" s="188"/>
      <c r="E367" s="317" t="s">
        <v>1426</v>
      </c>
      <c r="F367" s="189" t="s">
        <v>6157</v>
      </c>
      <c r="G367" s="230" t="s">
        <v>6158</v>
      </c>
      <c r="H367" s="318" t="str">
        <f t="shared" si="30"/>
        <v>фото</v>
      </c>
      <c r="I367" s="171" t="s">
        <v>6837</v>
      </c>
      <c r="J367" s="172" t="s">
        <v>1452</v>
      </c>
      <c r="K367" s="142">
        <v>1</v>
      </c>
      <c r="L367" s="440">
        <v>883.30000000000007</v>
      </c>
      <c r="M367" s="187">
        <v>1</v>
      </c>
      <c r="N367" s="319"/>
      <c r="O367" s="174">
        <f t="shared" si="31"/>
        <v>0</v>
      </c>
      <c r="P367" s="320">
        <v>4607109938546</v>
      </c>
      <c r="Q367" s="321"/>
      <c r="R367" s="322" t="s">
        <v>3867</v>
      </c>
    </row>
    <row r="368" spans="1:18" ht="15.75" x14ac:dyDescent="0.2">
      <c r="A368" s="305">
        <v>355</v>
      </c>
      <c r="B368" s="347">
        <v>625</v>
      </c>
      <c r="C368" s="188" t="s">
        <v>1470</v>
      </c>
      <c r="D368" s="188"/>
      <c r="E368" s="317" t="s">
        <v>1426</v>
      </c>
      <c r="F368" s="189" t="s">
        <v>1432</v>
      </c>
      <c r="G368" s="230" t="s">
        <v>1641</v>
      </c>
      <c r="H368" s="318" t="str">
        <f t="shared" si="30"/>
        <v>фото</v>
      </c>
      <c r="I368" s="171" t="s">
        <v>1453</v>
      </c>
      <c r="J368" s="172" t="s">
        <v>1452</v>
      </c>
      <c r="K368" s="142">
        <v>1</v>
      </c>
      <c r="L368" s="440">
        <v>873.40000000000009</v>
      </c>
      <c r="M368" s="187">
        <v>1</v>
      </c>
      <c r="N368" s="319"/>
      <c r="O368" s="174">
        <f t="shared" si="31"/>
        <v>0</v>
      </c>
      <c r="P368" s="320">
        <v>4607109969410</v>
      </c>
      <c r="Q368" s="321"/>
      <c r="R368" s="322" t="s">
        <v>3866</v>
      </c>
    </row>
    <row r="369" spans="1:18" ht="15.75" x14ac:dyDescent="0.2">
      <c r="A369" s="305">
        <v>356</v>
      </c>
      <c r="B369" s="347">
        <v>1809</v>
      </c>
      <c r="C369" s="188" t="s">
        <v>7274</v>
      </c>
      <c r="D369" s="188"/>
      <c r="E369" s="317" t="s">
        <v>1426</v>
      </c>
      <c r="F369" s="189" t="s">
        <v>6159</v>
      </c>
      <c r="G369" s="230" t="s">
        <v>6160</v>
      </c>
      <c r="H369" s="318" t="str">
        <f t="shared" si="30"/>
        <v>фото</v>
      </c>
      <c r="I369" s="171" t="s">
        <v>6838</v>
      </c>
      <c r="J369" s="172" t="s">
        <v>1452</v>
      </c>
      <c r="K369" s="142">
        <v>1</v>
      </c>
      <c r="L369" s="440">
        <v>512.6</v>
      </c>
      <c r="M369" s="187">
        <v>1</v>
      </c>
      <c r="N369" s="319"/>
      <c r="O369" s="174">
        <f t="shared" si="31"/>
        <v>0</v>
      </c>
      <c r="P369" s="320">
        <v>4607109969403</v>
      </c>
      <c r="Q369" s="321"/>
      <c r="R369" s="322" t="s">
        <v>3866</v>
      </c>
    </row>
    <row r="370" spans="1:18" ht="15.75" x14ac:dyDescent="0.2">
      <c r="A370" s="305">
        <v>357</v>
      </c>
      <c r="B370" s="347">
        <v>4670</v>
      </c>
      <c r="C370" s="188" t="s">
        <v>7275</v>
      </c>
      <c r="D370" s="188"/>
      <c r="E370" s="317" t="s">
        <v>1426</v>
      </c>
      <c r="F370" s="189" t="s">
        <v>6161</v>
      </c>
      <c r="G370" s="230" t="s">
        <v>6162</v>
      </c>
      <c r="H370" s="318" t="str">
        <f t="shared" si="30"/>
        <v>фото</v>
      </c>
      <c r="I370" s="171" t="s">
        <v>1635</v>
      </c>
      <c r="J370" s="172" t="s">
        <v>1452</v>
      </c>
      <c r="K370" s="142">
        <v>1</v>
      </c>
      <c r="L370" s="440">
        <v>522.5</v>
      </c>
      <c r="M370" s="187">
        <v>1</v>
      </c>
      <c r="N370" s="319"/>
      <c r="O370" s="174">
        <f t="shared" si="31"/>
        <v>0</v>
      </c>
      <c r="P370" s="320">
        <v>4607109990919</v>
      </c>
      <c r="Q370" s="321"/>
      <c r="R370" s="322" t="s">
        <v>3866</v>
      </c>
    </row>
    <row r="371" spans="1:18" ht="15.75" x14ac:dyDescent="0.2">
      <c r="A371" s="305">
        <v>358</v>
      </c>
      <c r="B371" s="347">
        <v>2728</v>
      </c>
      <c r="C371" s="188" t="s">
        <v>4596</v>
      </c>
      <c r="D371" s="188"/>
      <c r="E371" s="317" t="s">
        <v>1426</v>
      </c>
      <c r="F371" s="189" t="s">
        <v>216</v>
      </c>
      <c r="G371" s="230" t="s">
        <v>217</v>
      </c>
      <c r="H371" s="318" t="str">
        <f t="shared" si="30"/>
        <v>фото</v>
      </c>
      <c r="I371" s="171" t="s">
        <v>4673</v>
      </c>
      <c r="J371" s="172" t="s">
        <v>1452</v>
      </c>
      <c r="K371" s="142">
        <v>1</v>
      </c>
      <c r="L371" s="440">
        <v>990.00000000000011</v>
      </c>
      <c r="M371" s="187">
        <v>1</v>
      </c>
      <c r="N371" s="319"/>
      <c r="O371" s="174">
        <f t="shared" si="31"/>
        <v>0</v>
      </c>
      <c r="P371" s="320">
        <v>4607109977163</v>
      </c>
      <c r="Q371" s="321"/>
      <c r="R371" s="322" t="s">
        <v>3866</v>
      </c>
    </row>
    <row r="372" spans="1:18" ht="15.75" x14ac:dyDescent="0.2">
      <c r="A372" s="305">
        <v>359</v>
      </c>
      <c r="B372" s="347">
        <v>1110</v>
      </c>
      <c r="C372" s="188" t="s">
        <v>1471</v>
      </c>
      <c r="D372" s="188"/>
      <c r="E372" s="317" t="s">
        <v>1426</v>
      </c>
      <c r="F372" s="189" t="s">
        <v>1431</v>
      </c>
      <c r="G372" s="230" t="s">
        <v>1636</v>
      </c>
      <c r="H372" s="318" t="str">
        <f t="shared" si="30"/>
        <v>фото</v>
      </c>
      <c r="I372" s="171" t="s">
        <v>1384</v>
      </c>
      <c r="J372" s="172" t="s">
        <v>1452</v>
      </c>
      <c r="K372" s="142">
        <v>1</v>
      </c>
      <c r="L372" s="440">
        <v>627</v>
      </c>
      <c r="M372" s="187">
        <v>1</v>
      </c>
      <c r="N372" s="319"/>
      <c r="O372" s="174">
        <f t="shared" si="31"/>
        <v>0</v>
      </c>
      <c r="P372" s="320">
        <v>4607109977170</v>
      </c>
      <c r="Q372" s="321"/>
      <c r="R372" s="322" t="s">
        <v>3866</v>
      </c>
    </row>
    <row r="373" spans="1:18" ht="36" x14ac:dyDescent="0.2">
      <c r="A373" s="305">
        <v>360</v>
      </c>
      <c r="B373" s="347">
        <v>1698</v>
      </c>
      <c r="C373" s="188" t="s">
        <v>1637</v>
      </c>
      <c r="D373" s="188"/>
      <c r="E373" s="317" t="s">
        <v>1426</v>
      </c>
      <c r="F373" s="189" t="s">
        <v>1638</v>
      </c>
      <c r="G373" s="230" t="s">
        <v>1639</v>
      </c>
      <c r="H373" s="318" t="str">
        <f t="shared" si="30"/>
        <v>фото</v>
      </c>
      <c r="I373" s="171" t="s">
        <v>1640</v>
      </c>
      <c r="J373" s="172" t="s">
        <v>1452</v>
      </c>
      <c r="K373" s="142">
        <v>1</v>
      </c>
      <c r="L373" s="440">
        <v>537.90000000000009</v>
      </c>
      <c r="M373" s="187">
        <v>1</v>
      </c>
      <c r="N373" s="319"/>
      <c r="O373" s="174">
        <f t="shared" si="31"/>
        <v>0</v>
      </c>
      <c r="P373" s="320">
        <v>4607109965863</v>
      </c>
      <c r="Q373" s="321"/>
      <c r="R373" s="322" t="s">
        <v>3866</v>
      </c>
    </row>
    <row r="374" spans="1:18" ht="24" x14ac:dyDescent="0.2">
      <c r="A374" s="305">
        <v>361</v>
      </c>
      <c r="B374" s="347">
        <v>7518</v>
      </c>
      <c r="C374" s="188" t="s">
        <v>7276</v>
      </c>
      <c r="D374" s="188"/>
      <c r="E374" s="317" t="s">
        <v>1426</v>
      </c>
      <c r="F374" s="189" t="s">
        <v>6163</v>
      </c>
      <c r="G374" s="230" t="s">
        <v>6164</v>
      </c>
      <c r="H374" s="318" t="str">
        <f t="shared" si="30"/>
        <v>фото</v>
      </c>
      <c r="I374" s="171" t="s">
        <v>6839</v>
      </c>
      <c r="J374" s="172" t="s">
        <v>1452</v>
      </c>
      <c r="K374" s="142">
        <v>1</v>
      </c>
      <c r="L374" s="440">
        <v>899.80000000000007</v>
      </c>
      <c r="M374" s="187">
        <v>1</v>
      </c>
      <c r="N374" s="319"/>
      <c r="O374" s="174">
        <f t="shared" si="31"/>
        <v>0</v>
      </c>
      <c r="P374" s="320">
        <v>4607109938454</v>
      </c>
      <c r="Q374" s="321"/>
      <c r="R374" s="322" t="s">
        <v>3866</v>
      </c>
    </row>
    <row r="375" spans="1:18" ht="24" x14ac:dyDescent="0.2">
      <c r="A375" s="305">
        <v>362</v>
      </c>
      <c r="B375" s="347">
        <v>109</v>
      </c>
      <c r="C375" s="188" t="s">
        <v>7277</v>
      </c>
      <c r="D375" s="188"/>
      <c r="E375" s="317" t="s">
        <v>1426</v>
      </c>
      <c r="F375" s="189" t="s">
        <v>6165</v>
      </c>
      <c r="G375" s="230" t="s">
        <v>6166</v>
      </c>
      <c r="H375" s="318" t="str">
        <f t="shared" si="30"/>
        <v>фото</v>
      </c>
      <c r="I375" s="171" t="s">
        <v>6840</v>
      </c>
      <c r="J375" s="172" t="s">
        <v>1452</v>
      </c>
      <c r="K375" s="142">
        <v>1</v>
      </c>
      <c r="L375" s="440">
        <v>509.30000000000007</v>
      </c>
      <c r="M375" s="187">
        <v>1</v>
      </c>
      <c r="N375" s="319"/>
      <c r="O375" s="174">
        <f t="shared" si="31"/>
        <v>0</v>
      </c>
      <c r="P375" s="320">
        <v>4607109927694</v>
      </c>
      <c r="Q375" s="321"/>
      <c r="R375" s="322" t="s">
        <v>3867</v>
      </c>
    </row>
    <row r="376" spans="1:18" ht="36" x14ac:dyDescent="0.2">
      <c r="A376" s="305">
        <v>363</v>
      </c>
      <c r="B376" s="347">
        <v>13303</v>
      </c>
      <c r="C376" s="188" t="s">
        <v>2541</v>
      </c>
      <c r="D376" s="188"/>
      <c r="E376" s="317" t="s">
        <v>1426</v>
      </c>
      <c r="F376" s="189" t="s">
        <v>2542</v>
      </c>
      <c r="G376" s="230" t="s">
        <v>2543</v>
      </c>
      <c r="H376" s="318" t="str">
        <f t="shared" si="30"/>
        <v>фото</v>
      </c>
      <c r="I376" s="171" t="s">
        <v>2544</v>
      </c>
      <c r="J376" s="172" t="s">
        <v>1452</v>
      </c>
      <c r="K376" s="142">
        <v>1</v>
      </c>
      <c r="L376" s="440">
        <v>708.40000000000009</v>
      </c>
      <c r="M376" s="187">
        <v>1</v>
      </c>
      <c r="N376" s="319"/>
      <c r="O376" s="174">
        <f t="shared" si="31"/>
        <v>0</v>
      </c>
      <c r="P376" s="320">
        <v>4607109955352</v>
      </c>
      <c r="Q376" s="321"/>
      <c r="R376" s="322" t="s">
        <v>3866</v>
      </c>
    </row>
    <row r="377" spans="1:18" ht="15.75" x14ac:dyDescent="0.2">
      <c r="A377" s="305">
        <v>364</v>
      </c>
      <c r="B377" s="347">
        <v>3133</v>
      </c>
      <c r="C377" s="188" t="s">
        <v>7278</v>
      </c>
      <c r="D377" s="188"/>
      <c r="E377" s="317" t="s">
        <v>1426</v>
      </c>
      <c r="F377" s="189" t="s">
        <v>6167</v>
      </c>
      <c r="G377" s="230" t="s">
        <v>6168</v>
      </c>
      <c r="H377" s="318" t="str">
        <f t="shared" si="30"/>
        <v>фото</v>
      </c>
      <c r="I377" s="171" t="s">
        <v>6841</v>
      </c>
      <c r="J377" s="172" t="s">
        <v>1452</v>
      </c>
      <c r="K377" s="142">
        <v>1</v>
      </c>
      <c r="L377" s="440">
        <v>708.40000000000009</v>
      </c>
      <c r="M377" s="187">
        <v>1</v>
      </c>
      <c r="N377" s="319"/>
      <c r="O377" s="174">
        <f t="shared" si="31"/>
        <v>0</v>
      </c>
      <c r="P377" s="320">
        <v>4607109955130</v>
      </c>
      <c r="Q377" s="321"/>
      <c r="R377" s="322" t="s">
        <v>3866</v>
      </c>
    </row>
    <row r="378" spans="1:18" ht="15.75" x14ac:dyDescent="0.2">
      <c r="A378" s="305">
        <v>365</v>
      </c>
      <c r="B378" s="347">
        <v>3132</v>
      </c>
      <c r="C378" s="188" t="s">
        <v>1868</v>
      </c>
      <c r="D378" s="188"/>
      <c r="E378" s="317" t="s">
        <v>1426</v>
      </c>
      <c r="F378" s="189" t="s">
        <v>1857</v>
      </c>
      <c r="G378" s="230" t="s">
        <v>1861</v>
      </c>
      <c r="H378" s="318" t="str">
        <f t="shared" si="30"/>
        <v>фото</v>
      </c>
      <c r="I378" s="171" t="s">
        <v>1865</v>
      </c>
      <c r="J378" s="172" t="s">
        <v>1452</v>
      </c>
      <c r="K378" s="142">
        <v>1</v>
      </c>
      <c r="L378" s="440">
        <v>537.90000000000009</v>
      </c>
      <c r="M378" s="187">
        <v>1</v>
      </c>
      <c r="N378" s="319"/>
      <c r="O378" s="174">
        <f t="shared" si="31"/>
        <v>0</v>
      </c>
      <c r="P378" s="320">
        <v>4607109955123</v>
      </c>
      <c r="Q378" s="321"/>
      <c r="R378" s="322" t="s">
        <v>3866</v>
      </c>
    </row>
    <row r="379" spans="1:18" ht="15.75" x14ac:dyDescent="0.2">
      <c r="A379" s="305">
        <v>366</v>
      </c>
      <c r="B379" s="347">
        <v>701</v>
      </c>
      <c r="C379" s="188" t="s">
        <v>1868</v>
      </c>
      <c r="D379" s="188"/>
      <c r="E379" s="317" t="s">
        <v>1426</v>
      </c>
      <c r="F379" s="189" t="s">
        <v>1857</v>
      </c>
      <c r="G379" s="230" t="s">
        <v>1861</v>
      </c>
      <c r="H379" s="318" t="str">
        <f t="shared" si="30"/>
        <v>фото</v>
      </c>
      <c r="I379" s="171" t="s">
        <v>1865</v>
      </c>
      <c r="J379" s="172" t="s">
        <v>2865</v>
      </c>
      <c r="K379" s="142">
        <v>1</v>
      </c>
      <c r="L379" s="440">
        <v>800.80000000000007</v>
      </c>
      <c r="M379" s="187">
        <v>1</v>
      </c>
      <c r="N379" s="319"/>
      <c r="O379" s="174">
        <f t="shared" si="31"/>
        <v>0</v>
      </c>
      <c r="P379" s="320">
        <v>4607109928639</v>
      </c>
      <c r="Q379" s="321"/>
      <c r="R379" s="322" t="s">
        <v>3866</v>
      </c>
    </row>
    <row r="380" spans="1:18" ht="15.75" x14ac:dyDescent="0.2">
      <c r="A380" s="305">
        <v>367</v>
      </c>
      <c r="B380" s="347">
        <v>1090</v>
      </c>
      <c r="C380" s="188" t="s">
        <v>1472</v>
      </c>
      <c r="D380" s="188"/>
      <c r="E380" s="317" t="s">
        <v>1426</v>
      </c>
      <c r="F380" s="189" t="s">
        <v>1439</v>
      </c>
      <c r="G380" s="230" t="s">
        <v>1658</v>
      </c>
      <c r="H380" s="318" t="str">
        <f t="shared" si="30"/>
        <v>фото</v>
      </c>
      <c r="I380" s="171" t="s">
        <v>1383</v>
      </c>
      <c r="J380" s="172" t="s">
        <v>1452</v>
      </c>
      <c r="K380" s="142">
        <v>1</v>
      </c>
      <c r="L380" s="440">
        <v>523.6</v>
      </c>
      <c r="M380" s="187">
        <v>1</v>
      </c>
      <c r="N380" s="319"/>
      <c r="O380" s="174">
        <f t="shared" si="31"/>
        <v>0</v>
      </c>
      <c r="P380" s="320">
        <v>4607109977279</v>
      </c>
      <c r="Q380" s="321"/>
      <c r="R380" s="322" t="s">
        <v>3866</v>
      </c>
    </row>
    <row r="381" spans="1:18" ht="15.75" x14ac:dyDescent="0.2">
      <c r="A381" s="305">
        <v>368</v>
      </c>
      <c r="B381" s="347">
        <v>1056</v>
      </c>
      <c r="C381" s="188" t="s">
        <v>1473</v>
      </c>
      <c r="D381" s="188"/>
      <c r="E381" s="317" t="s">
        <v>1426</v>
      </c>
      <c r="F381" s="189" t="s">
        <v>1440</v>
      </c>
      <c r="G381" s="230" t="s">
        <v>1659</v>
      </c>
      <c r="H381" s="318" t="str">
        <f t="shared" si="30"/>
        <v>фото</v>
      </c>
      <c r="I381" s="171" t="s">
        <v>1460</v>
      </c>
      <c r="J381" s="172" t="s">
        <v>1452</v>
      </c>
      <c r="K381" s="142">
        <v>1</v>
      </c>
      <c r="L381" s="440">
        <v>914.1</v>
      </c>
      <c r="M381" s="187">
        <v>1</v>
      </c>
      <c r="N381" s="319"/>
      <c r="O381" s="174">
        <f t="shared" si="31"/>
        <v>0</v>
      </c>
      <c r="P381" s="320">
        <v>4607109977309</v>
      </c>
      <c r="Q381" s="321"/>
      <c r="R381" s="322" t="s">
        <v>3866</v>
      </c>
    </row>
    <row r="382" spans="1:18" ht="15.75" x14ac:dyDescent="0.2">
      <c r="A382" s="305">
        <v>369</v>
      </c>
      <c r="B382" s="347">
        <v>6363</v>
      </c>
      <c r="C382" s="188" t="s">
        <v>1473</v>
      </c>
      <c r="D382" s="188"/>
      <c r="E382" s="317" t="s">
        <v>1426</v>
      </c>
      <c r="F382" s="189" t="s">
        <v>1440</v>
      </c>
      <c r="G382" s="230" t="s">
        <v>1659</v>
      </c>
      <c r="H382" s="318" t="str">
        <f t="shared" si="30"/>
        <v>фото</v>
      </c>
      <c r="I382" s="171" t="s">
        <v>1460</v>
      </c>
      <c r="J382" s="172" t="s">
        <v>2865</v>
      </c>
      <c r="K382" s="142">
        <v>1</v>
      </c>
      <c r="L382" s="440">
        <v>1193.5</v>
      </c>
      <c r="M382" s="187">
        <v>1</v>
      </c>
      <c r="N382" s="319"/>
      <c r="O382" s="174">
        <f t="shared" si="31"/>
        <v>0</v>
      </c>
      <c r="P382" s="320">
        <v>4607109910153</v>
      </c>
      <c r="Q382" s="321"/>
      <c r="R382" s="322" t="s">
        <v>3866</v>
      </c>
    </row>
    <row r="383" spans="1:18" ht="36" x14ac:dyDescent="0.2">
      <c r="A383" s="305">
        <v>370</v>
      </c>
      <c r="B383" s="347">
        <v>6773</v>
      </c>
      <c r="C383" s="188" t="s">
        <v>7279</v>
      </c>
      <c r="D383" s="188"/>
      <c r="E383" s="317" t="s">
        <v>1426</v>
      </c>
      <c r="F383" s="189" t="s">
        <v>6169</v>
      </c>
      <c r="G383" s="230" t="s">
        <v>6170</v>
      </c>
      <c r="H383" s="318" t="str">
        <f t="shared" si="30"/>
        <v>фото</v>
      </c>
      <c r="I383" s="171" t="s">
        <v>6842</v>
      </c>
      <c r="J383" s="172" t="s">
        <v>1452</v>
      </c>
      <c r="K383" s="142">
        <v>1</v>
      </c>
      <c r="L383" s="440">
        <v>920.7</v>
      </c>
      <c r="M383" s="187">
        <v>1</v>
      </c>
      <c r="N383" s="319"/>
      <c r="O383" s="174">
        <f t="shared" si="31"/>
        <v>0</v>
      </c>
      <c r="P383" s="320">
        <v>4607109935248</v>
      </c>
      <c r="Q383" s="321" t="s">
        <v>4718</v>
      </c>
      <c r="R383" s="322" t="s">
        <v>3866</v>
      </c>
    </row>
    <row r="384" spans="1:18" ht="15.75" x14ac:dyDescent="0.2">
      <c r="A384" s="305">
        <v>371</v>
      </c>
      <c r="B384" s="347">
        <v>4811</v>
      </c>
      <c r="C384" s="188" t="s">
        <v>3269</v>
      </c>
      <c r="D384" s="188"/>
      <c r="E384" s="317" t="s">
        <v>1426</v>
      </c>
      <c r="F384" s="189" t="s">
        <v>3283</v>
      </c>
      <c r="G384" s="230" t="s">
        <v>3284</v>
      </c>
      <c r="H384" s="318" t="str">
        <f t="shared" si="30"/>
        <v>фото</v>
      </c>
      <c r="I384" s="171" t="s">
        <v>3305</v>
      </c>
      <c r="J384" s="172" t="s">
        <v>1452</v>
      </c>
      <c r="K384" s="142">
        <v>1</v>
      </c>
      <c r="L384" s="440">
        <v>544.5</v>
      </c>
      <c r="M384" s="187">
        <v>1</v>
      </c>
      <c r="N384" s="319"/>
      <c r="O384" s="174">
        <f t="shared" si="31"/>
        <v>0</v>
      </c>
      <c r="P384" s="320">
        <v>4607109990964</v>
      </c>
      <c r="Q384" s="321"/>
      <c r="R384" s="322" t="s">
        <v>3866</v>
      </c>
    </row>
    <row r="385" spans="1:18" ht="24" x14ac:dyDescent="0.2">
      <c r="A385" s="305">
        <v>372</v>
      </c>
      <c r="B385" s="347">
        <v>700</v>
      </c>
      <c r="C385" s="188" t="s">
        <v>7280</v>
      </c>
      <c r="D385" s="188"/>
      <c r="E385" s="317" t="s">
        <v>1426</v>
      </c>
      <c r="F385" s="189" t="s">
        <v>6171</v>
      </c>
      <c r="G385" s="230" t="s">
        <v>6172</v>
      </c>
      <c r="H385" s="318" t="str">
        <f t="shared" si="30"/>
        <v>фото</v>
      </c>
      <c r="I385" s="171" t="s">
        <v>6843</v>
      </c>
      <c r="J385" s="172" t="s">
        <v>1452</v>
      </c>
      <c r="K385" s="142">
        <v>1</v>
      </c>
      <c r="L385" s="440">
        <v>602.80000000000007</v>
      </c>
      <c r="M385" s="187">
        <v>1</v>
      </c>
      <c r="N385" s="319"/>
      <c r="O385" s="174">
        <f t="shared" si="31"/>
        <v>0</v>
      </c>
      <c r="P385" s="320">
        <v>4607109952276</v>
      </c>
      <c r="Q385" s="321"/>
      <c r="R385" s="322" t="s">
        <v>3866</v>
      </c>
    </row>
    <row r="386" spans="1:18" ht="36" x14ac:dyDescent="0.2">
      <c r="A386" s="305">
        <v>373</v>
      </c>
      <c r="B386" s="347">
        <v>339</v>
      </c>
      <c r="C386" s="188" t="s">
        <v>3270</v>
      </c>
      <c r="D386" s="188"/>
      <c r="E386" s="317" t="s">
        <v>1426</v>
      </c>
      <c r="F386" s="189" t="s">
        <v>3285</v>
      </c>
      <c r="G386" s="230" t="s">
        <v>3286</v>
      </c>
      <c r="H386" s="318" t="str">
        <f t="shared" si="30"/>
        <v>фото</v>
      </c>
      <c r="I386" s="171" t="s">
        <v>3306</v>
      </c>
      <c r="J386" s="172" t="s">
        <v>1452</v>
      </c>
      <c r="K386" s="142">
        <v>1</v>
      </c>
      <c r="L386" s="440">
        <v>892.1</v>
      </c>
      <c r="M386" s="187">
        <v>1</v>
      </c>
      <c r="N386" s="319"/>
      <c r="O386" s="174">
        <f t="shared" si="31"/>
        <v>0</v>
      </c>
      <c r="P386" s="320">
        <v>4607109950456</v>
      </c>
      <c r="Q386" s="321"/>
      <c r="R386" s="322" t="s">
        <v>3867</v>
      </c>
    </row>
    <row r="387" spans="1:18" ht="36" x14ac:dyDescent="0.2">
      <c r="A387" s="305">
        <v>374</v>
      </c>
      <c r="B387" s="347">
        <v>1086</v>
      </c>
      <c r="C387" s="188" t="s">
        <v>7281</v>
      </c>
      <c r="D387" s="188"/>
      <c r="E387" s="317" t="s">
        <v>1426</v>
      </c>
      <c r="F387" s="189" t="s">
        <v>6173</v>
      </c>
      <c r="G387" s="230" t="s">
        <v>6174</v>
      </c>
      <c r="H387" s="318" t="str">
        <f t="shared" si="30"/>
        <v>фото</v>
      </c>
      <c r="I387" s="171" t="s">
        <v>6844</v>
      </c>
      <c r="J387" s="172" t="s">
        <v>1452</v>
      </c>
      <c r="K387" s="142">
        <v>1</v>
      </c>
      <c r="L387" s="440">
        <v>886.6</v>
      </c>
      <c r="M387" s="187">
        <v>1</v>
      </c>
      <c r="N387" s="319"/>
      <c r="O387" s="174">
        <f t="shared" si="31"/>
        <v>0</v>
      </c>
      <c r="P387" s="320">
        <v>4607109977200</v>
      </c>
      <c r="Q387" s="321"/>
      <c r="R387" s="322" t="s">
        <v>3866</v>
      </c>
    </row>
    <row r="388" spans="1:18" ht="30" x14ac:dyDescent="0.2">
      <c r="A388" s="305">
        <v>375</v>
      </c>
      <c r="B388" s="347">
        <v>2326</v>
      </c>
      <c r="C388" s="188" t="s">
        <v>1474</v>
      </c>
      <c r="D388" s="188"/>
      <c r="E388" s="317" t="s">
        <v>1426</v>
      </c>
      <c r="F388" s="189" t="s">
        <v>1437</v>
      </c>
      <c r="G388" s="230" t="s">
        <v>3287</v>
      </c>
      <c r="H388" s="318" t="str">
        <f t="shared" si="30"/>
        <v>фото</v>
      </c>
      <c r="I388" s="171" t="s">
        <v>1458</v>
      </c>
      <c r="J388" s="172" t="s">
        <v>1452</v>
      </c>
      <c r="K388" s="142">
        <v>1</v>
      </c>
      <c r="L388" s="440">
        <v>469.70000000000005</v>
      </c>
      <c r="M388" s="187">
        <v>1</v>
      </c>
      <c r="N388" s="319"/>
      <c r="O388" s="174">
        <f t="shared" si="31"/>
        <v>0</v>
      </c>
      <c r="P388" s="320">
        <v>4607109969441</v>
      </c>
      <c r="Q388" s="321"/>
      <c r="R388" s="322" t="s">
        <v>3866</v>
      </c>
    </row>
    <row r="389" spans="1:18" ht="30" x14ac:dyDescent="0.2">
      <c r="A389" s="305">
        <v>376</v>
      </c>
      <c r="B389" s="347">
        <v>3648</v>
      </c>
      <c r="C389" s="188" t="s">
        <v>1474</v>
      </c>
      <c r="D389" s="188"/>
      <c r="E389" s="317" t="s">
        <v>1426</v>
      </c>
      <c r="F389" s="189" t="s">
        <v>1437</v>
      </c>
      <c r="G389" s="230" t="s">
        <v>3287</v>
      </c>
      <c r="H389" s="318" t="str">
        <f t="shared" si="30"/>
        <v>фото</v>
      </c>
      <c r="I389" s="171" t="s">
        <v>1458</v>
      </c>
      <c r="J389" s="172" t="s">
        <v>2865</v>
      </c>
      <c r="K389" s="142">
        <v>1</v>
      </c>
      <c r="L389" s="440">
        <v>655.6</v>
      </c>
      <c r="M389" s="187">
        <v>1</v>
      </c>
      <c r="N389" s="319"/>
      <c r="O389" s="174">
        <f t="shared" si="31"/>
        <v>0</v>
      </c>
      <c r="P389" s="320">
        <v>4607109910184</v>
      </c>
      <c r="Q389" s="321"/>
      <c r="R389" s="322" t="s">
        <v>3866</v>
      </c>
    </row>
    <row r="390" spans="1:18" ht="30" x14ac:dyDescent="0.2">
      <c r="A390" s="305">
        <v>377</v>
      </c>
      <c r="B390" s="347">
        <v>2696</v>
      </c>
      <c r="C390" s="188" t="s">
        <v>1475</v>
      </c>
      <c r="D390" s="188"/>
      <c r="E390" s="317" t="s">
        <v>1426</v>
      </c>
      <c r="F390" s="189" t="s">
        <v>1438</v>
      </c>
      <c r="G390" s="230" t="s">
        <v>1653</v>
      </c>
      <c r="H390" s="318" t="str">
        <f t="shared" si="30"/>
        <v>фото</v>
      </c>
      <c r="I390" s="171" t="s">
        <v>1384</v>
      </c>
      <c r="J390" s="172" t="s">
        <v>1452</v>
      </c>
      <c r="K390" s="142">
        <v>1</v>
      </c>
      <c r="L390" s="440">
        <v>509.30000000000007</v>
      </c>
      <c r="M390" s="187">
        <v>1</v>
      </c>
      <c r="N390" s="319"/>
      <c r="O390" s="174">
        <f t="shared" si="31"/>
        <v>0</v>
      </c>
      <c r="P390" s="320">
        <v>4607109977224</v>
      </c>
      <c r="Q390" s="321"/>
      <c r="R390" s="322" t="s">
        <v>3866</v>
      </c>
    </row>
    <row r="391" spans="1:18" ht="30" x14ac:dyDescent="0.2">
      <c r="A391" s="305">
        <v>378</v>
      </c>
      <c r="B391" s="347">
        <v>7507</v>
      </c>
      <c r="C391" s="188" t="s">
        <v>1475</v>
      </c>
      <c r="D391" s="188"/>
      <c r="E391" s="317" t="s">
        <v>1426</v>
      </c>
      <c r="F391" s="189" t="s">
        <v>1438</v>
      </c>
      <c r="G391" s="230" t="s">
        <v>1653</v>
      </c>
      <c r="H391" s="318" t="str">
        <f t="shared" si="30"/>
        <v>фото</v>
      </c>
      <c r="I391" s="171" t="s">
        <v>1384</v>
      </c>
      <c r="J391" s="172" t="s">
        <v>2865</v>
      </c>
      <c r="K391" s="142">
        <v>1</v>
      </c>
      <c r="L391" s="440">
        <v>729.30000000000007</v>
      </c>
      <c r="M391" s="187">
        <v>1</v>
      </c>
      <c r="N391" s="319"/>
      <c r="O391" s="174">
        <f t="shared" si="31"/>
        <v>0</v>
      </c>
      <c r="P391" s="320">
        <v>4607109938560</v>
      </c>
      <c r="Q391" s="321"/>
      <c r="R391" s="322" t="s">
        <v>3866</v>
      </c>
    </row>
    <row r="392" spans="1:18" ht="15.75" x14ac:dyDescent="0.2">
      <c r="A392" s="305">
        <v>379</v>
      </c>
      <c r="B392" s="347">
        <v>3134</v>
      </c>
      <c r="C392" s="188" t="s">
        <v>1476</v>
      </c>
      <c r="D392" s="188"/>
      <c r="E392" s="317" t="s">
        <v>1426</v>
      </c>
      <c r="F392" s="189" t="s">
        <v>1441</v>
      </c>
      <c r="G392" s="230" t="s">
        <v>1660</v>
      </c>
      <c r="H392" s="318" t="str">
        <f t="shared" si="30"/>
        <v>фото</v>
      </c>
      <c r="I392" s="171" t="s">
        <v>1459</v>
      </c>
      <c r="J392" s="172" t="s">
        <v>1452</v>
      </c>
      <c r="K392" s="142">
        <v>1</v>
      </c>
      <c r="L392" s="440">
        <v>489.50000000000006</v>
      </c>
      <c r="M392" s="187">
        <v>1</v>
      </c>
      <c r="N392" s="319"/>
      <c r="O392" s="174">
        <f t="shared" si="31"/>
        <v>0</v>
      </c>
      <c r="P392" s="320">
        <v>4607109955147</v>
      </c>
      <c r="Q392" s="321"/>
      <c r="R392" s="322" t="s">
        <v>3866</v>
      </c>
    </row>
    <row r="393" spans="1:18" ht="15.75" x14ac:dyDescent="0.2">
      <c r="A393" s="305">
        <v>380</v>
      </c>
      <c r="B393" s="347">
        <v>626</v>
      </c>
      <c r="C393" s="188" t="s">
        <v>1661</v>
      </c>
      <c r="D393" s="188"/>
      <c r="E393" s="317" t="s">
        <v>1426</v>
      </c>
      <c r="F393" s="189" t="s">
        <v>1662</v>
      </c>
      <c r="G393" s="230" t="s">
        <v>1663</v>
      </c>
      <c r="H393" s="318" t="str">
        <f t="shared" si="30"/>
        <v>фото</v>
      </c>
      <c r="I393" s="171" t="s">
        <v>1664</v>
      </c>
      <c r="J393" s="172" t="s">
        <v>1452</v>
      </c>
      <c r="K393" s="142">
        <v>1</v>
      </c>
      <c r="L393" s="440">
        <v>489.50000000000006</v>
      </c>
      <c r="M393" s="187">
        <v>1</v>
      </c>
      <c r="N393" s="319"/>
      <c r="O393" s="174">
        <f t="shared" si="31"/>
        <v>0</v>
      </c>
      <c r="P393" s="320">
        <v>4607109969496</v>
      </c>
      <c r="Q393" s="321"/>
      <c r="R393" s="322" t="s">
        <v>3866</v>
      </c>
    </row>
    <row r="394" spans="1:18" ht="15.75" x14ac:dyDescent="0.2">
      <c r="A394" s="305">
        <v>381</v>
      </c>
      <c r="B394" s="347">
        <v>4389</v>
      </c>
      <c r="C394" s="188" t="s">
        <v>1661</v>
      </c>
      <c r="D394" s="188"/>
      <c r="E394" s="317" t="s">
        <v>1426</v>
      </c>
      <c r="F394" s="189" t="s">
        <v>1662</v>
      </c>
      <c r="G394" s="230" t="s">
        <v>1663</v>
      </c>
      <c r="H394" s="318" t="str">
        <f t="shared" si="30"/>
        <v>фото</v>
      </c>
      <c r="I394" s="171" t="s">
        <v>1664</v>
      </c>
      <c r="J394" s="172" t="s">
        <v>2865</v>
      </c>
      <c r="K394" s="142">
        <v>1</v>
      </c>
      <c r="L394" s="440">
        <v>701.80000000000007</v>
      </c>
      <c r="M394" s="187">
        <v>1</v>
      </c>
      <c r="N394" s="319"/>
      <c r="O394" s="174">
        <f t="shared" si="31"/>
        <v>0</v>
      </c>
      <c r="P394" s="320">
        <v>4607109988107</v>
      </c>
      <c r="Q394" s="321"/>
      <c r="R394" s="322" t="s">
        <v>3866</v>
      </c>
    </row>
    <row r="395" spans="1:18" ht="15.75" x14ac:dyDescent="0.2">
      <c r="A395" s="305">
        <v>382</v>
      </c>
      <c r="B395" s="347">
        <v>1699</v>
      </c>
      <c r="C395" s="188" t="s">
        <v>1477</v>
      </c>
      <c r="D395" s="188"/>
      <c r="E395" s="317" t="s">
        <v>1426</v>
      </c>
      <c r="F395" s="189" t="s">
        <v>1442</v>
      </c>
      <c r="G395" s="230" t="s">
        <v>1665</v>
      </c>
      <c r="H395" s="318" t="str">
        <f t="shared" si="30"/>
        <v>фото</v>
      </c>
      <c r="I395" s="171" t="s">
        <v>1461</v>
      </c>
      <c r="J395" s="172" t="s">
        <v>1452</v>
      </c>
      <c r="K395" s="142">
        <v>1</v>
      </c>
      <c r="L395" s="440">
        <v>435.6</v>
      </c>
      <c r="M395" s="187">
        <v>1</v>
      </c>
      <c r="N395" s="319"/>
      <c r="O395" s="174">
        <f t="shared" si="31"/>
        <v>0</v>
      </c>
      <c r="P395" s="320">
        <v>4607109965870</v>
      </c>
      <c r="Q395" s="321"/>
      <c r="R395" s="322" t="s">
        <v>3866</v>
      </c>
    </row>
    <row r="396" spans="1:18" ht="15.75" x14ac:dyDescent="0.2">
      <c r="A396" s="305">
        <v>383</v>
      </c>
      <c r="B396" s="347">
        <v>4111</v>
      </c>
      <c r="C396" s="188" t="s">
        <v>1642</v>
      </c>
      <c r="D396" s="188"/>
      <c r="E396" s="317" t="s">
        <v>1426</v>
      </c>
      <c r="F396" s="189" t="s">
        <v>1643</v>
      </c>
      <c r="G396" s="230" t="s">
        <v>1644</v>
      </c>
      <c r="H396" s="318" t="str">
        <f t="shared" si="30"/>
        <v>фото</v>
      </c>
      <c r="I396" s="171" t="s">
        <v>1464</v>
      </c>
      <c r="J396" s="172" t="s">
        <v>1452</v>
      </c>
      <c r="K396" s="142">
        <v>1</v>
      </c>
      <c r="L396" s="440">
        <v>1364</v>
      </c>
      <c r="M396" s="187">
        <v>1</v>
      </c>
      <c r="N396" s="319"/>
      <c r="O396" s="174">
        <f t="shared" si="31"/>
        <v>0</v>
      </c>
      <c r="P396" s="320">
        <v>4607109983294</v>
      </c>
      <c r="Q396" s="321"/>
      <c r="R396" s="322" t="s">
        <v>3867</v>
      </c>
    </row>
    <row r="397" spans="1:18" ht="15.75" x14ac:dyDescent="0.2">
      <c r="A397" s="305">
        <v>384</v>
      </c>
      <c r="B397" s="347">
        <v>1810</v>
      </c>
      <c r="C397" s="188" t="s">
        <v>1645</v>
      </c>
      <c r="D397" s="188"/>
      <c r="E397" s="317" t="s">
        <v>1426</v>
      </c>
      <c r="F397" s="189" t="s">
        <v>1646</v>
      </c>
      <c r="G397" s="230" t="s">
        <v>1647</v>
      </c>
      <c r="H397" s="318" t="str">
        <f t="shared" si="30"/>
        <v>фото</v>
      </c>
      <c r="I397" s="171" t="s">
        <v>1648</v>
      </c>
      <c r="J397" s="172" t="s">
        <v>1452</v>
      </c>
      <c r="K397" s="142">
        <v>1</v>
      </c>
      <c r="L397" s="440">
        <v>536.80000000000007</v>
      </c>
      <c r="M397" s="187">
        <v>1</v>
      </c>
      <c r="N397" s="319"/>
      <c r="O397" s="174">
        <f t="shared" si="31"/>
        <v>0</v>
      </c>
      <c r="P397" s="320">
        <v>4607109969427</v>
      </c>
      <c r="Q397" s="321"/>
      <c r="R397" s="322" t="s">
        <v>3866</v>
      </c>
    </row>
    <row r="398" spans="1:18" ht="15.75" x14ac:dyDescent="0.2">
      <c r="A398" s="305">
        <v>385</v>
      </c>
      <c r="B398" s="347">
        <v>7512</v>
      </c>
      <c r="C398" s="188" t="s">
        <v>3271</v>
      </c>
      <c r="D398" s="188"/>
      <c r="E398" s="317" t="s">
        <v>1426</v>
      </c>
      <c r="F398" s="189" t="s">
        <v>1646</v>
      </c>
      <c r="G398" s="230" t="s">
        <v>1647</v>
      </c>
      <c r="H398" s="318" t="str">
        <f t="shared" si="30"/>
        <v>фото</v>
      </c>
      <c r="I398" s="171" t="s">
        <v>1648</v>
      </c>
      <c r="J398" s="172" t="s">
        <v>2865</v>
      </c>
      <c r="K398" s="142">
        <v>1</v>
      </c>
      <c r="L398" s="440">
        <v>807.40000000000009</v>
      </c>
      <c r="M398" s="187">
        <v>1</v>
      </c>
      <c r="N398" s="319"/>
      <c r="O398" s="174">
        <f t="shared" si="31"/>
        <v>0</v>
      </c>
      <c r="P398" s="320">
        <v>4607109938515</v>
      </c>
      <c r="Q398" s="321"/>
      <c r="R398" s="322" t="s">
        <v>3866</v>
      </c>
    </row>
    <row r="399" spans="1:18" ht="24" x14ac:dyDescent="0.2">
      <c r="A399" s="305">
        <v>386</v>
      </c>
      <c r="B399" s="347">
        <v>3128</v>
      </c>
      <c r="C399" s="188" t="s">
        <v>7282</v>
      </c>
      <c r="D399" s="188"/>
      <c r="E399" s="317" t="s">
        <v>1426</v>
      </c>
      <c r="F399" s="189" t="s">
        <v>6175</v>
      </c>
      <c r="G399" s="230" t="s">
        <v>6176</v>
      </c>
      <c r="H399" s="318" t="str">
        <f t="shared" si="30"/>
        <v>фото</v>
      </c>
      <c r="I399" s="171" t="s">
        <v>6845</v>
      </c>
      <c r="J399" s="172" t="s">
        <v>1452</v>
      </c>
      <c r="K399" s="142">
        <v>1</v>
      </c>
      <c r="L399" s="440">
        <v>726.00000000000011</v>
      </c>
      <c r="M399" s="187">
        <v>1</v>
      </c>
      <c r="N399" s="319"/>
      <c r="O399" s="174">
        <f t="shared" si="31"/>
        <v>0</v>
      </c>
      <c r="P399" s="320">
        <v>4607109955093</v>
      </c>
      <c r="Q399" s="321"/>
      <c r="R399" s="322" t="s">
        <v>3866</v>
      </c>
    </row>
    <row r="400" spans="1:18" ht="15.75" x14ac:dyDescent="0.2">
      <c r="A400" s="305">
        <v>387</v>
      </c>
      <c r="B400" s="347">
        <v>1063</v>
      </c>
      <c r="C400" s="188" t="s">
        <v>1478</v>
      </c>
      <c r="D400" s="188"/>
      <c r="E400" s="317" t="s">
        <v>1426</v>
      </c>
      <c r="F400" s="189" t="s">
        <v>1435</v>
      </c>
      <c r="G400" s="230" t="s">
        <v>1651</v>
      </c>
      <c r="H400" s="318" t="str">
        <f t="shared" si="30"/>
        <v>фото</v>
      </c>
      <c r="I400" s="171" t="s">
        <v>1456</v>
      </c>
      <c r="J400" s="172" t="s">
        <v>1452</v>
      </c>
      <c r="K400" s="142">
        <v>1</v>
      </c>
      <c r="L400" s="440">
        <v>612.70000000000005</v>
      </c>
      <c r="M400" s="187">
        <v>1</v>
      </c>
      <c r="N400" s="319"/>
      <c r="O400" s="174">
        <f t="shared" si="31"/>
        <v>0</v>
      </c>
      <c r="P400" s="320">
        <v>4607109977194</v>
      </c>
      <c r="Q400" s="321"/>
      <c r="R400" s="322" t="s">
        <v>3866</v>
      </c>
    </row>
    <row r="401" spans="1:18" ht="15.75" x14ac:dyDescent="0.2">
      <c r="A401" s="305">
        <v>388</v>
      </c>
      <c r="B401" s="347">
        <v>5767</v>
      </c>
      <c r="C401" s="188" t="s">
        <v>1478</v>
      </c>
      <c r="D401" s="188"/>
      <c r="E401" s="317" t="s">
        <v>1426</v>
      </c>
      <c r="F401" s="189" t="s">
        <v>1435</v>
      </c>
      <c r="G401" s="230" t="s">
        <v>1651</v>
      </c>
      <c r="H401" s="318" t="str">
        <f t="shared" si="30"/>
        <v>фото</v>
      </c>
      <c r="I401" s="171" t="s">
        <v>1456</v>
      </c>
      <c r="J401" s="172" t="s">
        <v>2865</v>
      </c>
      <c r="K401" s="142">
        <v>1</v>
      </c>
      <c r="L401" s="440">
        <v>838.2</v>
      </c>
      <c r="M401" s="187">
        <v>1</v>
      </c>
      <c r="N401" s="319"/>
      <c r="O401" s="174">
        <f t="shared" si="31"/>
        <v>0</v>
      </c>
      <c r="P401" s="320">
        <v>4607109910207</v>
      </c>
      <c r="Q401" s="321"/>
      <c r="R401" s="322" t="s">
        <v>3866</v>
      </c>
    </row>
    <row r="402" spans="1:18" ht="24" x14ac:dyDescent="0.2">
      <c r="A402" s="305">
        <v>389</v>
      </c>
      <c r="B402" s="347">
        <v>4672</v>
      </c>
      <c r="C402" s="188" t="s">
        <v>1479</v>
      </c>
      <c r="D402" s="188"/>
      <c r="E402" s="317" t="s">
        <v>1426</v>
      </c>
      <c r="F402" s="189" t="s">
        <v>1436</v>
      </c>
      <c r="G402" s="230" t="s">
        <v>1652</v>
      </c>
      <c r="H402" s="318" t="str">
        <f t="shared" si="30"/>
        <v>фото</v>
      </c>
      <c r="I402" s="171" t="s">
        <v>1457</v>
      </c>
      <c r="J402" s="172" t="s">
        <v>1452</v>
      </c>
      <c r="K402" s="142">
        <v>1</v>
      </c>
      <c r="L402" s="440">
        <v>749.1</v>
      </c>
      <c r="M402" s="187">
        <v>1</v>
      </c>
      <c r="N402" s="319"/>
      <c r="O402" s="174">
        <f t="shared" si="31"/>
        <v>0</v>
      </c>
      <c r="P402" s="320">
        <v>4607109990933</v>
      </c>
      <c r="Q402" s="321"/>
      <c r="R402" s="322" t="s">
        <v>3867</v>
      </c>
    </row>
    <row r="403" spans="1:18" ht="24" x14ac:dyDescent="0.2">
      <c r="A403" s="305">
        <v>390</v>
      </c>
      <c r="B403" s="347">
        <v>6361</v>
      </c>
      <c r="C403" s="188" t="s">
        <v>1479</v>
      </c>
      <c r="D403" s="188"/>
      <c r="E403" s="317" t="s">
        <v>1426</v>
      </c>
      <c r="F403" s="189" t="s">
        <v>1436</v>
      </c>
      <c r="G403" s="230" t="s">
        <v>1652</v>
      </c>
      <c r="H403" s="318" t="str">
        <f t="shared" si="30"/>
        <v>фото</v>
      </c>
      <c r="I403" s="171" t="s">
        <v>1457</v>
      </c>
      <c r="J403" s="172" t="s">
        <v>2865</v>
      </c>
      <c r="K403" s="142">
        <v>1</v>
      </c>
      <c r="L403" s="440">
        <v>1042.8000000000002</v>
      </c>
      <c r="M403" s="187">
        <v>1</v>
      </c>
      <c r="N403" s="319"/>
      <c r="O403" s="174">
        <f t="shared" si="31"/>
        <v>0</v>
      </c>
      <c r="P403" s="320">
        <v>4607109910191</v>
      </c>
      <c r="Q403" s="321"/>
      <c r="R403" s="322" t="s">
        <v>3867</v>
      </c>
    </row>
    <row r="404" spans="1:18" ht="15.75" x14ac:dyDescent="0.2">
      <c r="A404" s="305">
        <v>391</v>
      </c>
      <c r="B404" s="347">
        <v>3129</v>
      </c>
      <c r="C404" s="188" t="s">
        <v>1480</v>
      </c>
      <c r="D404" s="188"/>
      <c r="E404" s="317" t="s">
        <v>1426</v>
      </c>
      <c r="F404" s="189" t="s">
        <v>1434</v>
      </c>
      <c r="G404" s="230" t="s">
        <v>1650</v>
      </c>
      <c r="H404" s="318" t="str">
        <f t="shared" si="30"/>
        <v>фото</v>
      </c>
      <c r="I404" s="171" t="s">
        <v>1455</v>
      </c>
      <c r="J404" s="172" t="s">
        <v>1452</v>
      </c>
      <c r="K404" s="142">
        <v>1</v>
      </c>
      <c r="L404" s="440">
        <v>749.1</v>
      </c>
      <c r="M404" s="187">
        <v>1</v>
      </c>
      <c r="N404" s="319"/>
      <c r="O404" s="174">
        <f t="shared" si="31"/>
        <v>0</v>
      </c>
      <c r="P404" s="320">
        <v>4607109955109</v>
      </c>
      <c r="Q404" s="321"/>
      <c r="R404" s="322" t="s">
        <v>3866</v>
      </c>
    </row>
    <row r="405" spans="1:18" ht="15.75" x14ac:dyDescent="0.2">
      <c r="A405" s="305">
        <v>392</v>
      </c>
      <c r="B405" s="347">
        <v>7185</v>
      </c>
      <c r="C405" s="188" t="s">
        <v>1480</v>
      </c>
      <c r="D405" s="188"/>
      <c r="E405" s="317" t="s">
        <v>1426</v>
      </c>
      <c r="F405" s="189" t="s">
        <v>1434</v>
      </c>
      <c r="G405" s="230" t="s">
        <v>1650</v>
      </c>
      <c r="H405" s="318" t="str">
        <f t="shared" si="30"/>
        <v>фото</v>
      </c>
      <c r="I405" s="171" t="s">
        <v>1455</v>
      </c>
      <c r="J405" s="172" t="s">
        <v>2865</v>
      </c>
      <c r="K405" s="142">
        <v>1</v>
      </c>
      <c r="L405" s="440">
        <v>1097.8000000000002</v>
      </c>
      <c r="M405" s="187">
        <v>1</v>
      </c>
      <c r="N405" s="319"/>
      <c r="O405" s="174">
        <f t="shared" si="31"/>
        <v>0</v>
      </c>
      <c r="P405" s="320">
        <v>4607109910214</v>
      </c>
      <c r="Q405" s="321"/>
      <c r="R405" s="322" t="s">
        <v>3866</v>
      </c>
    </row>
    <row r="406" spans="1:18" ht="36" x14ac:dyDescent="0.2">
      <c r="A406" s="305">
        <v>393</v>
      </c>
      <c r="B406" s="347">
        <v>10844</v>
      </c>
      <c r="C406" s="188" t="s">
        <v>3843</v>
      </c>
      <c r="D406" s="188"/>
      <c r="E406" s="317" t="s">
        <v>1426</v>
      </c>
      <c r="F406" s="189" t="s">
        <v>3850</v>
      </c>
      <c r="G406" s="230" t="s">
        <v>3851</v>
      </c>
      <c r="H406" s="318" t="str">
        <f t="shared" si="30"/>
        <v>фото</v>
      </c>
      <c r="I406" s="171" t="s">
        <v>2270</v>
      </c>
      <c r="J406" s="172" t="s">
        <v>1452</v>
      </c>
      <c r="K406" s="142">
        <v>1</v>
      </c>
      <c r="L406" s="440">
        <v>807.40000000000009</v>
      </c>
      <c r="M406" s="187">
        <v>1</v>
      </c>
      <c r="N406" s="319"/>
      <c r="O406" s="174">
        <f t="shared" si="31"/>
        <v>0</v>
      </c>
      <c r="P406" s="320">
        <v>4607109924938</v>
      </c>
      <c r="Q406" s="321"/>
      <c r="R406" s="322" t="s">
        <v>3867</v>
      </c>
    </row>
    <row r="407" spans="1:18" ht="24" x14ac:dyDescent="0.2">
      <c r="A407" s="305">
        <v>394</v>
      </c>
      <c r="B407" s="347">
        <v>8165</v>
      </c>
      <c r="C407" s="188" t="s">
        <v>4597</v>
      </c>
      <c r="D407" s="188"/>
      <c r="E407" s="317" t="s">
        <v>1426</v>
      </c>
      <c r="F407" s="189" t="s">
        <v>4484</v>
      </c>
      <c r="G407" s="230" t="s">
        <v>4485</v>
      </c>
      <c r="H407" s="318" t="str">
        <f t="shared" si="30"/>
        <v>фото</v>
      </c>
      <c r="I407" s="171" t="s">
        <v>4674</v>
      </c>
      <c r="J407" s="172" t="s">
        <v>1452</v>
      </c>
      <c r="K407" s="142">
        <v>1</v>
      </c>
      <c r="L407" s="440">
        <v>988.90000000000009</v>
      </c>
      <c r="M407" s="187">
        <v>1</v>
      </c>
      <c r="N407" s="319"/>
      <c r="O407" s="174">
        <f t="shared" si="31"/>
        <v>0</v>
      </c>
      <c r="P407" s="320">
        <v>4607109934876</v>
      </c>
      <c r="Q407" s="321" t="s">
        <v>4718</v>
      </c>
      <c r="R407" s="322" t="s">
        <v>3866</v>
      </c>
    </row>
    <row r="408" spans="1:18" ht="24" x14ac:dyDescent="0.2">
      <c r="A408" s="305">
        <v>395</v>
      </c>
      <c r="B408" s="347">
        <v>5647</v>
      </c>
      <c r="C408" s="188" t="s">
        <v>7283</v>
      </c>
      <c r="D408" s="188"/>
      <c r="E408" s="317" t="s">
        <v>1426</v>
      </c>
      <c r="F408" s="189" t="s">
        <v>6177</v>
      </c>
      <c r="G408" s="230" t="s">
        <v>6178</v>
      </c>
      <c r="H408" s="318" t="str">
        <f t="shared" si="30"/>
        <v>фото</v>
      </c>
      <c r="I408" s="171" t="s">
        <v>6846</v>
      </c>
      <c r="J408" s="172" t="s">
        <v>1452</v>
      </c>
      <c r="K408" s="142">
        <v>1</v>
      </c>
      <c r="L408" s="440">
        <v>476.3</v>
      </c>
      <c r="M408" s="187">
        <v>1</v>
      </c>
      <c r="N408" s="319"/>
      <c r="O408" s="174">
        <f t="shared" si="31"/>
        <v>0</v>
      </c>
      <c r="P408" s="320">
        <v>4607109933268</v>
      </c>
      <c r="Q408" s="321"/>
      <c r="R408" s="322" t="s">
        <v>3866</v>
      </c>
    </row>
    <row r="409" spans="1:18" ht="36" x14ac:dyDescent="0.2">
      <c r="A409" s="305">
        <v>396</v>
      </c>
      <c r="B409" s="347">
        <v>10838</v>
      </c>
      <c r="C409" s="188" t="s">
        <v>7284</v>
      </c>
      <c r="D409" s="188"/>
      <c r="E409" s="317" t="s">
        <v>1426</v>
      </c>
      <c r="F409" s="189" t="s">
        <v>6179</v>
      </c>
      <c r="G409" s="230" t="s">
        <v>6180</v>
      </c>
      <c r="H409" s="318" t="str">
        <f t="shared" si="30"/>
        <v>фото</v>
      </c>
      <c r="I409" s="171" t="s">
        <v>6847</v>
      </c>
      <c r="J409" s="172" t="s">
        <v>1452</v>
      </c>
      <c r="K409" s="142">
        <v>1</v>
      </c>
      <c r="L409" s="440">
        <v>671</v>
      </c>
      <c r="M409" s="187">
        <v>1</v>
      </c>
      <c r="N409" s="319"/>
      <c r="O409" s="174">
        <f t="shared" si="31"/>
        <v>0</v>
      </c>
      <c r="P409" s="320">
        <v>4607109924990</v>
      </c>
      <c r="Q409" s="321"/>
      <c r="R409" s="322" t="s">
        <v>3867</v>
      </c>
    </row>
    <row r="410" spans="1:18" ht="15.75" x14ac:dyDescent="0.2">
      <c r="A410" s="305">
        <v>397</v>
      </c>
      <c r="B410" s="347">
        <v>2718</v>
      </c>
      <c r="C410" s="188" t="s">
        <v>2530</v>
      </c>
      <c r="D410" s="188"/>
      <c r="E410" s="317" t="s">
        <v>1426</v>
      </c>
      <c r="F410" s="189" t="s">
        <v>2531</v>
      </c>
      <c r="G410" s="230" t="s">
        <v>2532</v>
      </c>
      <c r="H410" s="318" t="str">
        <f t="shared" si="30"/>
        <v>фото</v>
      </c>
      <c r="I410" s="171" t="s">
        <v>2533</v>
      </c>
      <c r="J410" s="172" t="s">
        <v>1452</v>
      </c>
      <c r="K410" s="142">
        <v>1</v>
      </c>
      <c r="L410" s="440">
        <v>512.6</v>
      </c>
      <c r="M410" s="187">
        <v>1</v>
      </c>
      <c r="N410" s="319"/>
      <c r="O410" s="174">
        <f t="shared" si="31"/>
        <v>0</v>
      </c>
      <c r="P410" s="320">
        <v>4607109977484</v>
      </c>
      <c r="Q410" s="321"/>
      <c r="R410" s="322" t="s">
        <v>3866</v>
      </c>
    </row>
    <row r="411" spans="1:18" ht="24" x14ac:dyDescent="0.2">
      <c r="A411" s="305">
        <v>398</v>
      </c>
      <c r="B411" s="347">
        <v>3138</v>
      </c>
      <c r="C411" s="188" t="s">
        <v>2878</v>
      </c>
      <c r="D411" s="188"/>
      <c r="E411" s="317" t="s">
        <v>1426</v>
      </c>
      <c r="F411" s="189" t="s">
        <v>2879</v>
      </c>
      <c r="G411" s="230" t="s">
        <v>2880</v>
      </c>
      <c r="H411" s="318" t="str">
        <f t="shared" si="30"/>
        <v>фото</v>
      </c>
      <c r="I411" s="171" t="s">
        <v>2881</v>
      </c>
      <c r="J411" s="172" t="s">
        <v>1452</v>
      </c>
      <c r="K411" s="142">
        <v>1</v>
      </c>
      <c r="L411" s="440">
        <v>512.6</v>
      </c>
      <c r="M411" s="187">
        <v>1</v>
      </c>
      <c r="N411" s="319"/>
      <c r="O411" s="174">
        <f t="shared" si="31"/>
        <v>0</v>
      </c>
      <c r="P411" s="320">
        <v>4607109955253</v>
      </c>
      <c r="Q411" s="321"/>
      <c r="R411" s="322" t="s">
        <v>3866</v>
      </c>
    </row>
    <row r="412" spans="1:18" ht="15.75" x14ac:dyDescent="0.2">
      <c r="A412" s="305">
        <v>399</v>
      </c>
      <c r="B412" s="347">
        <v>3140</v>
      </c>
      <c r="C412" s="188" t="s">
        <v>1869</v>
      </c>
      <c r="D412" s="188"/>
      <c r="E412" s="317" t="s">
        <v>1426</v>
      </c>
      <c r="F412" s="189" t="s">
        <v>1492</v>
      </c>
      <c r="G412" s="230" t="s">
        <v>1862</v>
      </c>
      <c r="H412" s="318" t="str">
        <f t="shared" si="30"/>
        <v>фото</v>
      </c>
      <c r="I412" s="171" t="s">
        <v>1384</v>
      </c>
      <c r="J412" s="172" t="s">
        <v>1452</v>
      </c>
      <c r="K412" s="142">
        <v>1</v>
      </c>
      <c r="L412" s="440">
        <v>749.1</v>
      </c>
      <c r="M412" s="187">
        <v>1</v>
      </c>
      <c r="N412" s="319"/>
      <c r="O412" s="174">
        <f t="shared" si="31"/>
        <v>0</v>
      </c>
      <c r="P412" s="320">
        <v>4607109955277</v>
      </c>
      <c r="Q412" s="321"/>
      <c r="R412" s="322" t="s">
        <v>3866</v>
      </c>
    </row>
    <row r="413" spans="1:18" ht="30" x14ac:dyDescent="0.2">
      <c r="A413" s="305">
        <v>400</v>
      </c>
      <c r="B413" s="347">
        <v>2222</v>
      </c>
      <c r="C413" s="188" t="s">
        <v>7285</v>
      </c>
      <c r="D413" s="188"/>
      <c r="E413" s="317" t="s">
        <v>1426</v>
      </c>
      <c r="F413" s="189" t="s">
        <v>6181</v>
      </c>
      <c r="G413" s="230" t="s">
        <v>6182</v>
      </c>
      <c r="H413" s="318" t="str">
        <f t="shared" si="30"/>
        <v>фото</v>
      </c>
      <c r="I413" s="171" t="s">
        <v>6848</v>
      </c>
      <c r="J413" s="172" t="s">
        <v>1452</v>
      </c>
      <c r="K413" s="142">
        <v>1</v>
      </c>
      <c r="L413" s="440">
        <v>517</v>
      </c>
      <c r="M413" s="187">
        <v>1</v>
      </c>
      <c r="N413" s="319"/>
      <c r="O413" s="174">
        <f t="shared" si="31"/>
        <v>0</v>
      </c>
      <c r="P413" s="320">
        <v>4607109973998</v>
      </c>
      <c r="Q413" s="321"/>
      <c r="R413" s="322" t="s">
        <v>3866</v>
      </c>
    </row>
    <row r="414" spans="1:18" ht="15.75" x14ac:dyDescent="0.2">
      <c r="A414" s="305">
        <v>401</v>
      </c>
      <c r="B414" s="347">
        <v>4679</v>
      </c>
      <c r="C414" s="188" t="s">
        <v>3844</v>
      </c>
      <c r="D414" s="188"/>
      <c r="E414" s="317" t="s">
        <v>1426</v>
      </c>
      <c r="F414" s="189" t="s">
        <v>1443</v>
      </c>
      <c r="G414" s="230" t="s">
        <v>2882</v>
      </c>
      <c r="H414" s="318" t="str">
        <f t="shared" si="30"/>
        <v>фото</v>
      </c>
      <c r="I414" s="171" t="s">
        <v>1462</v>
      </c>
      <c r="J414" s="172" t="s">
        <v>1452</v>
      </c>
      <c r="K414" s="142">
        <v>1</v>
      </c>
      <c r="L414" s="440">
        <v>616</v>
      </c>
      <c r="M414" s="187">
        <v>1</v>
      </c>
      <c r="N414" s="319"/>
      <c r="O414" s="174">
        <f t="shared" si="31"/>
        <v>0</v>
      </c>
      <c r="P414" s="320">
        <v>4607109991008</v>
      </c>
      <c r="Q414" s="321"/>
      <c r="R414" s="322" t="s">
        <v>3866</v>
      </c>
    </row>
    <row r="415" spans="1:18" ht="15.75" x14ac:dyDescent="0.2">
      <c r="A415" s="305">
        <v>402</v>
      </c>
      <c r="B415" s="347">
        <v>5648</v>
      </c>
      <c r="C415" s="188" t="s">
        <v>3844</v>
      </c>
      <c r="D415" s="188"/>
      <c r="E415" s="317" t="s">
        <v>1426</v>
      </c>
      <c r="F415" s="189" t="s">
        <v>1443</v>
      </c>
      <c r="G415" s="230" t="s">
        <v>2882</v>
      </c>
      <c r="H415" s="318" t="str">
        <f t="shared" si="30"/>
        <v>фото</v>
      </c>
      <c r="I415" s="171" t="s">
        <v>1462</v>
      </c>
      <c r="J415" s="172" t="s">
        <v>2865</v>
      </c>
      <c r="K415" s="142">
        <v>1</v>
      </c>
      <c r="L415" s="440">
        <v>861.30000000000007</v>
      </c>
      <c r="M415" s="187">
        <v>1</v>
      </c>
      <c r="N415" s="319"/>
      <c r="O415" s="174">
        <f t="shared" si="31"/>
        <v>0</v>
      </c>
      <c r="P415" s="320">
        <v>4607109933251</v>
      </c>
      <c r="Q415" s="321"/>
      <c r="R415" s="322" t="s">
        <v>3866</v>
      </c>
    </row>
    <row r="416" spans="1:18" ht="36" x14ac:dyDescent="0.2">
      <c r="A416" s="305">
        <v>403</v>
      </c>
      <c r="B416" s="347">
        <v>6623</v>
      </c>
      <c r="C416" s="188" t="s">
        <v>7286</v>
      </c>
      <c r="D416" s="188"/>
      <c r="E416" s="317" t="s">
        <v>1426</v>
      </c>
      <c r="F416" s="189" t="s">
        <v>6183</v>
      </c>
      <c r="G416" s="230" t="s">
        <v>6184</v>
      </c>
      <c r="H416" s="318" t="str">
        <f t="shared" si="30"/>
        <v>фото</v>
      </c>
      <c r="I416" s="171" t="s">
        <v>6849</v>
      </c>
      <c r="J416" s="172" t="s">
        <v>1452</v>
      </c>
      <c r="K416" s="142">
        <v>1</v>
      </c>
      <c r="L416" s="440">
        <v>561</v>
      </c>
      <c r="M416" s="187">
        <v>1</v>
      </c>
      <c r="N416" s="319"/>
      <c r="O416" s="174">
        <f t="shared" si="31"/>
        <v>0</v>
      </c>
      <c r="P416" s="320">
        <v>4607109910115</v>
      </c>
      <c r="Q416" s="321"/>
      <c r="R416" s="322" t="s">
        <v>3866</v>
      </c>
    </row>
    <row r="417" spans="1:18" ht="36" x14ac:dyDescent="0.2">
      <c r="A417" s="305">
        <v>404</v>
      </c>
      <c r="B417" s="347">
        <v>13299</v>
      </c>
      <c r="C417" s="188" t="s">
        <v>2534</v>
      </c>
      <c r="D417" s="188"/>
      <c r="E417" s="317" t="s">
        <v>1426</v>
      </c>
      <c r="F417" s="189" t="s">
        <v>2535</v>
      </c>
      <c r="G417" s="230" t="s">
        <v>2536</v>
      </c>
      <c r="H417" s="318" t="str">
        <f t="shared" si="30"/>
        <v>фото</v>
      </c>
      <c r="I417" s="171" t="s">
        <v>2537</v>
      </c>
      <c r="J417" s="172" t="s">
        <v>1452</v>
      </c>
      <c r="K417" s="142">
        <v>1</v>
      </c>
      <c r="L417" s="440">
        <v>512.6</v>
      </c>
      <c r="M417" s="187">
        <v>1</v>
      </c>
      <c r="N417" s="319"/>
      <c r="O417" s="174">
        <f t="shared" si="31"/>
        <v>0</v>
      </c>
      <c r="P417" s="320">
        <v>4607109921135</v>
      </c>
      <c r="Q417" s="321"/>
      <c r="R417" s="322" t="s">
        <v>3867</v>
      </c>
    </row>
    <row r="418" spans="1:18" ht="60" x14ac:dyDescent="0.2">
      <c r="A418" s="305">
        <v>405</v>
      </c>
      <c r="B418" s="347">
        <v>6874</v>
      </c>
      <c r="C418" s="188" t="s">
        <v>3272</v>
      </c>
      <c r="D418" s="188"/>
      <c r="E418" s="317" t="s">
        <v>1426</v>
      </c>
      <c r="F418" s="189" t="s">
        <v>3288</v>
      </c>
      <c r="G418" s="230" t="s">
        <v>3289</v>
      </c>
      <c r="H418" s="318" t="str">
        <f t="shared" si="30"/>
        <v>фото</v>
      </c>
      <c r="I418" s="171" t="s">
        <v>3307</v>
      </c>
      <c r="J418" s="172" t="s">
        <v>1452</v>
      </c>
      <c r="K418" s="142">
        <v>1</v>
      </c>
      <c r="L418" s="440">
        <v>821.7</v>
      </c>
      <c r="M418" s="187">
        <v>1</v>
      </c>
      <c r="N418" s="319"/>
      <c r="O418" s="174">
        <f t="shared" si="31"/>
        <v>0</v>
      </c>
      <c r="P418" s="320">
        <v>4607109945186</v>
      </c>
      <c r="Q418" s="321"/>
      <c r="R418" s="322" t="s">
        <v>3866</v>
      </c>
    </row>
    <row r="419" spans="1:18" ht="15.75" x14ac:dyDescent="0.2">
      <c r="A419" s="305">
        <v>406</v>
      </c>
      <c r="B419" s="347">
        <v>1700</v>
      </c>
      <c r="C419" s="188" t="s">
        <v>7287</v>
      </c>
      <c r="D419" s="188"/>
      <c r="E419" s="317" t="s">
        <v>1426</v>
      </c>
      <c r="F419" s="189" t="s">
        <v>5354</v>
      </c>
      <c r="G419" s="230" t="s">
        <v>6185</v>
      </c>
      <c r="H419" s="318" t="str">
        <f t="shared" si="30"/>
        <v>фото</v>
      </c>
      <c r="I419" s="171" t="s">
        <v>6850</v>
      </c>
      <c r="J419" s="172" t="s">
        <v>1452</v>
      </c>
      <c r="K419" s="142">
        <v>1</v>
      </c>
      <c r="L419" s="440">
        <v>552.20000000000005</v>
      </c>
      <c r="M419" s="187">
        <v>1</v>
      </c>
      <c r="N419" s="319"/>
      <c r="O419" s="174">
        <f t="shared" si="31"/>
        <v>0</v>
      </c>
      <c r="P419" s="320">
        <v>4607109965887</v>
      </c>
      <c r="Q419" s="321"/>
      <c r="R419" s="322" t="s">
        <v>3866</v>
      </c>
    </row>
    <row r="420" spans="1:18" ht="24" x14ac:dyDescent="0.2">
      <c r="A420" s="305">
        <v>407</v>
      </c>
      <c r="B420" s="347">
        <v>4465</v>
      </c>
      <c r="C420" s="188" t="s">
        <v>7288</v>
      </c>
      <c r="D420" s="188"/>
      <c r="E420" s="317" t="s">
        <v>1426</v>
      </c>
      <c r="F420" s="189" t="s">
        <v>6186</v>
      </c>
      <c r="G420" s="230" t="s">
        <v>6187</v>
      </c>
      <c r="H420" s="318" t="str">
        <f t="shared" si="30"/>
        <v>фото</v>
      </c>
      <c r="I420" s="171" t="s">
        <v>6851</v>
      </c>
      <c r="J420" s="172" t="s">
        <v>1452</v>
      </c>
      <c r="K420" s="142">
        <v>1</v>
      </c>
      <c r="L420" s="440">
        <v>552.20000000000005</v>
      </c>
      <c r="M420" s="187">
        <v>1</v>
      </c>
      <c r="N420" s="319"/>
      <c r="O420" s="174">
        <f t="shared" si="31"/>
        <v>0</v>
      </c>
      <c r="P420" s="320">
        <v>4607109927700</v>
      </c>
      <c r="Q420" s="321"/>
      <c r="R420" s="322" t="s">
        <v>3867</v>
      </c>
    </row>
    <row r="421" spans="1:18" ht="36" x14ac:dyDescent="0.2">
      <c r="A421" s="305">
        <v>408</v>
      </c>
      <c r="B421" s="347">
        <v>14814</v>
      </c>
      <c r="C421" s="188" t="s">
        <v>3273</v>
      </c>
      <c r="D421" s="188"/>
      <c r="E421" s="317" t="s">
        <v>1426</v>
      </c>
      <c r="F421" s="189" t="s">
        <v>3290</v>
      </c>
      <c r="G421" s="230" t="s">
        <v>3291</v>
      </c>
      <c r="H421" s="318" t="str">
        <f t="shared" si="30"/>
        <v>фото</v>
      </c>
      <c r="I421" s="171" t="s">
        <v>3308</v>
      </c>
      <c r="J421" s="172" t="s">
        <v>1452</v>
      </c>
      <c r="K421" s="142">
        <v>1</v>
      </c>
      <c r="L421" s="440">
        <v>509.30000000000007</v>
      </c>
      <c r="M421" s="187">
        <v>1</v>
      </c>
      <c r="N421" s="319"/>
      <c r="O421" s="174">
        <f t="shared" si="31"/>
        <v>0</v>
      </c>
      <c r="P421" s="320">
        <v>4607109953945</v>
      </c>
      <c r="Q421" s="321"/>
      <c r="R421" s="322" t="s">
        <v>3866</v>
      </c>
    </row>
    <row r="422" spans="1:18" ht="15.75" x14ac:dyDescent="0.2">
      <c r="A422" s="305">
        <v>409</v>
      </c>
      <c r="B422" s="347">
        <v>1811</v>
      </c>
      <c r="C422" s="188" t="s">
        <v>7289</v>
      </c>
      <c r="D422" s="188"/>
      <c r="E422" s="317" t="s">
        <v>1426</v>
      </c>
      <c r="F422" s="189" t="s">
        <v>6188</v>
      </c>
      <c r="G422" s="230" t="s">
        <v>6189</v>
      </c>
      <c r="H422" s="318" t="str">
        <f t="shared" si="30"/>
        <v>фото</v>
      </c>
      <c r="I422" s="171" t="s">
        <v>6852</v>
      </c>
      <c r="J422" s="172" t="s">
        <v>1452</v>
      </c>
      <c r="K422" s="142">
        <v>1</v>
      </c>
      <c r="L422" s="440">
        <v>566.5</v>
      </c>
      <c r="M422" s="187">
        <v>1</v>
      </c>
      <c r="N422" s="319"/>
      <c r="O422" s="174">
        <f t="shared" si="31"/>
        <v>0</v>
      </c>
      <c r="P422" s="320">
        <v>4607109969502</v>
      </c>
      <c r="Q422" s="321"/>
      <c r="R422" s="322" t="s">
        <v>3866</v>
      </c>
    </row>
    <row r="423" spans="1:18" ht="24" x14ac:dyDescent="0.2">
      <c r="A423" s="305">
        <v>410</v>
      </c>
      <c r="B423" s="347">
        <v>627</v>
      </c>
      <c r="C423" s="188" t="s">
        <v>1666</v>
      </c>
      <c r="D423" s="188"/>
      <c r="E423" s="317" t="s">
        <v>1426</v>
      </c>
      <c r="F423" s="189" t="s">
        <v>1667</v>
      </c>
      <c r="G423" s="230" t="s">
        <v>1668</v>
      </c>
      <c r="H423" s="318" t="str">
        <f t="shared" si="30"/>
        <v>фото</v>
      </c>
      <c r="I423" s="171" t="s">
        <v>1669</v>
      </c>
      <c r="J423" s="172" t="s">
        <v>1452</v>
      </c>
      <c r="K423" s="142">
        <v>1</v>
      </c>
      <c r="L423" s="440">
        <v>584.1</v>
      </c>
      <c r="M423" s="187">
        <v>1</v>
      </c>
      <c r="N423" s="319"/>
      <c r="O423" s="174">
        <f t="shared" si="31"/>
        <v>0</v>
      </c>
      <c r="P423" s="320">
        <v>4607109969519</v>
      </c>
      <c r="Q423" s="321"/>
      <c r="R423" s="322" t="s">
        <v>3866</v>
      </c>
    </row>
    <row r="424" spans="1:18" ht="24" x14ac:dyDescent="0.2">
      <c r="A424" s="305">
        <v>411</v>
      </c>
      <c r="B424" s="347">
        <v>6591</v>
      </c>
      <c r="C424" s="188" t="s">
        <v>1666</v>
      </c>
      <c r="D424" s="188"/>
      <c r="E424" s="317" t="s">
        <v>1426</v>
      </c>
      <c r="F424" s="189" t="s">
        <v>1667</v>
      </c>
      <c r="G424" s="230" t="s">
        <v>1668</v>
      </c>
      <c r="H424" s="318" t="str">
        <f t="shared" si="30"/>
        <v>фото</v>
      </c>
      <c r="I424" s="171" t="s">
        <v>1669</v>
      </c>
      <c r="J424" s="172" t="s">
        <v>2865</v>
      </c>
      <c r="K424" s="142">
        <v>1</v>
      </c>
      <c r="L424" s="440">
        <v>854.7</v>
      </c>
      <c r="M424" s="187">
        <v>1</v>
      </c>
      <c r="N424" s="319"/>
      <c r="O424" s="174">
        <f t="shared" si="31"/>
        <v>0</v>
      </c>
      <c r="P424" s="320">
        <v>4607109910108</v>
      </c>
      <c r="Q424" s="321"/>
      <c r="R424" s="322" t="s">
        <v>3866</v>
      </c>
    </row>
    <row r="425" spans="1:18" ht="36" x14ac:dyDescent="0.2">
      <c r="A425" s="305">
        <v>412</v>
      </c>
      <c r="B425" s="347">
        <v>13301</v>
      </c>
      <c r="C425" s="188" t="s">
        <v>7290</v>
      </c>
      <c r="D425" s="188"/>
      <c r="E425" s="317" t="s">
        <v>1426</v>
      </c>
      <c r="F425" s="189" t="s">
        <v>1429</v>
      </c>
      <c r="G425" s="230" t="s">
        <v>1630</v>
      </c>
      <c r="H425" s="318" t="str">
        <f t="shared" ref="H425:H467" si="32">HYPERLINK("https://www.gardenbulbs.ru/images/vesna_CL/thumbnails/"&amp;C425&amp;".jpg","фото")</f>
        <v>фото</v>
      </c>
      <c r="I425" s="171" t="s">
        <v>6853</v>
      </c>
      <c r="J425" s="172" t="s">
        <v>1452</v>
      </c>
      <c r="K425" s="142">
        <v>1</v>
      </c>
      <c r="L425" s="440">
        <v>768.90000000000009</v>
      </c>
      <c r="M425" s="187">
        <v>1</v>
      </c>
      <c r="N425" s="319"/>
      <c r="O425" s="174">
        <f t="shared" ref="O425:O467" si="33">IF(ISERROR(L425*N425),0,L425*N425)</f>
        <v>0</v>
      </c>
      <c r="P425" s="320">
        <v>4607109921111</v>
      </c>
      <c r="Q425" s="321"/>
      <c r="R425" s="322" t="s">
        <v>3866</v>
      </c>
    </row>
    <row r="426" spans="1:18" ht="36" x14ac:dyDescent="0.2">
      <c r="A426" s="305">
        <v>413</v>
      </c>
      <c r="B426" s="347">
        <v>6554</v>
      </c>
      <c r="C426" s="188" t="s">
        <v>7290</v>
      </c>
      <c r="D426" s="188"/>
      <c r="E426" s="317" t="s">
        <v>1426</v>
      </c>
      <c r="F426" s="189" t="s">
        <v>1429</v>
      </c>
      <c r="G426" s="230" t="s">
        <v>1630</v>
      </c>
      <c r="H426" s="318" t="str">
        <f t="shared" si="32"/>
        <v>фото</v>
      </c>
      <c r="I426" s="171" t="s">
        <v>6853</v>
      </c>
      <c r="J426" s="172" t="s">
        <v>2865</v>
      </c>
      <c r="K426" s="142">
        <v>1</v>
      </c>
      <c r="L426" s="440">
        <v>993.30000000000007</v>
      </c>
      <c r="M426" s="187">
        <v>1</v>
      </c>
      <c r="N426" s="319"/>
      <c r="O426" s="174">
        <f t="shared" si="33"/>
        <v>0</v>
      </c>
      <c r="P426" s="320">
        <v>4607109910092</v>
      </c>
      <c r="Q426" s="321"/>
      <c r="R426" s="322" t="s">
        <v>3866</v>
      </c>
    </row>
    <row r="427" spans="1:18" ht="15.75" x14ac:dyDescent="0.2">
      <c r="A427" s="305">
        <v>414</v>
      </c>
      <c r="B427" s="347">
        <v>3142</v>
      </c>
      <c r="C427" s="188" t="s">
        <v>1870</v>
      </c>
      <c r="D427" s="188"/>
      <c r="E427" s="317" t="s">
        <v>1426</v>
      </c>
      <c r="F427" s="189" t="s">
        <v>1858</v>
      </c>
      <c r="G427" s="230" t="s">
        <v>1863</v>
      </c>
      <c r="H427" s="318" t="str">
        <f t="shared" si="32"/>
        <v>фото</v>
      </c>
      <c r="I427" s="171" t="s">
        <v>1866</v>
      </c>
      <c r="J427" s="172" t="s">
        <v>1452</v>
      </c>
      <c r="K427" s="142">
        <v>1</v>
      </c>
      <c r="L427" s="440">
        <v>735.90000000000009</v>
      </c>
      <c r="M427" s="187">
        <v>1</v>
      </c>
      <c r="N427" s="319"/>
      <c r="O427" s="174">
        <f t="shared" si="33"/>
        <v>0</v>
      </c>
      <c r="P427" s="320">
        <v>4607109955291</v>
      </c>
      <c r="Q427" s="321"/>
      <c r="R427" s="322" t="s">
        <v>3866</v>
      </c>
    </row>
    <row r="428" spans="1:18" ht="36" x14ac:dyDescent="0.2">
      <c r="A428" s="305">
        <v>415</v>
      </c>
      <c r="B428" s="347">
        <v>10752</v>
      </c>
      <c r="C428" s="188" t="s">
        <v>3274</v>
      </c>
      <c r="D428" s="188"/>
      <c r="E428" s="317" t="s">
        <v>1426</v>
      </c>
      <c r="F428" s="189" t="s">
        <v>3292</v>
      </c>
      <c r="G428" s="230" t="s">
        <v>3293</v>
      </c>
      <c r="H428" s="318" t="str">
        <f t="shared" si="32"/>
        <v>фото</v>
      </c>
      <c r="I428" s="171" t="s">
        <v>3309</v>
      </c>
      <c r="J428" s="172" t="s">
        <v>1452</v>
      </c>
      <c r="K428" s="142">
        <v>1</v>
      </c>
      <c r="L428" s="440">
        <v>537.90000000000009</v>
      </c>
      <c r="M428" s="187">
        <v>1</v>
      </c>
      <c r="N428" s="319"/>
      <c r="O428" s="174">
        <f t="shared" si="33"/>
        <v>0</v>
      </c>
      <c r="P428" s="320">
        <v>4607109925836</v>
      </c>
      <c r="Q428" s="321"/>
      <c r="R428" s="322" t="s">
        <v>3866</v>
      </c>
    </row>
    <row r="429" spans="1:18" ht="36" x14ac:dyDescent="0.2">
      <c r="A429" s="305">
        <v>416</v>
      </c>
      <c r="B429" s="347">
        <v>2023</v>
      </c>
      <c r="C429" s="188" t="s">
        <v>3274</v>
      </c>
      <c r="D429" s="188"/>
      <c r="E429" s="317" t="s">
        <v>1426</v>
      </c>
      <c r="F429" s="189" t="s">
        <v>3292</v>
      </c>
      <c r="G429" s="230" t="s">
        <v>3293</v>
      </c>
      <c r="H429" s="318" t="str">
        <f t="shared" si="32"/>
        <v>фото</v>
      </c>
      <c r="I429" s="171" t="s">
        <v>3309</v>
      </c>
      <c r="J429" s="172" t="s">
        <v>2865</v>
      </c>
      <c r="K429" s="142">
        <v>1</v>
      </c>
      <c r="L429" s="440">
        <v>829.40000000000009</v>
      </c>
      <c r="M429" s="187">
        <v>1</v>
      </c>
      <c r="N429" s="319"/>
      <c r="O429" s="174">
        <f t="shared" si="33"/>
        <v>0</v>
      </c>
      <c r="P429" s="320">
        <v>4607109987971</v>
      </c>
      <c r="Q429" s="321"/>
      <c r="R429" s="322" t="s">
        <v>3866</v>
      </c>
    </row>
    <row r="430" spans="1:18" ht="15.75" x14ac:dyDescent="0.2">
      <c r="A430" s="305">
        <v>417</v>
      </c>
      <c r="B430" s="347">
        <v>628</v>
      </c>
      <c r="C430" s="188" t="s">
        <v>1481</v>
      </c>
      <c r="D430" s="188"/>
      <c r="E430" s="317" t="s">
        <v>1426</v>
      </c>
      <c r="F430" s="189" t="s">
        <v>1444</v>
      </c>
      <c r="G430" s="230" t="s">
        <v>1670</v>
      </c>
      <c r="H430" s="318" t="str">
        <f t="shared" si="32"/>
        <v>фото</v>
      </c>
      <c r="I430" s="171" t="s">
        <v>1463</v>
      </c>
      <c r="J430" s="172" t="s">
        <v>1452</v>
      </c>
      <c r="K430" s="142">
        <v>1</v>
      </c>
      <c r="L430" s="440">
        <v>636.90000000000009</v>
      </c>
      <c r="M430" s="187">
        <v>1</v>
      </c>
      <c r="N430" s="319"/>
      <c r="O430" s="174">
        <f t="shared" si="33"/>
        <v>0</v>
      </c>
      <c r="P430" s="320">
        <v>4607109969526</v>
      </c>
      <c r="Q430" s="321"/>
      <c r="R430" s="322" t="s">
        <v>3866</v>
      </c>
    </row>
    <row r="431" spans="1:18" ht="15.75" x14ac:dyDescent="0.2">
      <c r="A431" s="305">
        <v>418</v>
      </c>
      <c r="B431" s="347">
        <v>6150</v>
      </c>
      <c r="C431" s="188" t="s">
        <v>1481</v>
      </c>
      <c r="D431" s="188"/>
      <c r="E431" s="317" t="s">
        <v>1426</v>
      </c>
      <c r="F431" s="189" t="s">
        <v>1444</v>
      </c>
      <c r="G431" s="230" t="s">
        <v>1670</v>
      </c>
      <c r="H431" s="318" t="str">
        <f t="shared" si="32"/>
        <v>фото</v>
      </c>
      <c r="I431" s="171" t="s">
        <v>1463</v>
      </c>
      <c r="J431" s="172" t="s">
        <v>2865</v>
      </c>
      <c r="K431" s="142">
        <v>1</v>
      </c>
      <c r="L431" s="440">
        <v>942.7</v>
      </c>
      <c r="M431" s="187">
        <v>1</v>
      </c>
      <c r="N431" s="319"/>
      <c r="O431" s="174">
        <f t="shared" si="33"/>
        <v>0</v>
      </c>
      <c r="P431" s="320">
        <v>4607109910085</v>
      </c>
      <c r="Q431" s="321"/>
      <c r="R431" s="322" t="s">
        <v>3866</v>
      </c>
    </row>
    <row r="432" spans="1:18" ht="15.75" x14ac:dyDescent="0.2">
      <c r="A432" s="305">
        <v>419</v>
      </c>
      <c r="B432" s="347">
        <v>3144</v>
      </c>
      <c r="C432" s="188" t="s">
        <v>7291</v>
      </c>
      <c r="D432" s="188"/>
      <c r="E432" s="317" t="s">
        <v>1426</v>
      </c>
      <c r="F432" s="189" t="s">
        <v>6190</v>
      </c>
      <c r="G432" s="230" t="s">
        <v>6191</v>
      </c>
      <c r="H432" s="318" t="str">
        <f t="shared" si="32"/>
        <v>фото</v>
      </c>
      <c r="I432" s="171" t="s">
        <v>1464</v>
      </c>
      <c r="J432" s="172" t="s">
        <v>1452</v>
      </c>
      <c r="K432" s="142">
        <v>1</v>
      </c>
      <c r="L432" s="440">
        <v>508.20000000000005</v>
      </c>
      <c r="M432" s="187">
        <v>1</v>
      </c>
      <c r="N432" s="319"/>
      <c r="O432" s="174">
        <f t="shared" si="33"/>
        <v>0</v>
      </c>
      <c r="P432" s="320">
        <v>4607109955314</v>
      </c>
      <c r="Q432" s="321"/>
      <c r="R432" s="322" t="s">
        <v>3866</v>
      </c>
    </row>
    <row r="433" spans="1:18" ht="15.75" x14ac:dyDescent="0.2">
      <c r="A433" s="305">
        <v>420</v>
      </c>
      <c r="B433" s="347">
        <v>4129</v>
      </c>
      <c r="C433" s="188" t="s">
        <v>2275</v>
      </c>
      <c r="D433" s="188"/>
      <c r="E433" s="317" t="s">
        <v>1426</v>
      </c>
      <c r="F433" s="189" t="s">
        <v>2262</v>
      </c>
      <c r="G433" s="230" t="s">
        <v>2263</v>
      </c>
      <c r="H433" s="318" t="str">
        <f t="shared" si="32"/>
        <v>фото</v>
      </c>
      <c r="I433" s="171" t="s">
        <v>2271</v>
      </c>
      <c r="J433" s="172" t="s">
        <v>1452</v>
      </c>
      <c r="K433" s="142">
        <v>1</v>
      </c>
      <c r="L433" s="440">
        <v>566.5</v>
      </c>
      <c r="M433" s="187">
        <v>1</v>
      </c>
      <c r="N433" s="319"/>
      <c r="O433" s="174">
        <f t="shared" si="33"/>
        <v>0</v>
      </c>
      <c r="P433" s="320">
        <v>4607109983478</v>
      </c>
      <c r="Q433" s="321"/>
      <c r="R433" s="322" t="s">
        <v>3866</v>
      </c>
    </row>
    <row r="434" spans="1:18" ht="15.75" x14ac:dyDescent="0.2">
      <c r="A434" s="305">
        <v>421</v>
      </c>
      <c r="B434" s="347">
        <v>2711</v>
      </c>
      <c r="C434" s="188" t="s">
        <v>7292</v>
      </c>
      <c r="D434" s="188"/>
      <c r="E434" s="317" t="s">
        <v>1426</v>
      </c>
      <c r="F434" s="189" t="s">
        <v>6192</v>
      </c>
      <c r="G434" s="230" t="s">
        <v>6193</v>
      </c>
      <c r="H434" s="318" t="str">
        <f t="shared" si="32"/>
        <v>фото</v>
      </c>
      <c r="I434" s="171" t="s">
        <v>1383</v>
      </c>
      <c r="J434" s="172" t="s">
        <v>1452</v>
      </c>
      <c r="K434" s="142">
        <v>1</v>
      </c>
      <c r="L434" s="440">
        <v>584.1</v>
      </c>
      <c r="M434" s="187">
        <v>1</v>
      </c>
      <c r="N434" s="319"/>
      <c r="O434" s="174">
        <f t="shared" si="33"/>
        <v>0</v>
      </c>
      <c r="P434" s="320">
        <v>4607109977583</v>
      </c>
      <c r="Q434" s="321"/>
      <c r="R434" s="322" t="s">
        <v>3866</v>
      </c>
    </row>
    <row r="435" spans="1:18" ht="15.75" x14ac:dyDescent="0.2">
      <c r="A435" s="305">
        <v>422</v>
      </c>
      <c r="B435" s="347">
        <v>629</v>
      </c>
      <c r="C435" s="188" t="s">
        <v>1671</v>
      </c>
      <c r="D435" s="188"/>
      <c r="E435" s="317" t="s">
        <v>1426</v>
      </c>
      <c r="F435" s="189" t="s">
        <v>1672</v>
      </c>
      <c r="G435" s="230" t="s">
        <v>1673</v>
      </c>
      <c r="H435" s="318" t="str">
        <f t="shared" si="32"/>
        <v>фото</v>
      </c>
      <c r="I435" s="171" t="s">
        <v>1674</v>
      </c>
      <c r="J435" s="172" t="s">
        <v>1452</v>
      </c>
      <c r="K435" s="142">
        <v>1</v>
      </c>
      <c r="L435" s="440">
        <v>804.1</v>
      </c>
      <c r="M435" s="187">
        <v>1</v>
      </c>
      <c r="N435" s="319"/>
      <c r="O435" s="174">
        <f t="shared" si="33"/>
        <v>0</v>
      </c>
      <c r="P435" s="320">
        <v>4607109969533</v>
      </c>
      <c r="Q435" s="321"/>
      <c r="R435" s="322" t="s">
        <v>3867</v>
      </c>
    </row>
    <row r="436" spans="1:18" ht="15.75" x14ac:dyDescent="0.2">
      <c r="A436" s="305">
        <v>423</v>
      </c>
      <c r="B436" s="347">
        <v>5356</v>
      </c>
      <c r="C436" s="188" t="s">
        <v>1671</v>
      </c>
      <c r="D436" s="188"/>
      <c r="E436" s="317" t="s">
        <v>1426</v>
      </c>
      <c r="F436" s="189" t="s">
        <v>1672</v>
      </c>
      <c r="G436" s="230" t="s">
        <v>1673</v>
      </c>
      <c r="H436" s="318" t="str">
        <f t="shared" si="32"/>
        <v>фото</v>
      </c>
      <c r="I436" s="171" t="s">
        <v>1674</v>
      </c>
      <c r="J436" s="172" t="s">
        <v>2865</v>
      </c>
      <c r="K436" s="142">
        <v>1</v>
      </c>
      <c r="L436" s="440">
        <v>1057.1000000000001</v>
      </c>
      <c r="M436" s="187">
        <v>1</v>
      </c>
      <c r="N436" s="319"/>
      <c r="O436" s="174">
        <f t="shared" si="33"/>
        <v>0</v>
      </c>
      <c r="P436" s="320">
        <v>4607109910078</v>
      </c>
      <c r="Q436" s="321"/>
      <c r="R436" s="322" t="s">
        <v>3867</v>
      </c>
    </row>
    <row r="437" spans="1:18" ht="15.75" x14ac:dyDescent="0.2">
      <c r="A437" s="305">
        <v>424</v>
      </c>
      <c r="B437" s="347">
        <v>10845</v>
      </c>
      <c r="C437" s="188" t="s">
        <v>2276</v>
      </c>
      <c r="D437" s="188"/>
      <c r="E437" s="317" t="s">
        <v>1426</v>
      </c>
      <c r="F437" s="189" t="s">
        <v>2264</v>
      </c>
      <c r="G437" s="230" t="s">
        <v>2265</v>
      </c>
      <c r="H437" s="318" t="str">
        <f t="shared" si="32"/>
        <v>фото</v>
      </c>
      <c r="I437" s="171" t="s">
        <v>1635</v>
      </c>
      <c r="J437" s="172" t="s">
        <v>1452</v>
      </c>
      <c r="K437" s="142">
        <v>1</v>
      </c>
      <c r="L437" s="440">
        <v>562.1</v>
      </c>
      <c r="M437" s="187">
        <v>1</v>
      </c>
      <c r="N437" s="319"/>
      <c r="O437" s="174">
        <f t="shared" si="33"/>
        <v>0</v>
      </c>
      <c r="P437" s="320">
        <v>4607109924921</v>
      </c>
      <c r="Q437" s="321"/>
      <c r="R437" s="322" t="s">
        <v>3866</v>
      </c>
    </row>
    <row r="438" spans="1:18" ht="15.75" x14ac:dyDescent="0.2">
      <c r="A438" s="305">
        <v>425</v>
      </c>
      <c r="B438" s="347">
        <v>3143</v>
      </c>
      <c r="C438" s="188" t="s">
        <v>7293</v>
      </c>
      <c r="D438" s="188"/>
      <c r="E438" s="317" t="s">
        <v>1426</v>
      </c>
      <c r="F438" s="189" t="s">
        <v>6107</v>
      </c>
      <c r="G438" s="230" t="s">
        <v>6108</v>
      </c>
      <c r="H438" s="318" t="str">
        <f t="shared" si="32"/>
        <v>фото</v>
      </c>
      <c r="I438" s="171" t="s">
        <v>6854</v>
      </c>
      <c r="J438" s="172" t="s">
        <v>1452</v>
      </c>
      <c r="K438" s="142">
        <v>1</v>
      </c>
      <c r="L438" s="440">
        <v>708.40000000000009</v>
      </c>
      <c r="M438" s="187">
        <v>1</v>
      </c>
      <c r="N438" s="319"/>
      <c r="O438" s="174">
        <f t="shared" si="33"/>
        <v>0</v>
      </c>
      <c r="P438" s="320">
        <v>4607109955307</v>
      </c>
      <c r="Q438" s="321"/>
      <c r="R438" s="322" t="s">
        <v>3866</v>
      </c>
    </row>
    <row r="439" spans="1:18" ht="15.75" x14ac:dyDescent="0.2">
      <c r="A439" s="305">
        <v>426</v>
      </c>
      <c r="B439" s="347">
        <v>516</v>
      </c>
      <c r="C439" s="188" t="s">
        <v>7293</v>
      </c>
      <c r="D439" s="188"/>
      <c r="E439" s="317" t="s">
        <v>1426</v>
      </c>
      <c r="F439" s="189" t="s">
        <v>6107</v>
      </c>
      <c r="G439" s="230" t="s">
        <v>6108</v>
      </c>
      <c r="H439" s="318" t="str">
        <f t="shared" si="32"/>
        <v>фото</v>
      </c>
      <c r="I439" s="171" t="s">
        <v>6854</v>
      </c>
      <c r="J439" s="172" t="s">
        <v>2865</v>
      </c>
      <c r="K439" s="142">
        <v>1</v>
      </c>
      <c r="L439" s="440">
        <v>973.50000000000011</v>
      </c>
      <c r="M439" s="187">
        <v>1</v>
      </c>
      <c r="N439" s="319"/>
      <c r="O439" s="174">
        <f t="shared" si="33"/>
        <v>0</v>
      </c>
      <c r="P439" s="320">
        <v>4607109960035</v>
      </c>
      <c r="Q439" s="321"/>
      <c r="R439" s="322" t="s">
        <v>3866</v>
      </c>
    </row>
    <row r="440" spans="1:18" ht="48" x14ac:dyDescent="0.2">
      <c r="A440" s="305">
        <v>427</v>
      </c>
      <c r="B440" s="347">
        <v>668</v>
      </c>
      <c r="C440" s="188" t="s">
        <v>7294</v>
      </c>
      <c r="D440" s="188"/>
      <c r="E440" s="317" t="s">
        <v>1426</v>
      </c>
      <c r="F440" s="189" t="s">
        <v>6194</v>
      </c>
      <c r="G440" s="230" t="s">
        <v>6195</v>
      </c>
      <c r="H440" s="318" t="str">
        <f t="shared" si="32"/>
        <v>фото</v>
      </c>
      <c r="I440" s="171" t="s">
        <v>6855</v>
      </c>
      <c r="J440" s="172" t="s">
        <v>2865</v>
      </c>
      <c r="K440" s="142">
        <v>1</v>
      </c>
      <c r="L440" s="440">
        <v>854.7</v>
      </c>
      <c r="M440" s="187">
        <v>1</v>
      </c>
      <c r="N440" s="319"/>
      <c r="O440" s="174">
        <f t="shared" si="33"/>
        <v>0</v>
      </c>
      <c r="P440" s="320">
        <v>4607109976371</v>
      </c>
      <c r="Q440" s="321" t="s">
        <v>4718</v>
      </c>
      <c r="R440" s="322" t="s">
        <v>3867</v>
      </c>
    </row>
    <row r="441" spans="1:18" ht="15.75" x14ac:dyDescent="0.2">
      <c r="A441" s="305">
        <v>428</v>
      </c>
      <c r="B441" s="347">
        <v>1701</v>
      </c>
      <c r="C441" s="188" t="s">
        <v>1482</v>
      </c>
      <c r="D441" s="188"/>
      <c r="E441" s="317" t="s">
        <v>1426</v>
      </c>
      <c r="F441" s="189" t="s">
        <v>1445</v>
      </c>
      <c r="G441" s="230" t="s">
        <v>1675</v>
      </c>
      <c r="H441" s="318" t="str">
        <f t="shared" si="32"/>
        <v>фото</v>
      </c>
      <c r="I441" s="171" t="s">
        <v>1465</v>
      </c>
      <c r="J441" s="172" t="s">
        <v>1452</v>
      </c>
      <c r="K441" s="142">
        <v>1</v>
      </c>
      <c r="L441" s="440">
        <v>480.70000000000005</v>
      </c>
      <c r="M441" s="187">
        <v>1</v>
      </c>
      <c r="N441" s="319"/>
      <c r="O441" s="174">
        <f t="shared" si="33"/>
        <v>0</v>
      </c>
      <c r="P441" s="320">
        <v>4607109965894</v>
      </c>
      <c r="Q441" s="321"/>
      <c r="R441" s="322" t="s">
        <v>3866</v>
      </c>
    </row>
    <row r="442" spans="1:18" ht="15.75" x14ac:dyDescent="0.2">
      <c r="A442" s="305">
        <v>429</v>
      </c>
      <c r="B442" s="347">
        <v>6387</v>
      </c>
      <c r="C442" s="188" t="s">
        <v>1482</v>
      </c>
      <c r="D442" s="188"/>
      <c r="E442" s="317" t="s">
        <v>1426</v>
      </c>
      <c r="F442" s="189" t="s">
        <v>1445</v>
      </c>
      <c r="G442" s="230" t="s">
        <v>1675</v>
      </c>
      <c r="H442" s="318" t="str">
        <f t="shared" si="32"/>
        <v>фото</v>
      </c>
      <c r="I442" s="171" t="s">
        <v>1465</v>
      </c>
      <c r="J442" s="172" t="s">
        <v>2865</v>
      </c>
      <c r="K442" s="142">
        <v>1</v>
      </c>
      <c r="L442" s="440">
        <v>729.30000000000007</v>
      </c>
      <c r="M442" s="187">
        <v>1</v>
      </c>
      <c r="N442" s="319"/>
      <c r="O442" s="174">
        <f t="shared" si="33"/>
        <v>0</v>
      </c>
      <c r="P442" s="320">
        <v>4607109910054</v>
      </c>
      <c r="Q442" s="321"/>
      <c r="R442" s="322" t="s">
        <v>3866</v>
      </c>
    </row>
    <row r="443" spans="1:18" ht="15.75" x14ac:dyDescent="0.2">
      <c r="A443" s="305">
        <v>430</v>
      </c>
      <c r="B443" s="347">
        <v>4386</v>
      </c>
      <c r="C443" s="188" t="s">
        <v>1482</v>
      </c>
      <c r="D443" s="188"/>
      <c r="E443" s="317" t="s">
        <v>1426</v>
      </c>
      <c r="F443" s="189" t="s">
        <v>1445</v>
      </c>
      <c r="G443" s="230" t="s">
        <v>1675</v>
      </c>
      <c r="H443" s="318" t="str">
        <f t="shared" si="32"/>
        <v>фото</v>
      </c>
      <c r="I443" s="171" t="s">
        <v>1465</v>
      </c>
      <c r="J443" s="172" t="s">
        <v>3310</v>
      </c>
      <c r="K443" s="142">
        <v>1</v>
      </c>
      <c r="L443" s="440">
        <v>1014.2</v>
      </c>
      <c r="M443" s="187">
        <v>1</v>
      </c>
      <c r="N443" s="319"/>
      <c r="O443" s="174">
        <f t="shared" si="33"/>
        <v>0</v>
      </c>
      <c r="P443" s="320">
        <v>4607109988077</v>
      </c>
      <c r="Q443" s="321"/>
      <c r="R443" s="322" t="s">
        <v>3866</v>
      </c>
    </row>
    <row r="444" spans="1:18" ht="24" x14ac:dyDescent="0.2">
      <c r="A444" s="305">
        <v>431</v>
      </c>
      <c r="B444" s="347">
        <v>1412</v>
      </c>
      <c r="C444" s="188" t="s">
        <v>1483</v>
      </c>
      <c r="D444" s="188"/>
      <c r="E444" s="317" t="s">
        <v>1426</v>
      </c>
      <c r="F444" s="189" t="s">
        <v>1448</v>
      </c>
      <c r="G444" s="230" t="s">
        <v>1678</v>
      </c>
      <c r="H444" s="318" t="str">
        <f t="shared" si="32"/>
        <v>фото</v>
      </c>
      <c r="I444" s="171" t="s">
        <v>1468</v>
      </c>
      <c r="J444" s="172" t="s">
        <v>1452</v>
      </c>
      <c r="K444" s="142">
        <v>1</v>
      </c>
      <c r="L444" s="440">
        <v>504.90000000000003</v>
      </c>
      <c r="M444" s="187">
        <v>1</v>
      </c>
      <c r="N444" s="319"/>
      <c r="O444" s="174">
        <f t="shared" si="33"/>
        <v>0</v>
      </c>
      <c r="P444" s="320">
        <v>4607109977613</v>
      </c>
      <c r="Q444" s="321"/>
      <c r="R444" s="322" t="s">
        <v>3866</v>
      </c>
    </row>
    <row r="445" spans="1:18" ht="15.75" x14ac:dyDescent="0.2">
      <c r="A445" s="305">
        <v>432</v>
      </c>
      <c r="B445" s="347">
        <v>3145</v>
      </c>
      <c r="C445" s="188" t="s">
        <v>7295</v>
      </c>
      <c r="D445" s="188"/>
      <c r="E445" s="317" t="s">
        <v>1426</v>
      </c>
      <c r="F445" s="189" t="s">
        <v>6196</v>
      </c>
      <c r="G445" s="230" t="s">
        <v>6197</v>
      </c>
      <c r="H445" s="318" t="str">
        <f t="shared" si="32"/>
        <v>фото</v>
      </c>
      <c r="I445" s="171" t="s">
        <v>6835</v>
      </c>
      <c r="J445" s="172" t="s">
        <v>1452</v>
      </c>
      <c r="K445" s="142">
        <v>1</v>
      </c>
      <c r="L445" s="440">
        <v>489.50000000000006</v>
      </c>
      <c r="M445" s="187">
        <v>1</v>
      </c>
      <c r="N445" s="319"/>
      <c r="O445" s="174">
        <f t="shared" si="33"/>
        <v>0</v>
      </c>
      <c r="P445" s="320">
        <v>4607109955321</v>
      </c>
      <c r="Q445" s="321"/>
      <c r="R445" s="322" t="s">
        <v>3866</v>
      </c>
    </row>
    <row r="446" spans="1:18" ht="15.75" x14ac:dyDescent="0.2">
      <c r="A446" s="305">
        <v>433</v>
      </c>
      <c r="B446" s="347">
        <v>1206</v>
      </c>
      <c r="C446" s="188" t="s">
        <v>2538</v>
      </c>
      <c r="D446" s="188"/>
      <c r="E446" s="317" t="s">
        <v>1426</v>
      </c>
      <c r="F446" s="189" t="s">
        <v>2539</v>
      </c>
      <c r="G446" s="230" t="s">
        <v>2540</v>
      </c>
      <c r="H446" s="318" t="str">
        <f t="shared" si="32"/>
        <v>фото</v>
      </c>
      <c r="I446" s="171" t="s">
        <v>1384</v>
      </c>
      <c r="J446" s="172" t="s">
        <v>1452</v>
      </c>
      <c r="K446" s="142">
        <v>1</v>
      </c>
      <c r="L446" s="440">
        <v>584.1</v>
      </c>
      <c r="M446" s="187">
        <v>1</v>
      </c>
      <c r="N446" s="319"/>
      <c r="O446" s="174">
        <f t="shared" si="33"/>
        <v>0</v>
      </c>
      <c r="P446" s="320">
        <v>4607109977606</v>
      </c>
      <c r="Q446" s="321"/>
      <c r="R446" s="322" t="s">
        <v>3866</v>
      </c>
    </row>
    <row r="447" spans="1:18" ht="15.75" x14ac:dyDescent="0.2">
      <c r="A447" s="305">
        <v>434</v>
      </c>
      <c r="B447" s="347">
        <v>3146</v>
      </c>
      <c r="C447" s="188" t="s">
        <v>7296</v>
      </c>
      <c r="D447" s="188"/>
      <c r="E447" s="317" t="s">
        <v>1426</v>
      </c>
      <c r="F447" s="189" t="s">
        <v>6198</v>
      </c>
      <c r="G447" s="230" t="s">
        <v>6199</v>
      </c>
      <c r="H447" s="318" t="str">
        <f t="shared" si="32"/>
        <v>фото</v>
      </c>
      <c r="I447" s="171" t="s">
        <v>6856</v>
      </c>
      <c r="J447" s="172" t="s">
        <v>1452</v>
      </c>
      <c r="K447" s="142">
        <v>1</v>
      </c>
      <c r="L447" s="440">
        <v>543.40000000000009</v>
      </c>
      <c r="M447" s="187">
        <v>1</v>
      </c>
      <c r="N447" s="319"/>
      <c r="O447" s="174">
        <f t="shared" si="33"/>
        <v>0</v>
      </c>
      <c r="P447" s="320">
        <v>4607109955338</v>
      </c>
      <c r="Q447" s="321"/>
      <c r="R447" s="322" t="s">
        <v>3866</v>
      </c>
    </row>
    <row r="448" spans="1:18" ht="15.75" x14ac:dyDescent="0.2">
      <c r="A448" s="305">
        <v>435</v>
      </c>
      <c r="B448" s="347">
        <v>6562</v>
      </c>
      <c r="C448" s="188" t="s">
        <v>7296</v>
      </c>
      <c r="D448" s="188"/>
      <c r="E448" s="317" t="s">
        <v>1426</v>
      </c>
      <c r="F448" s="189" t="s">
        <v>6198</v>
      </c>
      <c r="G448" s="230" t="s">
        <v>6199</v>
      </c>
      <c r="H448" s="318" t="str">
        <f t="shared" si="32"/>
        <v>фото</v>
      </c>
      <c r="I448" s="171" t="s">
        <v>6856</v>
      </c>
      <c r="J448" s="172" t="s">
        <v>2865</v>
      </c>
      <c r="K448" s="142">
        <v>1</v>
      </c>
      <c r="L448" s="440">
        <v>686.40000000000009</v>
      </c>
      <c r="M448" s="187">
        <v>1</v>
      </c>
      <c r="N448" s="319"/>
      <c r="O448" s="174">
        <f t="shared" si="33"/>
        <v>0</v>
      </c>
      <c r="P448" s="320">
        <v>4607109910047</v>
      </c>
      <c r="Q448" s="321"/>
      <c r="R448" s="322" t="s">
        <v>3866</v>
      </c>
    </row>
    <row r="449" spans="1:18" ht="24" x14ac:dyDescent="0.2">
      <c r="A449" s="305">
        <v>436</v>
      </c>
      <c r="B449" s="347">
        <v>630</v>
      </c>
      <c r="C449" s="188" t="s">
        <v>1484</v>
      </c>
      <c r="D449" s="188"/>
      <c r="E449" s="317" t="s">
        <v>1426</v>
      </c>
      <c r="F449" s="189" t="s">
        <v>1447</v>
      </c>
      <c r="G449" s="230" t="s">
        <v>1677</v>
      </c>
      <c r="H449" s="318" t="str">
        <f t="shared" si="32"/>
        <v>фото</v>
      </c>
      <c r="I449" s="171" t="s">
        <v>1467</v>
      </c>
      <c r="J449" s="172" t="s">
        <v>1452</v>
      </c>
      <c r="K449" s="142">
        <v>1</v>
      </c>
      <c r="L449" s="440">
        <v>503.80000000000007</v>
      </c>
      <c r="M449" s="187">
        <v>1</v>
      </c>
      <c r="N449" s="319"/>
      <c r="O449" s="174">
        <f t="shared" si="33"/>
        <v>0</v>
      </c>
      <c r="P449" s="320">
        <v>4607109969557</v>
      </c>
      <c r="Q449" s="321"/>
      <c r="R449" s="322" t="s">
        <v>3866</v>
      </c>
    </row>
    <row r="450" spans="1:18" ht="24" x14ac:dyDescent="0.2">
      <c r="A450" s="305">
        <v>437</v>
      </c>
      <c r="B450" s="347">
        <v>6557</v>
      </c>
      <c r="C450" s="188" t="s">
        <v>1484</v>
      </c>
      <c r="D450" s="188"/>
      <c r="E450" s="317" t="s">
        <v>1426</v>
      </c>
      <c r="F450" s="189" t="s">
        <v>1447</v>
      </c>
      <c r="G450" s="230" t="s">
        <v>1677</v>
      </c>
      <c r="H450" s="318" t="str">
        <f t="shared" si="32"/>
        <v>фото</v>
      </c>
      <c r="I450" s="171" t="s">
        <v>1467</v>
      </c>
      <c r="J450" s="172" t="s">
        <v>2865</v>
      </c>
      <c r="K450" s="142">
        <v>1</v>
      </c>
      <c r="L450" s="440">
        <v>783.2</v>
      </c>
      <c r="M450" s="187">
        <v>1</v>
      </c>
      <c r="N450" s="319"/>
      <c r="O450" s="174">
        <f t="shared" si="33"/>
        <v>0</v>
      </c>
      <c r="P450" s="320">
        <v>4607109910030</v>
      </c>
      <c r="Q450" s="321"/>
      <c r="R450" s="322" t="s">
        <v>3866</v>
      </c>
    </row>
    <row r="451" spans="1:18" ht="24" x14ac:dyDescent="0.2">
      <c r="A451" s="305">
        <v>438</v>
      </c>
      <c r="B451" s="347">
        <v>631</v>
      </c>
      <c r="C451" s="188" t="s">
        <v>7297</v>
      </c>
      <c r="D451" s="188"/>
      <c r="E451" s="317" t="s">
        <v>1426</v>
      </c>
      <c r="F451" s="189" t="s">
        <v>6200</v>
      </c>
      <c r="G451" s="230" t="s">
        <v>6201</v>
      </c>
      <c r="H451" s="318" t="str">
        <f t="shared" si="32"/>
        <v>фото</v>
      </c>
      <c r="I451" s="171" t="s">
        <v>6857</v>
      </c>
      <c r="J451" s="172" t="s">
        <v>1452</v>
      </c>
      <c r="K451" s="142">
        <v>1</v>
      </c>
      <c r="L451" s="440">
        <v>599.5</v>
      </c>
      <c r="M451" s="187">
        <v>1</v>
      </c>
      <c r="N451" s="319"/>
      <c r="O451" s="174">
        <f t="shared" si="33"/>
        <v>0</v>
      </c>
      <c r="P451" s="320">
        <v>4607109969564</v>
      </c>
      <c r="Q451" s="321"/>
      <c r="R451" s="322" t="s">
        <v>3866</v>
      </c>
    </row>
    <row r="452" spans="1:18" ht="36" x14ac:dyDescent="0.2">
      <c r="A452" s="305">
        <v>439</v>
      </c>
      <c r="B452" s="347">
        <v>1702</v>
      </c>
      <c r="C452" s="188" t="s">
        <v>1679</v>
      </c>
      <c r="D452" s="188"/>
      <c r="E452" s="317" t="s">
        <v>1426</v>
      </c>
      <c r="F452" s="189" t="s">
        <v>1680</v>
      </c>
      <c r="G452" s="230" t="s">
        <v>1681</v>
      </c>
      <c r="H452" s="318" t="str">
        <f t="shared" si="32"/>
        <v>фото</v>
      </c>
      <c r="I452" s="171" t="s">
        <v>1682</v>
      </c>
      <c r="J452" s="172" t="s">
        <v>1452</v>
      </c>
      <c r="K452" s="142">
        <v>1</v>
      </c>
      <c r="L452" s="440">
        <v>495.00000000000006</v>
      </c>
      <c r="M452" s="187">
        <v>1</v>
      </c>
      <c r="N452" s="319"/>
      <c r="O452" s="174">
        <f t="shared" si="33"/>
        <v>0</v>
      </c>
      <c r="P452" s="320">
        <v>4607109965917</v>
      </c>
      <c r="Q452" s="321"/>
      <c r="R452" s="322" t="s">
        <v>3866</v>
      </c>
    </row>
    <row r="453" spans="1:18" ht="24" x14ac:dyDescent="0.2">
      <c r="A453" s="305">
        <v>440</v>
      </c>
      <c r="B453" s="347">
        <v>3969</v>
      </c>
      <c r="C453" s="188" t="s">
        <v>7298</v>
      </c>
      <c r="D453" s="188"/>
      <c r="E453" s="317" t="s">
        <v>1426</v>
      </c>
      <c r="F453" s="189" t="s">
        <v>6202</v>
      </c>
      <c r="G453" s="230" t="s">
        <v>6203</v>
      </c>
      <c r="H453" s="318" t="str">
        <f t="shared" si="32"/>
        <v>фото</v>
      </c>
      <c r="I453" s="171" t="s">
        <v>6858</v>
      </c>
      <c r="J453" s="172" t="s">
        <v>1452</v>
      </c>
      <c r="K453" s="142">
        <v>1</v>
      </c>
      <c r="L453" s="440">
        <v>1036.2</v>
      </c>
      <c r="M453" s="187">
        <v>1</v>
      </c>
      <c r="N453" s="319"/>
      <c r="O453" s="174">
        <f t="shared" si="33"/>
        <v>0</v>
      </c>
      <c r="P453" s="320">
        <v>4607109927687</v>
      </c>
      <c r="Q453" s="321"/>
      <c r="R453" s="322" t="s">
        <v>3867</v>
      </c>
    </row>
    <row r="454" spans="1:18" ht="15.75" x14ac:dyDescent="0.2">
      <c r="A454" s="305">
        <v>441</v>
      </c>
      <c r="B454" s="347">
        <v>4132</v>
      </c>
      <c r="C454" s="188" t="s">
        <v>7299</v>
      </c>
      <c r="D454" s="188"/>
      <c r="E454" s="317" t="s">
        <v>1426</v>
      </c>
      <c r="F454" s="189" t="s">
        <v>6204</v>
      </c>
      <c r="G454" s="230" t="s">
        <v>6205</v>
      </c>
      <c r="H454" s="318" t="str">
        <f t="shared" si="32"/>
        <v>фото</v>
      </c>
      <c r="I454" s="171" t="s">
        <v>1384</v>
      </c>
      <c r="J454" s="172" t="s">
        <v>1452</v>
      </c>
      <c r="K454" s="142">
        <v>1</v>
      </c>
      <c r="L454" s="440">
        <v>1108.8000000000002</v>
      </c>
      <c r="M454" s="187">
        <v>1</v>
      </c>
      <c r="N454" s="319"/>
      <c r="O454" s="174">
        <f t="shared" si="33"/>
        <v>0</v>
      </c>
      <c r="P454" s="320">
        <v>4607109983508</v>
      </c>
      <c r="Q454" s="321"/>
      <c r="R454" s="322" t="s">
        <v>3866</v>
      </c>
    </row>
    <row r="455" spans="1:18" ht="15.75" x14ac:dyDescent="0.2">
      <c r="A455" s="305">
        <v>442</v>
      </c>
      <c r="B455" s="347">
        <v>2328</v>
      </c>
      <c r="C455" s="188" t="s">
        <v>7300</v>
      </c>
      <c r="D455" s="188"/>
      <c r="E455" s="317" t="s">
        <v>1426</v>
      </c>
      <c r="F455" s="189" t="s">
        <v>6206</v>
      </c>
      <c r="G455" s="230" t="s">
        <v>6207</v>
      </c>
      <c r="H455" s="318" t="str">
        <f t="shared" si="32"/>
        <v>фото</v>
      </c>
      <c r="I455" s="171" t="s">
        <v>1459</v>
      </c>
      <c r="J455" s="172" t="s">
        <v>1452</v>
      </c>
      <c r="K455" s="142">
        <v>1</v>
      </c>
      <c r="L455" s="440">
        <v>468.6</v>
      </c>
      <c r="M455" s="187">
        <v>1</v>
      </c>
      <c r="N455" s="319"/>
      <c r="O455" s="174">
        <f t="shared" si="33"/>
        <v>0</v>
      </c>
      <c r="P455" s="320">
        <v>4607109969472</v>
      </c>
      <c r="Q455" s="321"/>
      <c r="R455" s="322" t="s">
        <v>3866</v>
      </c>
    </row>
    <row r="456" spans="1:18" ht="15.75" x14ac:dyDescent="0.2">
      <c r="A456" s="305">
        <v>443</v>
      </c>
      <c r="B456" s="347">
        <v>3131</v>
      </c>
      <c r="C456" s="188" t="s">
        <v>7301</v>
      </c>
      <c r="D456" s="188"/>
      <c r="E456" s="317" t="s">
        <v>1426</v>
      </c>
      <c r="F456" s="189" t="s">
        <v>6208</v>
      </c>
      <c r="G456" s="230" t="s">
        <v>6209</v>
      </c>
      <c r="H456" s="318" t="str">
        <f t="shared" si="32"/>
        <v>фото</v>
      </c>
      <c r="I456" s="171" t="s">
        <v>6859</v>
      </c>
      <c r="J456" s="172" t="s">
        <v>1452</v>
      </c>
      <c r="K456" s="142">
        <v>1</v>
      </c>
      <c r="L456" s="440">
        <v>596.20000000000005</v>
      </c>
      <c r="M456" s="187">
        <v>1</v>
      </c>
      <c r="N456" s="319"/>
      <c r="O456" s="174">
        <f t="shared" si="33"/>
        <v>0</v>
      </c>
      <c r="P456" s="320">
        <v>4607109955116</v>
      </c>
      <c r="Q456" s="321"/>
      <c r="R456" s="322" t="s">
        <v>3866</v>
      </c>
    </row>
    <row r="457" spans="1:18" ht="36" x14ac:dyDescent="0.2">
      <c r="A457" s="305">
        <v>444</v>
      </c>
      <c r="B457" s="347">
        <v>13298</v>
      </c>
      <c r="C457" s="188" t="s">
        <v>2874</v>
      </c>
      <c r="D457" s="188"/>
      <c r="E457" s="317" t="s">
        <v>1426</v>
      </c>
      <c r="F457" s="189" t="s">
        <v>2875</v>
      </c>
      <c r="G457" s="230" t="s">
        <v>2876</v>
      </c>
      <c r="H457" s="318" t="str">
        <f t="shared" si="32"/>
        <v>фото</v>
      </c>
      <c r="I457" s="171" t="s">
        <v>2877</v>
      </c>
      <c r="J457" s="172" t="s">
        <v>1452</v>
      </c>
      <c r="K457" s="142">
        <v>1</v>
      </c>
      <c r="L457" s="440">
        <v>489.50000000000006</v>
      </c>
      <c r="M457" s="187">
        <v>1</v>
      </c>
      <c r="N457" s="319"/>
      <c r="O457" s="174">
        <f t="shared" si="33"/>
        <v>0</v>
      </c>
      <c r="P457" s="320">
        <v>4607109921142</v>
      </c>
      <c r="Q457" s="321"/>
      <c r="R457" s="322" t="s">
        <v>3867</v>
      </c>
    </row>
    <row r="458" spans="1:18" ht="24" x14ac:dyDescent="0.2">
      <c r="A458" s="305">
        <v>445</v>
      </c>
      <c r="B458" s="347">
        <v>4122</v>
      </c>
      <c r="C458" s="188" t="s">
        <v>7302</v>
      </c>
      <c r="D458" s="188"/>
      <c r="E458" s="317" t="s">
        <v>1426</v>
      </c>
      <c r="F458" s="189" t="s">
        <v>6210</v>
      </c>
      <c r="G458" s="230" t="s">
        <v>6211</v>
      </c>
      <c r="H458" s="318" t="str">
        <f t="shared" si="32"/>
        <v>фото</v>
      </c>
      <c r="I458" s="171" t="s">
        <v>6860</v>
      </c>
      <c r="J458" s="172" t="s">
        <v>1452</v>
      </c>
      <c r="K458" s="142">
        <v>1</v>
      </c>
      <c r="L458" s="440">
        <v>753.50000000000011</v>
      </c>
      <c r="M458" s="187">
        <v>1</v>
      </c>
      <c r="N458" s="319"/>
      <c r="O458" s="174">
        <f t="shared" si="33"/>
        <v>0</v>
      </c>
      <c r="P458" s="320">
        <v>4607109983409</v>
      </c>
      <c r="Q458" s="321"/>
      <c r="R458" s="322" t="s">
        <v>3866</v>
      </c>
    </row>
    <row r="459" spans="1:18" ht="15.75" x14ac:dyDescent="0.2">
      <c r="A459" s="305">
        <v>446</v>
      </c>
      <c r="B459" s="347">
        <v>4673</v>
      </c>
      <c r="C459" s="188" t="s">
        <v>2023</v>
      </c>
      <c r="D459" s="188"/>
      <c r="E459" s="317" t="s">
        <v>1426</v>
      </c>
      <c r="F459" s="189" t="s">
        <v>2024</v>
      </c>
      <c r="G459" s="230" t="s">
        <v>2025</v>
      </c>
      <c r="H459" s="318" t="str">
        <f t="shared" si="32"/>
        <v>фото</v>
      </c>
      <c r="I459" s="171" t="s">
        <v>2026</v>
      </c>
      <c r="J459" s="172" t="s">
        <v>1452</v>
      </c>
      <c r="K459" s="142">
        <v>1</v>
      </c>
      <c r="L459" s="440">
        <v>595.1</v>
      </c>
      <c r="M459" s="187">
        <v>1</v>
      </c>
      <c r="N459" s="319"/>
      <c r="O459" s="174">
        <f t="shared" si="33"/>
        <v>0</v>
      </c>
      <c r="P459" s="320">
        <v>4607109990940</v>
      </c>
      <c r="Q459" s="321"/>
      <c r="R459" s="322" t="s">
        <v>3867</v>
      </c>
    </row>
    <row r="460" spans="1:18" ht="15.75" x14ac:dyDescent="0.2">
      <c r="A460" s="305">
        <v>447</v>
      </c>
      <c r="B460" s="347">
        <v>780</v>
      </c>
      <c r="C460" s="188" t="s">
        <v>2023</v>
      </c>
      <c r="D460" s="188"/>
      <c r="E460" s="317" t="s">
        <v>1426</v>
      </c>
      <c r="F460" s="189" t="s">
        <v>2024</v>
      </c>
      <c r="G460" s="230" t="s">
        <v>2025</v>
      </c>
      <c r="H460" s="318" t="str">
        <f t="shared" si="32"/>
        <v>фото</v>
      </c>
      <c r="I460" s="171" t="s">
        <v>2026</v>
      </c>
      <c r="J460" s="172" t="s">
        <v>2865</v>
      </c>
      <c r="K460" s="142">
        <v>1</v>
      </c>
      <c r="L460" s="440">
        <v>886.6</v>
      </c>
      <c r="M460" s="187">
        <v>1</v>
      </c>
      <c r="N460" s="319"/>
      <c r="O460" s="174">
        <f t="shared" si="33"/>
        <v>0</v>
      </c>
      <c r="P460" s="320">
        <v>4607109973790</v>
      </c>
      <c r="Q460" s="321"/>
      <c r="R460" s="322" t="s">
        <v>3867</v>
      </c>
    </row>
    <row r="461" spans="1:18" ht="15.75" x14ac:dyDescent="0.2">
      <c r="A461" s="305">
        <v>448</v>
      </c>
      <c r="B461" s="347">
        <v>632</v>
      </c>
      <c r="C461" s="188" t="s">
        <v>1485</v>
      </c>
      <c r="D461" s="188"/>
      <c r="E461" s="317" t="s">
        <v>1426</v>
      </c>
      <c r="F461" s="189" t="s">
        <v>1433</v>
      </c>
      <c r="G461" s="230" t="s">
        <v>1649</v>
      </c>
      <c r="H461" s="318" t="str">
        <f t="shared" si="32"/>
        <v>фото</v>
      </c>
      <c r="I461" s="171" t="s">
        <v>1454</v>
      </c>
      <c r="J461" s="172" t="s">
        <v>1452</v>
      </c>
      <c r="K461" s="142">
        <v>1</v>
      </c>
      <c r="L461" s="440">
        <v>547.80000000000007</v>
      </c>
      <c r="M461" s="187">
        <v>1</v>
      </c>
      <c r="N461" s="319"/>
      <c r="O461" s="174">
        <f t="shared" si="33"/>
        <v>0</v>
      </c>
      <c r="P461" s="320">
        <v>4607109969434</v>
      </c>
      <c r="Q461" s="321"/>
      <c r="R461" s="322" t="s">
        <v>3866</v>
      </c>
    </row>
    <row r="462" spans="1:18" ht="48" x14ac:dyDescent="0.2">
      <c r="A462" s="305">
        <v>449</v>
      </c>
      <c r="B462" s="347">
        <v>2484</v>
      </c>
      <c r="C462" s="188" t="s">
        <v>7303</v>
      </c>
      <c r="D462" s="188"/>
      <c r="E462" s="317" t="s">
        <v>1426</v>
      </c>
      <c r="F462" s="189" t="s">
        <v>6212</v>
      </c>
      <c r="G462" s="230" t="s">
        <v>6213</v>
      </c>
      <c r="H462" s="318" t="str">
        <f t="shared" si="32"/>
        <v>фото</v>
      </c>
      <c r="I462" s="171" t="s">
        <v>6861</v>
      </c>
      <c r="J462" s="172" t="s">
        <v>1452</v>
      </c>
      <c r="K462" s="142">
        <v>1</v>
      </c>
      <c r="L462" s="440">
        <v>739.2</v>
      </c>
      <c r="M462" s="187">
        <v>1</v>
      </c>
      <c r="N462" s="319"/>
      <c r="O462" s="174">
        <f t="shared" si="33"/>
        <v>0</v>
      </c>
      <c r="P462" s="320">
        <v>4607109954393</v>
      </c>
      <c r="Q462" s="321" t="s">
        <v>4718</v>
      </c>
      <c r="R462" s="322" t="s">
        <v>3866</v>
      </c>
    </row>
    <row r="463" spans="1:18" ht="15.75" x14ac:dyDescent="0.2">
      <c r="A463" s="305">
        <v>450</v>
      </c>
      <c r="B463" s="347">
        <v>1703</v>
      </c>
      <c r="C463" s="188" t="s">
        <v>1486</v>
      </c>
      <c r="D463" s="188"/>
      <c r="E463" s="317" t="s">
        <v>1426</v>
      </c>
      <c r="F463" s="189" t="s">
        <v>1446</v>
      </c>
      <c r="G463" s="230" t="s">
        <v>1676</v>
      </c>
      <c r="H463" s="318" t="str">
        <f t="shared" si="32"/>
        <v>фото</v>
      </c>
      <c r="I463" s="171" t="s">
        <v>1466</v>
      </c>
      <c r="J463" s="172" t="s">
        <v>1452</v>
      </c>
      <c r="K463" s="142">
        <v>1</v>
      </c>
      <c r="L463" s="440">
        <v>495.00000000000006</v>
      </c>
      <c r="M463" s="187">
        <v>1</v>
      </c>
      <c r="N463" s="319"/>
      <c r="O463" s="174">
        <f t="shared" si="33"/>
        <v>0</v>
      </c>
      <c r="P463" s="320">
        <v>4607109965900</v>
      </c>
      <c r="Q463" s="321"/>
      <c r="R463" s="322" t="s">
        <v>3866</v>
      </c>
    </row>
    <row r="464" spans="1:18" ht="15.75" x14ac:dyDescent="0.2">
      <c r="A464" s="305">
        <v>451</v>
      </c>
      <c r="B464" s="347">
        <v>543</v>
      </c>
      <c r="C464" s="188" t="s">
        <v>1486</v>
      </c>
      <c r="D464" s="188"/>
      <c r="E464" s="317" t="s">
        <v>1426</v>
      </c>
      <c r="F464" s="189" t="s">
        <v>1446</v>
      </c>
      <c r="G464" s="230" t="s">
        <v>1676</v>
      </c>
      <c r="H464" s="318" t="str">
        <f t="shared" si="32"/>
        <v>фото</v>
      </c>
      <c r="I464" s="171" t="s">
        <v>1466</v>
      </c>
      <c r="J464" s="172" t="s">
        <v>2865</v>
      </c>
      <c r="K464" s="142">
        <v>1</v>
      </c>
      <c r="L464" s="440">
        <v>729.30000000000007</v>
      </c>
      <c r="M464" s="187">
        <v>1</v>
      </c>
      <c r="N464" s="319"/>
      <c r="O464" s="174">
        <f t="shared" si="33"/>
        <v>0</v>
      </c>
      <c r="P464" s="320">
        <v>4607109957660</v>
      </c>
      <c r="Q464" s="321"/>
      <c r="R464" s="322" t="s">
        <v>3866</v>
      </c>
    </row>
    <row r="465" spans="1:18" ht="15.75" x14ac:dyDescent="0.2">
      <c r="A465" s="305">
        <v>452</v>
      </c>
      <c r="B465" s="347">
        <v>1812</v>
      </c>
      <c r="C465" s="188" t="s">
        <v>1654</v>
      </c>
      <c r="D465" s="188"/>
      <c r="E465" s="317" t="s">
        <v>1426</v>
      </c>
      <c r="F465" s="189" t="s">
        <v>1655</v>
      </c>
      <c r="G465" s="230" t="s">
        <v>1656</v>
      </c>
      <c r="H465" s="318" t="str">
        <f t="shared" si="32"/>
        <v>фото</v>
      </c>
      <c r="I465" s="171" t="s">
        <v>1657</v>
      </c>
      <c r="J465" s="172" t="s">
        <v>1452</v>
      </c>
      <c r="K465" s="142">
        <v>1</v>
      </c>
      <c r="L465" s="440">
        <v>618.20000000000005</v>
      </c>
      <c r="M465" s="187">
        <v>1</v>
      </c>
      <c r="N465" s="319"/>
      <c r="O465" s="174">
        <f t="shared" si="33"/>
        <v>0</v>
      </c>
      <c r="P465" s="320">
        <v>4607109969458</v>
      </c>
      <c r="Q465" s="321"/>
      <c r="R465" s="322" t="s">
        <v>3866</v>
      </c>
    </row>
    <row r="466" spans="1:18" ht="15.75" x14ac:dyDescent="0.2">
      <c r="A466" s="305">
        <v>453</v>
      </c>
      <c r="B466" s="347">
        <v>2327</v>
      </c>
      <c r="C466" s="188" t="s">
        <v>7304</v>
      </c>
      <c r="D466" s="188"/>
      <c r="E466" s="317" t="s">
        <v>1426</v>
      </c>
      <c r="F466" s="189" t="s">
        <v>6214</v>
      </c>
      <c r="G466" s="230" t="s">
        <v>6215</v>
      </c>
      <c r="H466" s="318" t="str">
        <f t="shared" si="32"/>
        <v>фото</v>
      </c>
      <c r="I466" s="171" t="s">
        <v>6862</v>
      </c>
      <c r="J466" s="172" t="s">
        <v>1452</v>
      </c>
      <c r="K466" s="142">
        <v>1</v>
      </c>
      <c r="L466" s="440">
        <v>509.30000000000007</v>
      </c>
      <c r="M466" s="187">
        <v>1</v>
      </c>
      <c r="N466" s="319"/>
      <c r="O466" s="174">
        <f t="shared" si="33"/>
        <v>0</v>
      </c>
      <c r="P466" s="320">
        <v>4607109969465</v>
      </c>
      <c r="Q466" s="321"/>
      <c r="R466" s="322" t="s">
        <v>3866</v>
      </c>
    </row>
    <row r="467" spans="1:18" ht="36" x14ac:dyDescent="0.2">
      <c r="A467" s="305">
        <v>454</v>
      </c>
      <c r="B467" s="347">
        <v>539</v>
      </c>
      <c r="C467" s="188" t="s">
        <v>7305</v>
      </c>
      <c r="D467" s="188"/>
      <c r="E467" s="317" t="s">
        <v>1426</v>
      </c>
      <c r="F467" s="189" t="s">
        <v>6216</v>
      </c>
      <c r="G467" s="230" t="s">
        <v>6217</v>
      </c>
      <c r="H467" s="318" t="str">
        <f t="shared" si="32"/>
        <v>фото</v>
      </c>
      <c r="I467" s="171" t="s">
        <v>6863</v>
      </c>
      <c r="J467" s="172" t="s">
        <v>1452</v>
      </c>
      <c r="K467" s="142">
        <v>1</v>
      </c>
      <c r="L467" s="440">
        <v>886.6</v>
      </c>
      <c r="M467" s="187">
        <v>1</v>
      </c>
      <c r="N467" s="319"/>
      <c r="O467" s="174">
        <f t="shared" si="33"/>
        <v>0</v>
      </c>
      <c r="P467" s="320">
        <v>4607109957615</v>
      </c>
      <c r="Q467" s="321"/>
      <c r="R467" s="322" t="s">
        <v>3866</v>
      </c>
    </row>
    <row r="468" spans="1:18" ht="15" x14ac:dyDescent="0.2">
      <c r="A468" s="305">
        <v>455</v>
      </c>
      <c r="B468" s="310"/>
      <c r="C468" s="311"/>
      <c r="D468" s="311"/>
      <c r="E468" s="312"/>
      <c r="F468" s="170" t="s">
        <v>7540</v>
      </c>
      <c r="G468" s="170"/>
      <c r="H468" s="310"/>
      <c r="I468" s="313"/>
      <c r="J468" s="311"/>
      <c r="K468" s="314"/>
      <c r="L468" s="311"/>
      <c r="M468" s="316"/>
      <c r="N468" s="311"/>
      <c r="O468" s="311"/>
      <c r="P468" s="311"/>
      <c r="Q468" s="311"/>
      <c r="R468" s="311"/>
    </row>
    <row r="469" spans="1:18" ht="36" x14ac:dyDescent="0.2">
      <c r="A469" s="305">
        <v>456</v>
      </c>
      <c r="B469" s="406">
        <v>4378</v>
      </c>
      <c r="C469" s="407" t="s">
        <v>3845</v>
      </c>
      <c r="D469" s="407"/>
      <c r="E469" s="408" t="s">
        <v>3852</v>
      </c>
      <c r="F469" s="324" t="s">
        <v>3853</v>
      </c>
      <c r="G469" s="230" t="s">
        <v>3854</v>
      </c>
      <c r="H469" s="318" t="str">
        <f t="shared" ref="H469:H503" si="34">HYPERLINK("https://www.gardenbulbs.ru/images/vesna_CL/thumbnails/"&amp;C469&amp;".jpg","фото")</f>
        <v>фото</v>
      </c>
      <c r="I469" s="171" t="s">
        <v>3859</v>
      </c>
      <c r="J469" s="396" t="s">
        <v>1452</v>
      </c>
      <c r="K469" s="397">
        <v>1</v>
      </c>
      <c r="L469" s="441">
        <v>1153.9000000000001</v>
      </c>
      <c r="M469" s="398">
        <v>1</v>
      </c>
      <c r="N469" s="409"/>
      <c r="O469" s="384">
        <f t="shared" ref="O469:O503" si="35">IF(ISERROR(L469*N469),0,L469*N469)</f>
        <v>0</v>
      </c>
      <c r="P469" s="320">
        <v>4607109973738</v>
      </c>
      <c r="Q469" s="321"/>
      <c r="R469" s="322" t="s">
        <v>3866</v>
      </c>
    </row>
    <row r="470" spans="1:18" ht="48" x14ac:dyDescent="0.2">
      <c r="A470" s="305">
        <v>457</v>
      </c>
      <c r="B470" s="347">
        <v>16217</v>
      </c>
      <c r="C470" s="188" t="s">
        <v>2883</v>
      </c>
      <c r="D470" s="188"/>
      <c r="E470" s="317" t="s">
        <v>3852</v>
      </c>
      <c r="F470" s="189" t="s">
        <v>2732</v>
      </c>
      <c r="G470" s="230" t="s">
        <v>2731</v>
      </c>
      <c r="H470" s="318" t="str">
        <f t="shared" si="34"/>
        <v>фото</v>
      </c>
      <c r="I470" s="171" t="s">
        <v>2884</v>
      </c>
      <c r="J470" s="172" t="s">
        <v>1452</v>
      </c>
      <c r="K470" s="142">
        <v>1</v>
      </c>
      <c r="L470" s="440">
        <v>1037.3000000000002</v>
      </c>
      <c r="M470" s="187">
        <v>1</v>
      </c>
      <c r="N470" s="319"/>
      <c r="O470" s="174">
        <f t="shared" si="35"/>
        <v>0</v>
      </c>
      <c r="P470" s="320">
        <v>4607109914175</v>
      </c>
      <c r="Q470" s="321"/>
      <c r="R470" s="322" t="s">
        <v>3867</v>
      </c>
    </row>
    <row r="471" spans="1:18" ht="36" x14ac:dyDescent="0.2">
      <c r="A471" s="305">
        <v>458</v>
      </c>
      <c r="B471" s="347">
        <v>7517</v>
      </c>
      <c r="C471" s="188" t="s">
        <v>7306</v>
      </c>
      <c r="D471" s="188"/>
      <c r="E471" s="317" t="s">
        <v>3852</v>
      </c>
      <c r="F471" s="189" t="s">
        <v>6218</v>
      </c>
      <c r="G471" s="230" t="s">
        <v>6219</v>
      </c>
      <c r="H471" s="318" t="str">
        <f t="shared" si="34"/>
        <v>фото</v>
      </c>
      <c r="I471" s="171" t="s">
        <v>6864</v>
      </c>
      <c r="J471" s="172" t="s">
        <v>1452</v>
      </c>
      <c r="K471" s="142">
        <v>1</v>
      </c>
      <c r="L471" s="440">
        <v>1203.4000000000001</v>
      </c>
      <c r="M471" s="187">
        <v>1</v>
      </c>
      <c r="N471" s="319"/>
      <c r="O471" s="174">
        <f t="shared" si="35"/>
        <v>0</v>
      </c>
      <c r="P471" s="320">
        <v>4607109938461</v>
      </c>
      <c r="Q471" s="321"/>
      <c r="R471" s="322" t="s">
        <v>3866</v>
      </c>
    </row>
    <row r="472" spans="1:18" ht="25.5" x14ac:dyDescent="0.2">
      <c r="A472" s="305">
        <v>459</v>
      </c>
      <c r="B472" s="347">
        <v>1789</v>
      </c>
      <c r="C472" s="188" t="s">
        <v>2027</v>
      </c>
      <c r="D472" s="188"/>
      <c r="E472" s="317" t="s">
        <v>3852</v>
      </c>
      <c r="F472" s="189" t="s">
        <v>2028</v>
      </c>
      <c r="G472" s="230" t="s">
        <v>2029</v>
      </c>
      <c r="H472" s="318" t="str">
        <f t="shared" si="34"/>
        <v>фото</v>
      </c>
      <c r="I472" s="171" t="s">
        <v>2030</v>
      </c>
      <c r="J472" s="172" t="s">
        <v>1452</v>
      </c>
      <c r="K472" s="142">
        <v>1</v>
      </c>
      <c r="L472" s="440">
        <v>982.30000000000007</v>
      </c>
      <c r="M472" s="187">
        <v>1</v>
      </c>
      <c r="N472" s="319"/>
      <c r="O472" s="174">
        <f t="shared" si="35"/>
        <v>0</v>
      </c>
      <c r="P472" s="320">
        <v>4607109968741</v>
      </c>
      <c r="Q472" s="321"/>
      <c r="R472" s="322" t="s">
        <v>3866</v>
      </c>
    </row>
    <row r="473" spans="1:18" ht="36" x14ac:dyDescent="0.2">
      <c r="A473" s="305">
        <v>460</v>
      </c>
      <c r="B473" s="347">
        <v>587</v>
      </c>
      <c r="C473" s="188" t="s">
        <v>3275</v>
      </c>
      <c r="D473" s="188"/>
      <c r="E473" s="317" t="s">
        <v>3852</v>
      </c>
      <c r="F473" s="189" t="s">
        <v>3294</v>
      </c>
      <c r="G473" s="230" t="s">
        <v>3295</v>
      </c>
      <c r="H473" s="318" t="str">
        <f t="shared" si="34"/>
        <v>фото</v>
      </c>
      <c r="I473" s="171" t="s">
        <v>3311</v>
      </c>
      <c r="J473" s="172" t="s">
        <v>1452</v>
      </c>
      <c r="K473" s="142">
        <v>1</v>
      </c>
      <c r="L473" s="440">
        <v>1212.2</v>
      </c>
      <c r="M473" s="187">
        <v>1</v>
      </c>
      <c r="N473" s="319"/>
      <c r="O473" s="174">
        <f t="shared" si="35"/>
        <v>0</v>
      </c>
      <c r="P473" s="320">
        <v>4607109968758</v>
      </c>
      <c r="Q473" s="321"/>
      <c r="R473" s="322" t="s">
        <v>3866</v>
      </c>
    </row>
    <row r="474" spans="1:18" ht="25.5" x14ac:dyDescent="0.2">
      <c r="A474" s="305">
        <v>461</v>
      </c>
      <c r="B474" s="347">
        <v>4686</v>
      </c>
      <c r="C474" s="188" t="s">
        <v>7307</v>
      </c>
      <c r="D474" s="188"/>
      <c r="E474" s="317" t="s">
        <v>3852</v>
      </c>
      <c r="F474" s="189" t="s">
        <v>6220</v>
      </c>
      <c r="G474" s="230" t="s">
        <v>6221</v>
      </c>
      <c r="H474" s="318" t="str">
        <f t="shared" si="34"/>
        <v>фото</v>
      </c>
      <c r="I474" s="171" t="s">
        <v>6865</v>
      </c>
      <c r="J474" s="172" t="s">
        <v>1452</v>
      </c>
      <c r="K474" s="142">
        <v>1</v>
      </c>
      <c r="L474" s="440">
        <v>2270.4</v>
      </c>
      <c r="M474" s="187">
        <v>1</v>
      </c>
      <c r="N474" s="319"/>
      <c r="O474" s="174">
        <f t="shared" si="35"/>
        <v>0</v>
      </c>
      <c r="P474" s="320">
        <v>4607109991077</v>
      </c>
      <c r="Q474" s="321"/>
      <c r="R474" s="322" t="s">
        <v>3867</v>
      </c>
    </row>
    <row r="475" spans="1:18" ht="36" x14ac:dyDescent="0.2">
      <c r="A475" s="305">
        <v>462</v>
      </c>
      <c r="B475" s="347">
        <v>6897</v>
      </c>
      <c r="C475" s="188" t="s">
        <v>3846</v>
      </c>
      <c r="D475" s="188"/>
      <c r="E475" s="317" t="s">
        <v>3852</v>
      </c>
      <c r="F475" s="189" t="s">
        <v>3855</v>
      </c>
      <c r="G475" s="230" t="s">
        <v>3856</v>
      </c>
      <c r="H475" s="318" t="str">
        <f t="shared" si="34"/>
        <v>фото</v>
      </c>
      <c r="I475" s="171" t="s">
        <v>3860</v>
      </c>
      <c r="J475" s="172" t="s">
        <v>1452</v>
      </c>
      <c r="K475" s="142">
        <v>1</v>
      </c>
      <c r="L475" s="440">
        <v>2871.0000000000005</v>
      </c>
      <c r="M475" s="187">
        <v>1</v>
      </c>
      <c r="N475" s="319"/>
      <c r="O475" s="174">
        <f t="shared" si="35"/>
        <v>0</v>
      </c>
      <c r="P475" s="320">
        <v>4607109945414</v>
      </c>
      <c r="Q475" s="321"/>
      <c r="R475" s="322" t="s">
        <v>3867</v>
      </c>
    </row>
    <row r="476" spans="1:18" ht="25.5" x14ac:dyDescent="0.2">
      <c r="A476" s="305">
        <v>463</v>
      </c>
      <c r="B476" s="347">
        <v>1797</v>
      </c>
      <c r="C476" s="188" t="s">
        <v>2545</v>
      </c>
      <c r="D476" s="188"/>
      <c r="E476" s="317" t="s">
        <v>3852</v>
      </c>
      <c r="F476" s="189" t="s">
        <v>2546</v>
      </c>
      <c r="G476" s="230" t="s">
        <v>2547</v>
      </c>
      <c r="H476" s="318" t="str">
        <f t="shared" si="34"/>
        <v>фото</v>
      </c>
      <c r="I476" s="171" t="s">
        <v>2548</v>
      </c>
      <c r="J476" s="172" t="s">
        <v>1452</v>
      </c>
      <c r="K476" s="142">
        <v>1</v>
      </c>
      <c r="L476" s="440">
        <v>1164.9000000000001</v>
      </c>
      <c r="M476" s="187">
        <v>1</v>
      </c>
      <c r="N476" s="319"/>
      <c r="O476" s="174">
        <f t="shared" si="35"/>
        <v>0</v>
      </c>
      <c r="P476" s="320">
        <v>4607109927670</v>
      </c>
      <c r="Q476" s="321"/>
      <c r="R476" s="322" t="s">
        <v>3867</v>
      </c>
    </row>
    <row r="477" spans="1:18" ht="30" x14ac:dyDescent="0.2">
      <c r="A477" s="305">
        <v>464</v>
      </c>
      <c r="B477" s="347">
        <v>6898</v>
      </c>
      <c r="C477" s="188" t="s">
        <v>1683</v>
      </c>
      <c r="D477" s="188"/>
      <c r="E477" s="317" t="s">
        <v>3852</v>
      </c>
      <c r="F477" s="189" t="s">
        <v>1684</v>
      </c>
      <c r="G477" s="230" t="s">
        <v>1685</v>
      </c>
      <c r="H477" s="318" t="str">
        <f t="shared" si="34"/>
        <v>фото</v>
      </c>
      <c r="I477" s="171" t="s">
        <v>1686</v>
      </c>
      <c r="J477" s="172" t="s">
        <v>1452</v>
      </c>
      <c r="K477" s="142">
        <v>1</v>
      </c>
      <c r="L477" s="440">
        <v>751.30000000000007</v>
      </c>
      <c r="M477" s="187">
        <v>1</v>
      </c>
      <c r="N477" s="319"/>
      <c r="O477" s="174">
        <f t="shared" si="35"/>
        <v>0</v>
      </c>
      <c r="P477" s="320">
        <v>4607109945421</v>
      </c>
      <c r="Q477" s="321"/>
      <c r="R477" s="322" t="s">
        <v>3867</v>
      </c>
    </row>
    <row r="478" spans="1:18" ht="30" x14ac:dyDescent="0.2">
      <c r="A478" s="305">
        <v>465</v>
      </c>
      <c r="B478" s="347">
        <v>6541</v>
      </c>
      <c r="C478" s="188" t="s">
        <v>1683</v>
      </c>
      <c r="D478" s="188"/>
      <c r="E478" s="317" t="s">
        <v>3852</v>
      </c>
      <c r="F478" s="189" t="s">
        <v>1684</v>
      </c>
      <c r="G478" s="230" t="s">
        <v>1685</v>
      </c>
      <c r="H478" s="318" t="str">
        <f t="shared" si="34"/>
        <v>фото</v>
      </c>
      <c r="I478" s="171" t="s">
        <v>1686</v>
      </c>
      <c r="J478" s="172" t="s">
        <v>2865</v>
      </c>
      <c r="K478" s="142">
        <v>1</v>
      </c>
      <c r="L478" s="440">
        <v>1014.2</v>
      </c>
      <c r="M478" s="187">
        <v>1</v>
      </c>
      <c r="N478" s="319"/>
      <c r="O478" s="174">
        <f t="shared" si="35"/>
        <v>0</v>
      </c>
      <c r="P478" s="320">
        <v>4607109910023</v>
      </c>
      <c r="Q478" s="321"/>
      <c r="R478" s="322" t="s">
        <v>3867</v>
      </c>
    </row>
    <row r="479" spans="1:18" ht="60" x14ac:dyDescent="0.2">
      <c r="A479" s="305">
        <v>466</v>
      </c>
      <c r="B479" s="347">
        <v>773</v>
      </c>
      <c r="C479" s="188" t="s">
        <v>7308</v>
      </c>
      <c r="D479" s="188"/>
      <c r="E479" s="317" t="s">
        <v>3852</v>
      </c>
      <c r="F479" s="189" t="s">
        <v>6222</v>
      </c>
      <c r="G479" s="230" t="s">
        <v>6223</v>
      </c>
      <c r="H479" s="318" t="str">
        <f t="shared" si="34"/>
        <v>фото</v>
      </c>
      <c r="I479" s="171" t="s">
        <v>6866</v>
      </c>
      <c r="J479" s="172" t="s">
        <v>1452</v>
      </c>
      <c r="K479" s="142">
        <v>1</v>
      </c>
      <c r="L479" s="440">
        <v>1162.7</v>
      </c>
      <c r="M479" s="187">
        <v>1</v>
      </c>
      <c r="N479" s="319"/>
      <c r="O479" s="174">
        <f t="shared" si="35"/>
        <v>0</v>
      </c>
      <c r="P479" s="320">
        <v>4607109982969</v>
      </c>
      <c r="Q479" s="321" t="s">
        <v>4718</v>
      </c>
      <c r="R479" s="322" t="s">
        <v>3867</v>
      </c>
    </row>
    <row r="480" spans="1:18" ht="25.5" x14ac:dyDescent="0.2">
      <c r="A480" s="305">
        <v>467</v>
      </c>
      <c r="B480" s="347">
        <v>10839</v>
      </c>
      <c r="C480" s="188" t="s">
        <v>7309</v>
      </c>
      <c r="D480" s="188"/>
      <c r="E480" s="317" t="s">
        <v>3852</v>
      </c>
      <c r="F480" s="189" t="s">
        <v>6224</v>
      </c>
      <c r="G480" s="230" t="s">
        <v>6225</v>
      </c>
      <c r="H480" s="318" t="str">
        <f t="shared" si="34"/>
        <v>фото</v>
      </c>
      <c r="I480" s="171" t="s">
        <v>6867</v>
      </c>
      <c r="J480" s="172" t="s">
        <v>1452</v>
      </c>
      <c r="K480" s="142">
        <v>1</v>
      </c>
      <c r="L480" s="440">
        <v>958.1</v>
      </c>
      <c r="M480" s="187">
        <v>1</v>
      </c>
      <c r="N480" s="319"/>
      <c r="O480" s="174">
        <f t="shared" si="35"/>
        <v>0</v>
      </c>
      <c r="P480" s="320">
        <v>4607109924983</v>
      </c>
      <c r="Q480" s="321"/>
      <c r="R480" s="322" t="s">
        <v>3867</v>
      </c>
    </row>
    <row r="481" spans="1:18" ht="25.5" x14ac:dyDescent="0.2">
      <c r="A481" s="305">
        <v>468</v>
      </c>
      <c r="B481" s="347">
        <v>4687</v>
      </c>
      <c r="C481" s="188" t="s">
        <v>7310</v>
      </c>
      <c r="D481" s="188"/>
      <c r="E481" s="317" t="s">
        <v>3852</v>
      </c>
      <c r="F481" s="189" t="s">
        <v>6226</v>
      </c>
      <c r="G481" s="230" t="s">
        <v>6227</v>
      </c>
      <c r="H481" s="318" t="str">
        <f t="shared" si="34"/>
        <v>фото</v>
      </c>
      <c r="I481" s="171" t="s">
        <v>6868</v>
      </c>
      <c r="J481" s="172" t="s">
        <v>1452</v>
      </c>
      <c r="K481" s="142">
        <v>1</v>
      </c>
      <c r="L481" s="440">
        <v>3824.7000000000003</v>
      </c>
      <c r="M481" s="187">
        <v>1</v>
      </c>
      <c r="N481" s="319"/>
      <c r="O481" s="174">
        <f t="shared" si="35"/>
        <v>0</v>
      </c>
      <c r="P481" s="320">
        <v>4607109991084</v>
      </c>
      <c r="Q481" s="321"/>
      <c r="R481" s="322" t="s">
        <v>3867</v>
      </c>
    </row>
    <row r="482" spans="1:18" ht="25.5" x14ac:dyDescent="0.2">
      <c r="A482" s="305">
        <v>469</v>
      </c>
      <c r="B482" s="347">
        <v>4121</v>
      </c>
      <c r="C482" s="188" t="s">
        <v>1871</v>
      </c>
      <c r="D482" s="188"/>
      <c r="E482" s="317" t="s">
        <v>3852</v>
      </c>
      <c r="F482" s="189" t="s">
        <v>1859</v>
      </c>
      <c r="G482" s="230" t="s">
        <v>1864</v>
      </c>
      <c r="H482" s="318" t="str">
        <f t="shared" si="34"/>
        <v>фото</v>
      </c>
      <c r="I482" s="171" t="s">
        <v>1867</v>
      </c>
      <c r="J482" s="172" t="s">
        <v>1452</v>
      </c>
      <c r="K482" s="142">
        <v>1</v>
      </c>
      <c r="L482" s="440">
        <v>2258.3000000000002</v>
      </c>
      <c r="M482" s="187">
        <v>1</v>
      </c>
      <c r="N482" s="319"/>
      <c r="O482" s="174">
        <f t="shared" si="35"/>
        <v>0</v>
      </c>
      <c r="P482" s="320">
        <v>4607109983393</v>
      </c>
      <c r="Q482" s="321"/>
      <c r="R482" s="322" t="s">
        <v>3867</v>
      </c>
    </row>
    <row r="483" spans="1:18" ht="48" x14ac:dyDescent="0.2">
      <c r="A483" s="305">
        <v>470</v>
      </c>
      <c r="B483" s="347">
        <v>6894</v>
      </c>
      <c r="C483" s="188" t="s">
        <v>1687</v>
      </c>
      <c r="D483" s="188"/>
      <c r="E483" s="317" t="s">
        <v>3852</v>
      </c>
      <c r="F483" s="189" t="s">
        <v>1688</v>
      </c>
      <c r="G483" s="230" t="s">
        <v>1689</v>
      </c>
      <c r="H483" s="318" t="str">
        <f t="shared" si="34"/>
        <v>фото</v>
      </c>
      <c r="I483" s="171" t="s">
        <v>1690</v>
      </c>
      <c r="J483" s="172" t="s">
        <v>1452</v>
      </c>
      <c r="K483" s="142">
        <v>1</v>
      </c>
      <c r="L483" s="440">
        <v>779.90000000000009</v>
      </c>
      <c r="M483" s="187">
        <v>1</v>
      </c>
      <c r="N483" s="319"/>
      <c r="O483" s="174">
        <f t="shared" si="35"/>
        <v>0</v>
      </c>
      <c r="P483" s="320">
        <v>4607109945384</v>
      </c>
      <c r="Q483" s="321"/>
      <c r="R483" s="322" t="s">
        <v>3867</v>
      </c>
    </row>
    <row r="484" spans="1:18" ht="25.5" x14ac:dyDescent="0.2">
      <c r="A484" s="305">
        <v>471</v>
      </c>
      <c r="B484" s="347">
        <v>4562</v>
      </c>
      <c r="C484" s="188" t="s">
        <v>2549</v>
      </c>
      <c r="D484" s="188"/>
      <c r="E484" s="317" t="s">
        <v>3852</v>
      </c>
      <c r="F484" s="189" t="s">
        <v>2550</v>
      </c>
      <c r="G484" s="230" t="s">
        <v>2551</v>
      </c>
      <c r="H484" s="318" t="str">
        <f t="shared" si="34"/>
        <v>фото</v>
      </c>
      <c r="I484" s="171" t="s">
        <v>2552</v>
      </c>
      <c r="J484" s="172" t="s">
        <v>1452</v>
      </c>
      <c r="K484" s="142">
        <v>1</v>
      </c>
      <c r="L484" s="440">
        <v>779.90000000000009</v>
      </c>
      <c r="M484" s="187">
        <v>1</v>
      </c>
      <c r="N484" s="319"/>
      <c r="O484" s="174">
        <f t="shared" si="35"/>
        <v>0</v>
      </c>
      <c r="P484" s="320">
        <v>4607109989838</v>
      </c>
      <c r="Q484" s="321"/>
      <c r="R484" s="322" t="s">
        <v>3868</v>
      </c>
    </row>
    <row r="485" spans="1:18" ht="25.5" x14ac:dyDescent="0.2">
      <c r="A485" s="305">
        <v>472</v>
      </c>
      <c r="B485" s="347">
        <v>5389</v>
      </c>
      <c r="C485" s="188" t="s">
        <v>2549</v>
      </c>
      <c r="D485" s="188"/>
      <c r="E485" s="317" t="s">
        <v>3852</v>
      </c>
      <c r="F485" s="189" t="s">
        <v>2550</v>
      </c>
      <c r="G485" s="230" t="s">
        <v>2551</v>
      </c>
      <c r="H485" s="318" t="str">
        <f t="shared" si="34"/>
        <v>фото</v>
      </c>
      <c r="I485" s="171" t="s">
        <v>2552</v>
      </c>
      <c r="J485" s="172" t="s">
        <v>2865</v>
      </c>
      <c r="K485" s="142">
        <v>1</v>
      </c>
      <c r="L485" s="440">
        <v>1131.9000000000001</v>
      </c>
      <c r="M485" s="187">
        <v>1</v>
      </c>
      <c r="N485" s="319"/>
      <c r="O485" s="174">
        <f t="shared" si="35"/>
        <v>0</v>
      </c>
      <c r="P485" s="320">
        <v>4607109910016</v>
      </c>
      <c r="Q485" s="321"/>
      <c r="R485" s="322" t="s">
        <v>3868</v>
      </c>
    </row>
    <row r="486" spans="1:18" ht="25.5" x14ac:dyDescent="0.2">
      <c r="A486" s="305">
        <v>473</v>
      </c>
      <c r="B486" s="347">
        <v>4688</v>
      </c>
      <c r="C486" s="188" t="s">
        <v>2553</v>
      </c>
      <c r="D486" s="188"/>
      <c r="E486" s="317" t="s">
        <v>3852</v>
      </c>
      <c r="F486" s="189" t="s">
        <v>2554</v>
      </c>
      <c r="G486" s="230" t="s">
        <v>2555</v>
      </c>
      <c r="H486" s="318" t="str">
        <f t="shared" si="34"/>
        <v>фото</v>
      </c>
      <c r="I486" s="171" t="s">
        <v>2556</v>
      </c>
      <c r="J486" s="172" t="s">
        <v>1452</v>
      </c>
      <c r="K486" s="142">
        <v>1</v>
      </c>
      <c r="L486" s="440">
        <v>1230.9000000000001</v>
      </c>
      <c r="M486" s="187">
        <v>1</v>
      </c>
      <c r="N486" s="319"/>
      <c r="O486" s="174">
        <f t="shared" si="35"/>
        <v>0</v>
      </c>
      <c r="P486" s="320">
        <v>4607109991091</v>
      </c>
      <c r="Q486" s="321"/>
      <c r="R486" s="322" t="s">
        <v>3867</v>
      </c>
    </row>
    <row r="487" spans="1:18" ht="25.5" x14ac:dyDescent="0.2">
      <c r="A487" s="305">
        <v>474</v>
      </c>
      <c r="B487" s="347">
        <v>4690</v>
      </c>
      <c r="C487" s="188" t="s">
        <v>2885</v>
      </c>
      <c r="D487" s="188"/>
      <c r="E487" s="317" t="s">
        <v>3852</v>
      </c>
      <c r="F487" s="189" t="s">
        <v>2886</v>
      </c>
      <c r="G487" s="230" t="s">
        <v>2887</v>
      </c>
      <c r="H487" s="318" t="str">
        <f t="shared" si="34"/>
        <v>фото</v>
      </c>
      <c r="I487" s="171" t="s">
        <v>2888</v>
      </c>
      <c r="J487" s="172" t="s">
        <v>1452</v>
      </c>
      <c r="K487" s="142">
        <v>1</v>
      </c>
      <c r="L487" s="440">
        <v>1723.7</v>
      </c>
      <c r="M487" s="187">
        <v>1</v>
      </c>
      <c r="N487" s="319"/>
      <c r="O487" s="174">
        <f t="shared" si="35"/>
        <v>0</v>
      </c>
      <c r="P487" s="320">
        <v>4607109991114</v>
      </c>
      <c r="Q487" s="321"/>
      <c r="R487" s="322" t="s">
        <v>3867</v>
      </c>
    </row>
    <row r="488" spans="1:18" ht="48" x14ac:dyDescent="0.2">
      <c r="A488" s="305">
        <v>475</v>
      </c>
      <c r="B488" s="347">
        <v>4582</v>
      </c>
      <c r="C488" s="188" t="s">
        <v>3276</v>
      </c>
      <c r="D488" s="188"/>
      <c r="E488" s="317" t="s">
        <v>3852</v>
      </c>
      <c r="F488" s="189" t="s">
        <v>2557</v>
      </c>
      <c r="G488" s="230" t="s">
        <v>2558</v>
      </c>
      <c r="H488" s="318" t="str">
        <f t="shared" si="34"/>
        <v>фото</v>
      </c>
      <c r="I488" s="171" t="s">
        <v>2559</v>
      </c>
      <c r="J488" s="172" t="s">
        <v>1452</v>
      </c>
      <c r="K488" s="142">
        <v>1</v>
      </c>
      <c r="L488" s="440">
        <v>1050.5</v>
      </c>
      <c r="M488" s="187">
        <v>1</v>
      </c>
      <c r="N488" s="319"/>
      <c r="O488" s="174">
        <f t="shared" si="35"/>
        <v>0</v>
      </c>
      <c r="P488" s="320">
        <v>4607109990032</v>
      </c>
      <c r="Q488" s="321"/>
      <c r="R488" s="322" t="s">
        <v>3866</v>
      </c>
    </row>
    <row r="489" spans="1:18" ht="48" x14ac:dyDescent="0.2">
      <c r="A489" s="305">
        <v>476</v>
      </c>
      <c r="B489" s="347">
        <v>376</v>
      </c>
      <c r="C489" s="188" t="s">
        <v>7311</v>
      </c>
      <c r="D489" s="188"/>
      <c r="E489" s="317" t="s">
        <v>3852</v>
      </c>
      <c r="F489" s="189" t="s">
        <v>6228</v>
      </c>
      <c r="G489" s="230" t="s">
        <v>6229</v>
      </c>
      <c r="H489" s="318" t="str">
        <f t="shared" si="34"/>
        <v>фото</v>
      </c>
      <c r="I489" s="171" t="s">
        <v>6869</v>
      </c>
      <c r="J489" s="172" t="s">
        <v>1452</v>
      </c>
      <c r="K489" s="142">
        <v>1</v>
      </c>
      <c r="L489" s="440">
        <v>15170.1</v>
      </c>
      <c r="M489" s="187">
        <v>1</v>
      </c>
      <c r="N489" s="319"/>
      <c r="O489" s="174">
        <f t="shared" si="35"/>
        <v>0</v>
      </c>
      <c r="P489" s="320">
        <v>4607109953860</v>
      </c>
      <c r="Q489" s="321" t="s">
        <v>4718</v>
      </c>
      <c r="R489" s="322" t="s">
        <v>3867</v>
      </c>
    </row>
    <row r="490" spans="1:18" ht="36" x14ac:dyDescent="0.2">
      <c r="A490" s="305">
        <v>477</v>
      </c>
      <c r="B490" s="347">
        <v>13300</v>
      </c>
      <c r="C490" s="188" t="s">
        <v>3277</v>
      </c>
      <c r="D490" s="188"/>
      <c r="E490" s="317" t="s">
        <v>3852</v>
      </c>
      <c r="F490" s="189" t="s">
        <v>3296</v>
      </c>
      <c r="G490" s="230" t="s">
        <v>3297</v>
      </c>
      <c r="H490" s="318" t="str">
        <f t="shared" si="34"/>
        <v>фото</v>
      </c>
      <c r="I490" s="171" t="s">
        <v>3312</v>
      </c>
      <c r="J490" s="172" t="s">
        <v>1452</v>
      </c>
      <c r="K490" s="142">
        <v>1</v>
      </c>
      <c r="L490" s="440">
        <v>1162.7</v>
      </c>
      <c r="M490" s="187">
        <v>1</v>
      </c>
      <c r="N490" s="319"/>
      <c r="O490" s="174">
        <f t="shared" si="35"/>
        <v>0</v>
      </c>
      <c r="P490" s="320">
        <v>4607109921128</v>
      </c>
      <c r="Q490" s="321"/>
      <c r="R490" s="322" t="s">
        <v>3866</v>
      </c>
    </row>
    <row r="491" spans="1:18" ht="60" x14ac:dyDescent="0.2">
      <c r="A491" s="305">
        <v>478</v>
      </c>
      <c r="B491" s="347">
        <v>16266</v>
      </c>
      <c r="C491" s="188" t="s">
        <v>7312</v>
      </c>
      <c r="D491" s="188"/>
      <c r="E491" s="317" t="s">
        <v>3852</v>
      </c>
      <c r="F491" s="189" t="s">
        <v>6230</v>
      </c>
      <c r="G491" s="230" t="s">
        <v>6231</v>
      </c>
      <c r="H491" s="318" t="str">
        <f t="shared" si="34"/>
        <v>фото</v>
      </c>
      <c r="I491" s="171" t="s">
        <v>6870</v>
      </c>
      <c r="J491" s="172" t="s">
        <v>1452</v>
      </c>
      <c r="K491" s="142">
        <v>1</v>
      </c>
      <c r="L491" s="440">
        <v>1504.8000000000002</v>
      </c>
      <c r="M491" s="187">
        <v>1</v>
      </c>
      <c r="N491" s="319"/>
      <c r="O491" s="174">
        <f t="shared" si="35"/>
        <v>0</v>
      </c>
      <c r="P491" s="320">
        <v>4607109927397</v>
      </c>
      <c r="Q491" s="321" t="s">
        <v>4718</v>
      </c>
      <c r="R491" s="322" t="s">
        <v>3867</v>
      </c>
    </row>
    <row r="492" spans="1:18" ht="25.5" x14ac:dyDescent="0.2">
      <c r="A492" s="305">
        <v>479</v>
      </c>
      <c r="B492" s="347">
        <v>329</v>
      </c>
      <c r="C492" s="188" t="s">
        <v>7313</v>
      </c>
      <c r="D492" s="188"/>
      <c r="E492" s="317" t="s">
        <v>3852</v>
      </c>
      <c r="F492" s="189" t="s">
        <v>6232</v>
      </c>
      <c r="G492" s="230" t="s">
        <v>6233</v>
      </c>
      <c r="H492" s="318" t="str">
        <f t="shared" si="34"/>
        <v>фото</v>
      </c>
      <c r="I492" s="171" t="s">
        <v>6871</v>
      </c>
      <c r="J492" s="172" t="s">
        <v>1452</v>
      </c>
      <c r="K492" s="142">
        <v>1</v>
      </c>
      <c r="L492" s="440">
        <v>537.90000000000009</v>
      </c>
      <c r="M492" s="187">
        <v>1</v>
      </c>
      <c r="N492" s="319"/>
      <c r="O492" s="174">
        <f t="shared" si="35"/>
        <v>0</v>
      </c>
      <c r="P492" s="320">
        <v>4607109927618</v>
      </c>
      <c r="Q492" s="321"/>
      <c r="R492" s="322" t="s">
        <v>3866</v>
      </c>
    </row>
    <row r="493" spans="1:18" ht="60" x14ac:dyDescent="0.2">
      <c r="A493" s="305">
        <v>480</v>
      </c>
      <c r="B493" s="347">
        <v>6875</v>
      </c>
      <c r="C493" s="188" t="s">
        <v>2277</v>
      </c>
      <c r="D493" s="188"/>
      <c r="E493" s="317" t="s">
        <v>3852</v>
      </c>
      <c r="F493" s="189" t="s">
        <v>2266</v>
      </c>
      <c r="G493" s="230" t="s">
        <v>2267</v>
      </c>
      <c r="H493" s="318" t="str">
        <f t="shared" si="34"/>
        <v>фото</v>
      </c>
      <c r="I493" s="171" t="s">
        <v>2272</v>
      </c>
      <c r="J493" s="172" t="s">
        <v>1452</v>
      </c>
      <c r="K493" s="142">
        <v>1</v>
      </c>
      <c r="L493" s="440">
        <v>1125.3000000000002</v>
      </c>
      <c r="M493" s="187">
        <v>1</v>
      </c>
      <c r="N493" s="319"/>
      <c r="O493" s="174">
        <f t="shared" si="35"/>
        <v>0</v>
      </c>
      <c r="P493" s="320">
        <v>4607109945193</v>
      </c>
      <c r="Q493" s="321"/>
      <c r="R493" s="322" t="s">
        <v>3868</v>
      </c>
    </row>
    <row r="494" spans="1:18" ht="48" x14ac:dyDescent="0.2">
      <c r="A494" s="305">
        <v>481</v>
      </c>
      <c r="B494" s="347">
        <v>16219</v>
      </c>
      <c r="C494" s="188" t="s">
        <v>2889</v>
      </c>
      <c r="D494" s="188"/>
      <c r="E494" s="317" t="s">
        <v>3852</v>
      </c>
      <c r="F494" s="189" t="s">
        <v>2890</v>
      </c>
      <c r="G494" s="230" t="s">
        <v>2891</v>
      </c>
      <c r="H494" s="318" t="str">
        <f t="shared" si="34"/>
        <v>фото</v>
      </c>
      <c r="I494" s="171" t="s">
        <v>2892</v>
      </c>
      <c r="J494" s="172" t="s">
        <v>1452</v>
      </c>
      <c r="K494" s="142">
        <v>1</v>
      </c>
      <c r="L494" s="440">
        <v>985.60000000000014</v>
      </c>
      <c r="M494" s="187">
        <v>1</v>
      </c>
      <c r="N494" s="319"/>
      <c r="O494" s="174">
        <f t="shared" si="35"/>
        <v>0</v>
      </c>
      <c r="P494" s="320">
        <v>4607109914151</v>
      </c>
      <c r="Q494" s="321"/>
      <c r="R494" s="322" t="s">
        <v>3866</v>
      </c>
    </row>
    <row r="495" spans="1:18" ht="25.5" x14ac:dyDescent="0.2">
      <c r="A495" s="305">
        <v>482</v>
      </c>
      <c r="B495" s="347">
        <v>6900</v>
      </c>
      <c r="C495" s="188" t="s">
        <v>3278</v>
      </c>
      <c r="D495" s="188"/>
      <c r="E495" s="317" t="s">
        <v>3852</v>
      </c>
      <c r="F495" s="189" t="s">
        <v>3298</v>
      </c>
      <c r="G495" s="230" t="s">
        <v>3299</v>
      </c>
      <c r="H495" s="318" t="str">
        <f t="shared" si="34"/>
        <v>фото</v>
      </c>
      <c r="I495" s="171" t="s">
        <v>1691</v>
      </c>
      <c r="J495" s="172" t="s">
        <v>1452</v>
      </c>
      <c r="K495" s="142">
        <v>1</v>
      </c>
      <c r="L495" s="440">
        <v>1268.3000000000002</v>
      </c>
      <c r="M495" s="187">
        <v>1</v>
      </c>
      <c r="N495" s="319"/>
      <c r="O495" s="174">
        <f t="shared" si="35"/>
        <v>0</v>
      </c>
      <c r="P495" s="320">
        <v>4607109945445</v>
      </c>
      <c r="Q495" s="321"/>
      <c r="R495" s="322" t="s">
        <v>3867</v>
      </c>
    </row>
    <row r="496" spans="1:18" ht="25.5" x14ac:dyDescent="0.2">
      <c r="A496" s="305">
        <v>483</v>
      </c>
      <c r="B496" s="347">
        <v>2510</v>
      </c>
      <c r="C496" s="188" t="s">
        <v>3278</v>
      </c>
      <c r="D496" s="188"/>
      <c r="E496" s="317" t="s">
        <v>3852</v>
      </c>
      <c r="F496" s="189" t="s">
        <v>3298</v>
      </c>
      <c r="G496" s="230" t="s">
        <v>3299</v>
      </c>
      <c r="H496" s="318" t="str">
        <f t="shared" si="34"/>
        <v>фото</v>
      </c>
      <c r="I496" s="171" t="s">
        <v>1691</v>
      </c>
      <c r="J496" s="172" t="s">
        <v>2865</v>
      </c>
      <c r="K496" s="142">
        <v>1</v>
      </c>
      <c r="L496" s="440">
        <v>1589.5000000000002</v>
      </c>
      <c r="M496" s="187">
        <v>1</v>
      </c>
      <c r="N496" s="319"/>
      <c r="O496" s="174">
        <f t="shared" si="35"/>
        <v>0</v>
      </c>
      <c r="P496" s="320">
        <v>4607109975800</v>
      </c>
      <c r="Q496" s="321" t="s">
        <v>4718</v>
      </c>
      <c r="R496" s="322" t="s">
        <v>3867</v>
      </c>
    </row>
    <row r="497" spans="1:18" ht="60" x14ac:dyDescent="0.2">
      <c r="A497" s="305">
        <v>484</v>
      </c>
      <c r="B497" s="347">
        <v>111</v>
      </c>
      <c r="C497" s="188" t="s">
        <v>3847</v>
      </c>
      <c r="D497" s="188"/>
      <c r="E497" s="317" t="s">
        <v>3852</v>
      </c>
      <c r="F497" s="189" t="s">
        <v>3857</v>
      </c>
      <c r="G497" s="230" t="s">
        <v>3858</v>
      </c>
      <c r="H497" s="318" t="str">
        <f t="shared" si="34"/>
        <v>фото</v>
      </c>
      <c r="I497" s="171" t="s">
        <v>3861</v>
      </c>
      <c r="J497" s="172" t="s">
        <v>1452</v>
      </c>
      <c r="K497" s="142">
        <v>1</v>
      </c>
      <c r="L497" s="440">
        <v>643.5</v>
      </c>
      <c r="M497" s="187">
        <v>1</v>
      </c>
      <c r="N497" s="319"/>
      <c r="O497" s="174">
        <f t="shared" si="35"/>
        <v>0</v>
      </c>
      <c r="P497" s="320">
        <v>4607109927601</v>
      </c>
      <c r="Q497" s="321"/>
      <c r="R497" s="322" t="s">
        <v>3866</v>
      </c>
    </row>
    <row r="498" spans="1:18" ht="25.5" x14ac:dyDescent="0.2">
      <c r="A498" s="305">
        <v>485</v>
      </c>
      <c r="B498" s="347">
        <v>6903</v>
      </c>
      <c r="C498" s="188" t="s">
        <v>2560</v>
      </c>
      <c r="D498" s="188"/>
      <c r="E498" s="317" t="s">
        <v>3852</v>
      </c>
      <c r="F498" s="189" t="s">
        <v>2561</v>
      </c>
      <c r="G498" s="230" t="s">
        <v>2562</v>
      </c>
      <c r="H498" s="318" t="str">
        <f t="shared" si="34"/>
        <v>фото</v>
      </c>
      <c r="I498" s="171" t="s">
        <v>2563</v>
      </c>
      <c r="J498" s="172" t="s">
        <v>1452</v>
      </c>
      <c r="K498" s="142">
        <v>1</v>
      </c>
      <c r="L498" s="440">
        <v>875.6</v>
      </c>
      <c r="M498" s="187">
        <v>1</v>
      </c>
      <c r="N498" s="319"/>
      <c r="O498" s="174">
        <f t="shared" si="35"/>
        <v>0</v>
      </c>
      <c r="P498" s="320">
        <v>4607109945476</v>
      </c>
      <c r="Q498" s="321"/>
      <c r="R498" s="322" t="s">
        <v>3867</v>
      </c>
    </row>
    <row r="499" spans="1:18" ht="25.5" x14ac:dyDescent="0.2">
      <c r="A499" s="305">
        <v>486</v>
      </c>
      <c r="B499" s="347">
        <v>346</v>
      </c>
      <c r="C499" s="188" t="s">
        <v>2560</v>
      </c>
      <c r="D499" s="188"/>
      <c r="E499" s="317" t="s">
        <v>3852</v>
      </c>
      <c r="F499" s="189" t="s">
        <v>2561</v>
      </c>
      <c r="G499" s="230" t="s">
        <v>2562</v>
      </c>
      <c r="H499" s="318" t="str">
        <f t="shared" si="34"/>
        <v>фото</v>
      </c>
      <c r="I499" s="171" t="s">
        <v>2563</v>
      </c>
      <c r="J499" s="172" t="s">
        <v>2865</v>
      </c>
      <c r="K499" s="142">
        <v>1</v>
      </c>
      <c r="L499" s="440">
        <v>1309</v>
      </c>
      <c r="M499" s="187">
        <v>1</v>
      </c>
      <c r="N499" s="319"/>
      <c r="O499" s="174">
        <f t="shared" si="35"/>
        <v>0</v>
      </c>
      <c r="P499" s="320">
        <v>4607109974063</v>
      </c>
      <c r="Q499" s="321"/>
      <c r="R499" s="322" t="s">
        <v>3867</v>
      </c>
    </row>
    <row r="500" spans="1:18" ht="25.5" x14ac:dyDescent="0.2">
      <c r="A500" s="305">
        <v>487</v>
      </c>
      <c r="B500" s="347">
        <v>681</v>
      </c>
      <c r="C500" s="188" t="s">
        <v>3279</v>
      </c>
      <c r="D500" s="188"/>
      <c r="E500" s="317" t="s">
        <v>3852</v>
      </c>
      <c r="F500" s="189" t="s">
        <v>3300</v>
      </c>
      <c r="G500" s="230" t="s">
        <v>3301</v>
      </c>
      <c r="H500" s="318" t="str">
        <f t="shared" si="34"/>
        <v>фото</v>
      </c>
      <c r="I500" s="171" t="s">
        <v>3862</v>
      </c>
      <c r="J500" s="172" t="s">
        <v>1452</v>
      </c>
      <c r="K500" s="142">
        <v>1</v>
      </c>
      <c r="L500" s="440">
        <v>768.90000000000009</v>
      </c>
      <c r="M500" s="187">
        <v>1</v>
      </c>
      <c r="N500" s="319"/>
      <c r="O500" s="174">
        <f t="shared" si="35"/>
        <v>0</v>
      </c>
      <c r="P500" s="320">
        <v>4607109952375</v>
      </c>
      <c r="Q500" s="321"/>
      <c r="R500" s="322" t="s">
        <v>3867</v>
      </c>
    </row>
    <row r="501" spans="1:18" ht="36" x14ac:dyDescent="0.2">
      <c r="A501" s="305">
        <v>488</v>
      </c>
      <c r="B501" s="347">
        <v>12491</v>
      </c>
      <c r="C501" s="188" t="s">
        <v>3280</v>
      </c>
      <c r="D501" s="188"/>
      <c r="E501" s="317" t="s">
        <v>3852</v>
      </c>
      <c r="F501" s="189" t="s">
        <v>3302</v>
      </c>
      <c r="G501" s="230" t="s">
        <v>3303</v>
      </c>
      <c r="H501" s="318" t="str">
        <f t="shared" si="34"/>
        <v>фото</v>
      </c>
      <c r="I501" s="171" t="s">
        <v>3313</v>
      </c>
      <c r="J501" s="172" t="s">
        <v>1452</v>
      </c>
      <c r="K501" s="142">
        <v>1</v>
      </c>
      <c r="L501" s="440">
        <v>909.7</v>
      </c>
      <c r="M501" s="187">
        <v>1</v>
      </c>
      <c r="N501" s="319"/>
      <c r="O501" s="174">
        <f t="shared" si="35"/>
        <v>0</v>
      </c>
      <c r="P501" s="320">
        <v>4607109922262</v>
      </c>
      <c r="Q501" s="321"/>
      <c r="R501" s="322" t="s">
        <v>3867</v>
      </c>
    </row>
    <row r="502" spans="1:18" ht="36" x14ac:dyDescent="0.2">
      <c r="A502" s="305">
        <v>489</v>
      </c>
      <c r="B502" s="347">
        <v>13302</v>
      </c>
      <c r="C502" s="188" t="s">
        <v>7314</v>
      </c>
      <c r="D502" s="188"/>
      <c r="E502" s="317" t="s">
        <v>3852</v>
      </c>
      <c r="F502" s="189" t="s">
        <v>6234</v>
      </c>
      <c r="G502" s="230" t="s">
        <v>6235</v>
      </c>
      <c r="H502" s="318" t="str">
        <f t="shared" si="34"/>
        <v>фото</v>
      </c>
      <c r="I502" s="171" t="s">
        <v>6872</v>
      </c>
      <c r="J502" s="172" t="s">
        <v>1452</v>
      </c>
      <c r="K502" s="142">
        <v>1</v>
      </c>
      <c r="L502" s="440">
        <v>753.50000000000011</v>
      </c>
      <c r="M502" s="187">
        <v>1</v>
      </c>
      <c r="N502" s="319"/>
      <c r="O502" s="174">
        <f t="shared" si="35"/>
        <v>0</v>
      </c>
      <c r="P502" s="320">
        <v>4607109921104</v>
      </c>
      <c r="Q502" s="321"/>
      <c r="R502" s="322" t="s">
        <v>3866</v>
      </c>
    </row>
    <row r="503" spans="1:18" ht="25.5" x14ac:dyDescent="0.2">
      <c r="A503" s="305">
        <v>490</v>
      </c>
      <c r="B503" s="347">
        <v>6895</v>
      </c>
      <c r="C503" s="188" t="s">
        <v>7315</v>
      </c>
      <c r="D503" s="188"/>
      <c r="E503" s="317" t="s">
        <v>3852</v>
      </c>
      <c r="F503" s="189" t="s">
        <v>6236</v>
      </c>
      <c r="G503" s="230" t="s">
        <v>6237</v>
      </c>
      <c r="H503" s="318" t="str">
        <f t="shared" si="34"/>
        <v>фото</v>
      </c>
      <c r="I503" s="171" t="s">
        <v>6873</v>
      </c>
      <c r="J503" s="172" t="s">
        <v>1452</v>
      </c>
      <c r="K503" s="142">
        <v>1</v>
      </c>
      <c r="L503" s="440">
        <v>636.90000000000009</v>
      </c>
      <c r="M503" s="187">
        <v>1</v>
      </c>
      <c r="N503" s="319"/>
      <c r="O503" s="174">
        <f t="shared" si="35"/>
        <v>0</v>
      </c>
      <c r="P503" s="320">
        <v>4607109945391</v>
      </c>
      <c r="Q503" s="321"/>
      <c r="R503" s="322" t="s">
        <v>3866</v>
      </c>
    </row>
    <row r="504" spans="1:18" ht="15" x14ac:dyDescent="0.2">
      <c r="A504" s="305">
        <v>491</v>
      </c>
      <c r="B504" s="310"/>
      <c r="C504" s="311"/>
      <c r="D504" s="311"/>
      <c r="E504" s="312"/>
      <c r="F504" s="170" t="s">
        <v>5102</v>
      </c>
      <c r="G504" s="170"/>
      <c r="H504" s="310"/>
      <c r="I504" s="313"/>
      <c r="J504" s="311"/>
      <c r="K504" s="314"/>
      <c r="L504" s="311"/>
      <c r="M504" s="316"/>
      <c r="N504" s="311"/>
      <c r="O504" s="311"/>
      <c r="P504" s="311"/>
      <c r="Q504" s="311"/>
      <c r="R504" s="311"/>
    </row>
    <row r="505" spans="1:18" ht="36" x14ac:dyDescent="0.2">
      <c r="A505" s="305">
        <v>492</v>
      </c>
      <c r="B505" s="347">
        <v>2279</v>
      </c>
      <c r="C505" s="188" t="s">
        <v>7316</v>
      </c>
      <c r="D505" s="188"/>
      <c r="E505" s="410" t="s">
        <v>4486</v>
      </c>
      <c r="F505" s="344" t="s">
        <v>6238</v>
      </c>
      <c r="G505" s="411" t="s">
        <v>6239</v>
      </c>
      <c r="H505" s="318" t="str">
        <f t="shared" ref="H505:H538" si="36">HYPERLINK("https://www.gardenbulbs.ru/images/vesna_CL/thumbnails/"&amp;C505&amp;".jpg","фото")</f>
        <v>фото</v>
      </c>
      <c r="I505" s="171" t="s">
        <v>6874</v>
      </c>
      <c r="J505" s="172" t="s">
        <v>1452</v>
      </c>
      <c r="K505" s="142">
        <v>1</v>
      </c>
      <c r="L505" s="440">
        <v>2928.2000000000003</v>
      </c>
      <c r="M505" s="187">
        <v>1</v>
      </c>
      <c r="N505" s="319"/>
      <c r="O505" s="174">
        <f t="shared" ref="O505:O538" si="37">IF(ISERROR(L505*N505),0,L505*N505)</f>
        <v>0</v>
      </c>
      <c r="P505" s="320">
        <v>4607109925225</v>
      </c>
      <c r="Q505" s="346" t="s">
        <v>5493</v>
      </c>
      <c r="R505" s="322" t="s">
        <v>4713</v>
      </c>
    </row>
    <row r="506" spans="1:18" ht="36" x14ac:dyDescent="0.2">
      <c r="A506" s="305">
        <v>493</v>
      </c>
      <c r="B506" s="347">
        <v>345</v>
      </c>
      <c r="C506" s="188" t="s">
        <v>7317</v>
      </c>
      <c r="D506" s="188"/>
      <c r="E506" s="410" t="s">
        <v>4486</v>
      </c>
      <c r="F506" s="344" t="s">
        <v>6240</v>
      </c>
      <c r="G506" s="411" t="s">
        <v>6241</v>
      </c>
      <c r="H506" s="318" t="str">
        <f t="shared" si="36"/>
        <v>фото</v>
      </c>
      <c r="I506" s="171" t="s">
        <v>6875</v>
      </c>
      <c r="J506" s="172" t="s">
        <v>1452</v>
      </c>
      <c r="K506" s="142">
        <v>1</v>
      </c>
      <c r="L506" s="440">
        <v>2928.2000000000003</v>
      </c>
      <c r="M506" s="187">
        <v>1</v>
      </c>
      <c r="N506" s="319"/>
      <c r="O506" s="174">
        <f t="shared" si="37"/>
        <v>0</v>
      </c>
      <c r="P506" s="320">
        <v>4607109927342</v>
      </c>
      <c r="Q506" s="346" t="s">
        <v>5493</v>
      </c>
      <c r="R506" s="322" t="s">
        <v>4713</v>
      </c>
    </row>
    <row r="507" spans="1:18" ht="30" x14ac:dyDescent="0.2">
      <c r="A507" s="305">
        <v>494</v>
      </c>
      <c r="B507" s="347">
        <v>3939</v>
      </c>
      <c r="C507" s="188" t="s">
        <v>7318</v>
      </c>
      <c r="D507" s="188"/>
      <c r="E507" s="410" t="s">
        <v>4486</v>
      </c>
      <c r="F507" s="344" t="s">
        <v>6242</v>
      </c>
      <c r="G507" s="411" t="s">
        <v>6243</v>
      </c>
      <c r="H507" s="318" t="str">
        <f t="shared" si="36"/>
        <v>фото</v>
      </c>
      <c r="I507" s="171" t="s">
        <v>6876</v>
      </c>
      <c r="J507" s="172" t="s">
        <v>1452</v>
      </c>
      <c r="K507" s="142">
        <v>1</v>
      </c>
      <c r="L507" s="440">
        <v>2928.2000000000003</v>
      </c>
      <c r="M507" s="187">
        <v>1</v>
      </c>
      <c r="N507" s="319"/>
      <c r="O507" s="174">
        <f t="shared" si="37"/>
        <v>0</v>
      </c>
      <c r="P507" s="320">
        <v>4607109914229</v>
      </c>
      <c r="Q507" s="346" t="s">
        <v>5493</v>
      </c>
      <c r="R507" s="322" t="s">
        <v>4713</v>
      </c>
    </row>
    <row r="508" spans="1:18" ht="36" x14ac:dyDescent="0.2">
      <c r="A508" s="305">
        <v>495</v>
      </c>
      <c r="B508" s="347">
        <v>2486</v>
      </c>
      <c r="C508" s="188" t="s">
        <v>7319</v>
      </c>
      <c r="D508" s="188"/>
      <c r="E508" s="410" t="s">
        <v>4486</v>
      </c>
      <c r="F508" s="344" t="s">
        <v>6244</v>
      </c>
      <c r="G508" s="411" t="s">
        <v>6245</v>
      </c>
      <c r="H508" s="318" t="str">
        <f t="shared" si="36"/>
        <v>фото</v>
      </c>
      <c r="I508" s="171" t="s">
        <v>6877</v>
      </c>
      <c r="J508" s="172" t="s">
        <v>1452</v>
      </c>
      <c r="K508" s="142">
        <v>1</v>
      </c>
      <c r="L508" s="440">
        <v>2928.2000000000003</v>
      </c>
      <c r="M508" s="187">
        <v>1</v>
      </c>
      <c r="N508" s="319"/>
      <c r="O508" s="174">
        <f t="shared" si="37"/>
        <v>0</v>
      </c>
      <c r="P508" s="320">
        <v>4607109914212</v>
      </c>
      <c r="Q508" s="346" t="s">
        <v>5493</v>
      </c>
      <c r="R508" s="322" t="s">
        <v>4713</v>
      </c>
    </row>
    <row r="509" spans="1:18" ht="36" x14ac:dyDescent="0.2">
      <c r="A509" s="305">
        <v>496</v>
      </c>
      <c r="B509" s="347">
        <v>596</v>
      </c>
      <c r="C509" s="188" t="s">
        <v>7320</v>
      </c>
      <c r="D509" s="188"/>
      <c r="E509" s="410" t="s">
        <v>4486</v>
      </c>
      <c r="F509" s="344" t="s">
        <v>6246</v>
      </c>
      <c r="G509" s="411" t="s">
        <v>6247</v>
      </c>
      <c r="H509" s="318" t="str">
        <f t="shared" si="36"/>
        <v>фото</v>
      </c>
      <c r="I509" s="171" t="s">
        <v>6878</v>
      </c>
      <c r="J509" s="172" t="s">
        <v>1452</v>
      </c>
      <c r="K509" s="142">
        <v>1</v>
      </c>
      <c r="L509" s="440">
        <v>2928.2000000000003</v>
      </c>
      <c r="M509" s="187">
        <v>1</v>
      </c>
      <c r="N509" s="319"/>
      <c r="O509" s="174">
        <f t="shared" si="37"/>
        <v>0</v>
      </c>
      <c r="P509" s="320">
        <v>4607109914205</v>
      </c>
      <c r="Q509" s="346" t="s">
        <v>5493</v>
      </c>
      <c r="R509" s="322" t="s">
        <v>4713</v>
      </c>
    </row>
    <row r="510" spans="1:18" ht="45" x14ac:dyDescent="0.2">
      <c r="A510" s="305">
        <v>497</v>
      </c>
      <c r="B510" s="347">
        <v>1640</v>
      </c>
      <c r="C510" s="188" t="s">
        <v>7321</v>
      </c>
      <c r="D510" s="188"/>
      <c r="E510" s="410" t="s">
        <v>4486</v>
      </c>
      <c r="F510" s="344" t="s">
        <v>6248</v>
      </c>
      <c r="G510" s="411" t="s">
        <v>6249</v>
      </c>
      <c r="H510" s="318" t="str">
        <f t="shared" si="36"/>
        <v>фото</v>
      </c>
      <c r="I510" s="171" t="s">
        <v>6879</v>
      </c>
      <c r="J510" s="172" t="s">
        <v>1452</v>
      </c>
      <c r="K510" s="142">
        <v>1</v>
      </c>
      <c r="L510" s="440">
        <v>2928.2000000000003</v>
      </c>
      <c r="M510" s="187">
        <v>1</v>
      </c>
      <c r="N510" s="319"/>
      <c r="O510" s="174">
        <f t="shared" si="37"/>
        <v>0</v>
      </c>
      <c r="P510" s="320">
        <v>4607109921234</v>
      </c>
      <c r="Q510" s="346" t="s">
        <v>5493</v>
      </c>
      <c r="R510" s="322" t="s">
        <v>4713</v>
      </c>
    </row>
    <row r="511" spans="1:18" ht="30" x14ac:dyDescent="0.2">
      <c r="A511" s="305">
        <v>498</v>
      </c>
      <c r="B511" s="347">
        <v>13213</v>
      </c>
      <c r="C511" s="188" t="s">
        <v>7322</v>
      </c>
      <c r="D511" s="188"/>
      <c r="E511" s="410" t="s">
        <v>4486</v>
      </c>
      <c r="F511" s="344" t="s">
        <v>6250</v>
      </c>
      <c r="G511" s="411" t="s">
        <v>6251</v>
      </c>
      <c r="H511" s="318" t="str">
        <f t="shared" si="36"/>
        <v>фото</v>
      </c>
      <c r="I511" s="171" t="s">
        <v>6880</v>
      </c>
      <c r="J511" s="172" t="s">
        <v>1452</v>
      </c>
      <c r="K511" s="142">
        <v>1</v>
      </c>
      <c r="L511" s="440">
        <v>2928.2000000000003</v>
      </c>
      <c r="M511" s="187">
        <v>1</v>
      </c>
      <c r="N511" s="319"/>
      <c r="O511" s="174">
        <f t="shared" si="37"/>
        <v>0</v>
      </c>
      <c r="P511" s="320">
        <v>4607109914199</v>
      </c>
      <c r="Q511" s="346" t="s">
        <v>5493</v>
      </c>
      <c r="R511" s="322" t="s">
        <v>4713</v>
      </c>
    </row>
    <row r="512" spans="1:18" ht="48" x14ac:dyDescent="0.2">
      <c r="A512" s="305">
        <v>499</v>
      </c>
      <c r="B512" s="347">
        <v>3947</v>
      </c>
      <c r="C512" s="188" t="s">
        <v>7323</v>
      </c>
      <c r="D512" s="188"/>
      <c r="E512" s="410" t="s">
        <v>4486</v>
      </c>
      <c r="F512" s="344" t="s">
        <v>6252</v>
      </c>
      <c r="G512" s="411" t="s">
        <v>6253</v>
      </c>
      <c r="H512" s="318" t="str">
        <f t="shared" si="36"/>
        <v>фото</v>
      </c>
      <c r="I512" s="171" t="s">
        <v>6881</v>
      </c>
      <c r="J512" s="172" t="s">
        <v>1452</v>
      </c>
      <c r="K512" s="142">
        <v>1</v>
      </c>
      <c r="L512" s="440">
        <v>2928.2000000000003</v>
      </c>
      <c r="M512" s="187">
        <v>1</v>
      </c>
      <c r="N512" s="319"/>
      <c r="O512" s="174">
        <f t="shared" si="37"/>
        <v>0</v>
      </c>
      <c r="P512" s="320">
        <v>4607109914182</v>
      </c>
      <c r="Q512" s="346" t="s">
        <v>5493</v>
      </c>
      <c r="R512" s="322" t="s">
        <v>4713</v>
      </c>
    </row>
    <row r="513" spans="1:18" ht="15.75" x14ac:dyDescent="0.2">
      <c r="A513" s="305">
        <v>500</v>
      </c>
      <c r="B513" s="347">
        <v>1813</v>
      </c>
      <c r="C513" s="188" t="s">
        <v>4598</v>
      </c>
      <c r="D513" s="188"/>
      <c r="E513" s="317" t="s">
        <v>4486</v>
      </c>
      <c r="F513" s="189" t="s">
        <v>4487</v>
      </c>
      <c r="G513" s="230" t="s">
        <v>4488</v>
      </c>
      <c r="H513" s="318" t="str">
        <f t="shared" si="36"/>
        <v>фото</v>
      </c>
      <c r="I513" s="171" t="s">
        <v>4675</v>
      </c>
      <c r="J513" s="172" t="s">
        <v>1452</v>
      </c>
      <c r="K513" s="142">
        <v>1</v>
      </c>
      <c r="L513" s="440">
        <v>1367.3000000000002</v>
      </c>
      <c r="M513" s="187">
        <v>1</v>
      </c>
      <c r="N513" s="319"/>
      <c r="O513" s="174">
        <f t="shared" si="37"/>
        <v>0</v>
      </c>
      <c r="P513" s="320">
        <v>4607109969366</v>
      </c>
      <c r="Q513" s="321"/>
      <c r="R513" s="322" t="s">
        <v>4713</v>
      </c>
    </row>
    <row r="514" spans="1:18" ht="15.75" x14ac:dyDescent="0.2">
      <c r="A514" s="305">
        <v>501</v>
      </c>
      <c r="B514" s="347">
        <v>16224</v>
      </c>
      <c r="C514" s="188" t="s">
        <v>4598</v>
      </c>
      <c r="D514" s="188"/>
      <c r="E514" s="317" t="s">
        <v>4486</v>
      </c>
      <c r="F514" s="189" t="s">
        <v>4487</v>
      </c>
      <c r="G514" s="230" t="s">
        <v>4488</v>
      </c>
      <c r="H514" s="318" t="str">
        <f t="shared" si="36"/>
        <v>фото</v>
      </c>
      <c r="I514" s="171" t="s">
        <v>4675</v>
      </c>
      <c r="J514" s="172" t="s">
        <v>2865</v>
      </c>
      <c r="K514" s="142">
        <v>1</v>
      </c>
      <c r="L514" s="440">
        <v>1695.1000000000001</v>
      </c>
      <c r="M514" s="187">
        <v>1</v>
      </c>
      <c r="N514" s="319"/>
      <c r="O514" s="174">
        <f t="shared" si="37"/>
        <v>0</v>
      </c>
      <c r="P514" s="320">
        <v>4607109914106</v>
      </c>
      <c r="Q514" s="321"/>
      <c r="R514" s="322" t="s">
        <v>4713</v>
      </c>
    </row>
    <row r="515" spans="1:18" ht="72" x14ac:dyDescent="0.2">
      <c r="A515" s="305">
        <v>502</v>
      </c>
      <c r="B515" s="347">
        <v>16225</v>
      </c>
      <c r="C515" s="188" t="s">
        <v>7324</v>
      </c>
      <c r="D515" s="188"/>
      <c r="E515" s="317" t="s">
        <v>4486</v>
      </c>
      <c r="F515" s="189" t="s">
        <v>6254</v>
      </c>
      <c r="G515" s="230" t="s">
        <v>6255</v>
      </c>
      <c r="H515" s="318" t="str">
        <f t="shared" si="36"/>
        <v>фото</v>
      </c>
      <c r="I515" s="171" t="s">
        <v>6882</v>
      </c>
      <c r="J515" s="172" t="s">
        <v>1452</v>
      </c>
      <c r="K515" s="142">
        <v>1</v>
      </c>
      <c r="L515" s="440">
        <v>2607</v>
      </c>
      <c r="M515" s="187">
        <v>1</v>
      </c>
      <c r="N515" s="319"/>
      <c r="O515" s="174">
        <f t="shared" si="37"/>
        <v>0</v>
      </c>
      <c r="P515" s="320">
        <v>4607109914090</v>
      </c>
      <c r="Q515" s="321"/>
      <c r="R515" s="322" t="s">
        <v>4713</v>
      </c>
    </row>
    <row r="516" spans="1:18" ht="24" x14ac:dyDescent="0.2">
      <c r="A516" s="305">
        <v>503</v>
      </c>
      <c r="B516" s="347">
        <v>6893</v>
      </c>
      <c r="C516" s="188" t="s">
        <v>7325</v>
      </c>
      <c r="D516" s="188"/>
      <c r="E516" s="317" t="s">
        <v>4486</v>
      </c>
      <c r="F516" s="189" t="s">
        <v>6256</v>
      </c>
      <c r="G516" s="230" t="s">
        <v>6257</v>
      </c>
      <c r="H516" s="318" t="str">
        <f t="shared" si="36"/>
        <v>фото</v>
      </c>
      <c r="I516" s="171" t="s">
        <v>6883</v>
      </c>
      <c r="J516" s="172" t="s">
        <v>1452</v>
      </c>
      <c r="K516" s="142">
        <v>1</v>
      </c>
      <c r="L516" s="440">
        <v>1771.0000000000002</v>
      </c>
      <c r="M516" s="187">
        <v>1</v>
      </c>
      <c r="N516" s="319"/>
      <c r="O516" s="174">
        <f t="shared" si="37"/>
        <v>0</v>
      </c>
      <c r="P516" s="320">
        <v>4607109945377</v>
      </c>
      <c r="Q516" s="321"/>
      <c r="R516" s="322" t="s">
        <v>4713</v>
      </c>
    </row>
    <row r="517" spans="1:18" ht="15.75" x14ac:dyDescent="0.2">
      <c r="A517" s="305">
        <v>504</v>
      </c>
      <c r="B517" s="347">
        <v>1411</v>
      </c>
      <c r="C517" s="188" t="s">
        <v>4599</v>
      </c>
      <c r="D517" s="188"/>
      <c r="E517" s="317" t="s">
        <v>4486</v>
      </c>
      <c r="F517" s="189" t="s">
        <v>4489</v>
      </c>
      <c r="G517" s="230" t="s">
        <v>4490</v>
      </c>
      <c r="H517" s="318" t="str">
        <f t="shared" si="36"/>
        <v>фото</v>
      </c>
      <c r="I517" s="171" t="s">
        <v>4676</v>
      </c>
      <c r="J517" s="172" t="s">
        <v>1452</v>
      </c>
      <c r="K517" s="142">
        <v>1</v>
      </c>
      <c r="L517" s="440">
        <v>1768.8000000000002</v>
      </c>
      <c r="M517" s="187">
        <v>1</v>
      </c>
      <c r="N517" s="319"/>
      <c r="O517" s="174">
        <f t="shared" si="37"/>
        <v>0</v>
      </c>
      <c r="P517" s="320">
        <v>4607109977347</v>
      </c>
      <c r="Q517" s="321"/>
      <c r="R517" s="322" t="s">
        <v>4713</v>
      </c>
    </row>
    <row r="518" spans="1:18" ht="15.75" x14ac:dyDescent="0.2">
      <c r="A518" s="305">
        <v>505</v>
      </c>
      <c r="B518" s="347">
        <v>16227</v>
      </c>
      <c r="C518" s="188" t="s">
        <v>4599</v>
      </c>
      <c r="D518" s="188"/>
      <c r="E518" s="317" t="s">
        <v>4486</v>
      </c>
      <c r="F518" s="189" t="s">
        <v>4489</v>
      </c>
      <c r="G518" s="230" t="s">
        <v>4490</v>
      </c>
      <c r="H518" s="318" t="str">
        <f t="shared" si="36"/>
        <v>фото</v>
      </c>
      <c r="I518" s="171" t="s">
        <v>4676</v>
      </c>
      <c r="J518" s="172" t="s">
        <v>2865</v>
      </c>
      <c r="K518" s="142">
        <v>1</v>
      </c>
      <c r="L518" s="440">
        <v>1996.5000000000002</v>
      </c>
      <c r="M518" s="187">
        <v>1</v>
      </c>
      <c r="N518" s="319"/>
      <c r="O518" s="174">
        <f t="shared" si="37"/>
        <v>0</v>
      </c>
      <c r="P518" s="320">
        <v>4607109914076</v>
      </c>
      <c r="Q518" s="321"/>
      <c r="R518" s="322" t="s">
        <v>4713</v>
      </c>
    </row>
    <row r="519" spans="1:18" ht="15.75" x14ac:dyDescent="0.2">
      <c r="A519" s="305">
        <v>506</v>
      </c>
      <c r="B519" s="347">
        <v>2714</v>
      </c>
      <c r="C519" s="188" t="s">
        <v>4600</v>
      </c>
      <c r="D519" s="188"/>
      <c r="E519" s="317" t="s">
        <v>4486</v>
      </c>
      <c r="F519" s="189" t="s">
        <v>4491</v>
      </c>
      <c r="G519" s="230" t="s">
        <v>4492</v>
      </c>
      <c r="H519" s="318" t="str">
        <f t="shared" si="36"/>
        <v>фото</v>
      </c>
      <c r="I519" s="171" t="s">
        <v>4677</v>
      </c>
      <c r="J519" s="172" t="s">
        <v>1452</v>
      </c>
      <c r="K519" s="142">
        <v>1</v>
      </c>
      <c r="L519" s="440">
        <v>1617.0000000000002</v>
      </c>
      <c r="M519" s="187">
        <v>1</v>
      </c>
      <c r="N519" s="319"/>
      <c r="O519" s="174">
        <f t="shared" si="37"/>
        <v>0</v>
      </c>
      <c r="P519" s="320">
        <v>4607109977361</v>
      </c>
      <c r="Q519" s="321"/>
      <c r="R519" s="322" t="s">
        <v>4713</v>
      </c>
    </row>
    <row r="520" spans="1:18" ht="15.75" x14ac:dyDescent="0.2">
      <c r="A520" s="305">
        <v>507</v>
      </c>
      <c r="B520" s="347">
        <v>16230</v>
      </c>
      <c r="C520" s="188" t="s">
        <v>4600</v>
      </c>
      <c r="D520" s="188"/>
      <c r="E520" s="317" t="s">
        <v>4486</v>
      </c>
      <c r="F520" s="189" t="s">
        <v>4491</v>
      </c>
      <c r="G520" s="230" t="s">
        <v>4492</v>
      </c>
      <c r="H520" s="318" t="str">
        <f t="shared" si="36"/>
        <v>фото</v>
      </c>
      <c r="I520" s="171" t="s">
        <v>4677</v>
      </c>
      <c r="J520" s="172" t="s">
        <v>2865</v>
      </c>
      <c r="K520" s="142">
        <v>1</v>
      </c>
      <c r="L520" s="440">
        <v>2027.3000000000002</v>
      </c>
      <c r="M520" s="187">
        <v>1</v>
      </c>
      <c r="N520" s="319"/>
      <c r="O520" s="174">
        <f t="shared" si="37"/>
        <v>0</v>
      </c>
      <c r="P520" s="320">
        <v>4607109914045</v>
      </c>
      <c r="Q520" s="321"/>
      <c r="R520" s="322" t="s">
        <v>4713</v>
      </c>
    </row>
    <row r="521" spans="1:18" ht="15.75" x14ac:dyDescent="0.2">
      <c r="A521" s="305">
        <v>508</v>
      </c>
      <c r="B521" s="347">
        <v>634</v>
      </c>
      <c r="C521" s="188" t="s">
        <v>4601</v>
      </c>
      <c r="D521" s="188"/>
      <c r="E521" s="317" t="s">
        <v>4486</v>
      </c>
      <c r="F521" s="189" t="s">
        <v>4493</v>
      </c>
      <c r="G521" s="230" t="s">
        <v>4494</v>
      </c>
      <c r="H521" s="318" t="str">
        <f t="shared" si="36"/>
        <v>фото</v>
      </c>
      <c r="I521" s="171" t="s">
        <v>4678</v>
      </c>
      <c r="J521" s="172" t="s">
        <v>1452</v>
      </c>
      <c r="K521" s="142">
        <v>1</v>
      </c>
      <c r="L521" s="440">
        <v>1835.9</v>
      </c>
      <c r="M521" s="187">
        <v>1</v>
      </c>
      <c r="N521" s="319"/>
      <c r="O521" s="174">
        <f t="shared" si="37"/>
        <v>0</v>
      </c>
      <c r="P521" s="320">
        <v>4607109969373</v>
      </c>
      <c r="Q521" s="321"/>
      <c r="R521" s="322" t="s">
        <v>4713</v>
      </c>
    </row>
    <row r="522" spans="1:18" ht="15.75" x14ac:dyDescent="0.2">
      <c r="A522" s="305">
        <v>509</v>
      </c>
      <c r="B522" s="347">
        <v>16238</v>
      </c>
      <c r="C522" s="188" t="s">
        <v>4601</v>
      </c>
      <c r="D522" s="188"/>
      <c r="E522" s="317" t="s">
        <v>4486</v>
      </c>
      <c r="F522" s="189" t="s">
        <v>4493</v>
      </c>
      <c r="G522" s="230" t="s">
        <v>4494</v>
      </c>
      <c r="H522" s="318" t="str">
        <f t="shared" si="36"/>
        <v>фото</v>
      </c>
      <c r="I522" s="171" t="s">
        <v>4678</v>
      </c>
      <c r="J522" s="172" t="s">
        <v>2865</v>
      </c>
      <c r="K522" s="142">
        <v>1</v>
      </c>
      <c r="L522" s="440">
        <v>2321</v>
      </c>
      <c r="M522" s="187">
        <v>1</v>
      </c>
      <c r="N522" s="319"/>
      <c r="O522" s="174">
        <f t="shared" si="37"/>
        <v>0</v>
      </c>
      <c r="P522" s="320">
        <v>4607109913963</v>
      </c>
      <c r="Q522" s="321"/>
      <c r="R522" s="322" t="s">
        <v>4713</v>
      </c>
    </row>
    <row r="523" spans="1:18" ht="15.75" x14ac:dyDescent="0.2">
      <c r="A523" s="305">
        <v>510</v>
      </c>
      <c r="B523" s="347">
        <v>2702</v>
      </c>
      <c r="C523" s="188" t="s">
        <v>4602</v>
      </c>
      <c r="D523" s="188"/>
      <c r="E523" s="317" t="s">
        <v>4486</v>
      </c>
      <c r="F523" s="189" t="s">
        <v>4495</v>
      </c>
      <c r="G523" s="230" t="s">
        <v>4496</v>
      </c>
      <c r="H523" s="318" t="str">
        <f t="shared" si="36"/>
        <v>фото</v>
      </c>
      <c r="I523" s="171" t="s">
        <v>4679</v>
      </c>
      <c r="J523" s="172" t="s">
        <v>1452</v>
      </c>
      <c r="K523" s="142">
        <v>1</v>
      </c>
      <c r="L523" s="440">
        <v>1464.1000000000001</v>
      </c>
      <c r="M523" s="187">
        <v>1</v>
      </c>
      <c r="N523" s="319"/>
      <c r="O523" s="174">
        <f t="shared" si="37"/>
        <v>0</v>
      </c>
      <c r="P523" s="320">
        <v>4607109977330</v>
      </c>
      <c r="Q523" s="321"/>
      <c r="R523" s="322" t="s">
        <v>4713</v>
      </c>
    </row>
    <row r="524" spans="1:18" ht="15.75" x14ac:dyDescent="0.2">
      <c r="A524" s="305">
        <v>511</v>
      </c>
      <c r="B524" s="347">
        <v>16226</v>
      </c>
      <c r="C524" s="188" t="s">
        <v>4602</v>
      </c>
      <c r="D524" s="188"/>
      <c r="E524" s="317" t="s">
        <v>4486</v>
      </c>
      <c r="F524" s="189" t="s">
        <v>4495</v>
      </c>
      <c r="G524" s="230" t="s">
        <v>4496</v>
      </c>
      <c r="H524" s="318" t="str">
        <f t="shared" si="36"/>
        <v>фото</v>
      </c>
      <c r="I524" s="171" t="s">
        <v>4679</v>
      </c>
      <c r="J524" s="172" t="s">
        <v>2865</v>
      </c>
      <c r="K524" s="142">
        <v>1</v>
      </c>
      <c r="L524" s="440">
        <v>1808.4</v>
      </c>
      <c r="M524" s="187">
        <v>1</v>
      </c>
      <c r="N524" s="319"/>
      <c r="O524" s="174">
        <f t="shared" si="37"/>
        <v>0</v>
      </c>
      <c r="P524" s="320">
        <v>4607109914083</v>
      </c>
      <c r="Q524" s="321"/>
      <c r="R524" s="322" t="s">
        <v>4713</v>
      </c>
    </row>
    <row r="525" spans="1:18" ht="48" x14ac:dyDescent="0.2">
      <c r="A525" s="305">
        <v>512</v>
      </c>
      <c r="B525" s="347">
        <v>11572</v>
      </c>
      <c r="C525" s="188" t="s">
        <v>7326</v>
      </c>
      <c r="D525" s="188"/>
      <c r="E525" s="317" t="s">
        <v>4486</v>
      </c>
      <c r="F525" s="189" t="s">
        <v>6258</v>
      </c>
      <c r="G525" s="230" t="s">
        <v>6259</v>
      </c>
      <c r="H525" s="318" t="str">
        <f t="shared" si="36"/>
        <v>фото</v>
      </c>
      <c r="I525" s="171" t="s">
        <v>4683</v>
      </c>
      <c r="J525" s="172" t="s">
        <v>1452</v>
      </c>
      <c r="K525" s="142">
        <v>1</v>
      </c>
      <c r="L525" s="440">
        <v>2115.3000000000002</v>
      </c>
      <c r="M525" s="187">
        <v>1</v>
      </c>
      <c r="N525" s="319"/>
      <c r="O525" s="174">
        <f t="shared" si="37"/>
        <v>0</v>
      </c>
      <c r="P525" s="320">
        <v>4607109991756</v>
      </c>
      <c r="Q525" s="321"/>
      <c r="R525" s="322" t="s">
        <v>4713</v>
      </c>
    </row>
    <row r="526" spans="1:18" ht="24" x14ac:dyDescent="0.2">
      <c r="A526" s="305">
        <v>513</v>
      </c>
      <c r="B526" s="347">
        <v>1076</v>
      </c>
      <c r="C526" s="188" t="s">
        <v>4603</v>
      </c>
      <c r="D526" s="188"/>
      <c r="E526" s="317" t="s">
        <v>4486</v>
      </c>
      <c r="F526" s="189" t="s">
        <v>4497</v>
      </c>
      <c r="G526" s="230" t="s">
        <v>4498</v>
      </c>
      <c r="H526" s="318" t="str">
        <f t="shared" si="36"/>
        <v>фото</v>
      </c>
      <c r="I526" s="171" t="s">
        <v>4680</v>
      </c>
      <c r="J526" s="172" t="s">
        <v>1452</v>
      </c>
      <c r="K526" s="142">
        <v>1</v>
      </c>
      <c r="L526" s="440">
        <v>1808.4</v>
      </c>
      <c r="M526" s="187">
        <v>1</v>
      </c>
      <c r="N526" s="319"/>
      <c r="O526" s="174">
        <f t="shared" si="37"/>
        <v>0</v>
      </c>
      <c r="P526" s="320">
        <v>4607109977323</v>
      </c>
      <c r="Q526" s="321"/>
      <c r="R526" s="322" t="s">
        <v>4713</v>
      </c>
    </row>
    <row r="527" spans="1:18" ht="15.75" x14ac:dyDescent="0.2">
      <c r="A527" s="305">
        <v>514</v>
      </c>
      <c r="B527" s="347">
        <v>3149</v>
      </c>
      <c r="C527" s="188" t="s">
        <v>4604</v>
      </c>
      <c r="D527" s="188"/>
      <c r="E527" s="317" t="s">
        <v>4486</v>
      </c>
      <c r="F527" s="189" t="s">
        <v>4499</v>
      </c>
      <c r="G527" s="230" t="s">
        <v>4500</v>
      </c>
      <c r="H527" s="318" t="str">
        <f t="shared" si="36"/>
        <v>фото</v>
      </c>
      <c r="I527" s="171" t="s">
        <v>4681</v>
      </c>
      <c r="J527" s="172" t="s">
        <v>1452</v>
      </c>
      <c r="K527" s="142">
        <v>1</v>
      </c>
      <c r="L527" s="440">
        <v>1683.0000000000002</v>
      </c>
      <c r="M527" s="187">
        <v>1</v>
      </c>
      <c r="N527" s="319"/>
      <c r="O527" s="174">
        <f t="shared" si="37"/>
        <v>0</v>
      </c>
      <c r="P527" s="320">
        <v>4607109955154</v>
      </c>
      <c r="Q527" s="321"/>
      <c r="R527" s="322" t="s">
        <v>4713</v>
      </c>
    </row>
    <row r="528" spans="1:18" ht="15.75" x14ac:dyDescent="0.2">
      <c r="A528" s="305">
        <v>515</v>
      </c>
      <c r="B528" s="347">
        <v>25</v>
      </c>
      <c r="C528" s="188" t="s">
        <v>4604</v>
      </c>
      <c r="D528" s="188"/>
      <c r="E528" s="317" t="s">
        <v>4486</v>
      </c>
      <c r="F528" s="189" t="s">
        <v>4499</v>
      </c>
      <c r="G528" s="230" t="s">
        <v>4500</v>
      </c>
      <c r="H528" s="318" t="str">
        <f t="shared" si="36"/>
        <v>фото</v>
      </c>
      <c r="I528" s="171" t="s">
        <v>4681</v>
      </c>
      <c r="J528" s="172" t="s">
        <v>2865</v>
      </c>
      <c r="K528" s="142">
        <v>1</v>
      </c>
      <c r="L528" s="440">
        <v>2163.7000000000003</v>
      </c>
      <c r="M528" s="187">
        <v>1</v>
      </c>
      <c r="N528" s="319"/>
      <c r="O528" s="174">
        <f t="shared" si="37"/>
        <v>0</v>
      </c>
      <c r="P528" s="320">
        <v>4607109969717</v>
      </c>
      <c r="Q528" s="321"/>
      <c r="R528" s="322" t="s">
        <v>4713</v>
      </c>
    </row>
    <row r="529" spans="1:18" ht="24" x14ac:dyDescent="0.2">
      <c r="A529" s="305">
        <v>516</v>
      </c>
      <c r="B529" s="347">
        <v>2744</v>
      </c>
      <c r="C529" s="188" t="s">
        <v>4605</v>
      </c>
      <c r="D529" s="188"/>
      <c r="E529" s="317" t="s">
        <v>4486</v>
      </c>
      <c r="F529" s="189" t="s">
        <v>4239</v>
      </c>
      <c r="G529" s="230" t="s">
        <v>4501</v>
      </c>
      <c r="H529" s="318" t="str">
        <f t="shared" si="36"/>
        <v>фото</v>
      </c>
      <c r="I529" s="171" t="s">
        <v>4682</v>
      </c>
      <c r="J529" s="172" t="s">
        <v>1452</v>
      </c>
      <c r="K529" s="142">
        <v>1</v>
      </c>
      <c r="L529" s="440">
        <v>2546.5</v>
      </c>
      <c r="M529" s="187">
        <v>1</v>
      </c>
      <c r="N529" s="319"/>
      <c r="O529" s="174">
        <f t="shared" si="37"/>
        <v>0</v>
      </c>
      <c r="P529" s="320">
        <v>4607109977385</v>
      </c>
      <c r="Q529" s="321"/>
      <c r="R529" s="322" t="s">
        <v>4713</v>
      </c>
    </row>
    <row r="530" spans="1:18" ht="30" x14ac:dyDescent="0.2">
      <c r="A530" s="305">
        <v>517</v>
      </c>
      <c r="B530" s="347">
        <v>13308</v>
      </c>
      <c r="C530" s="188" t="s">
        <v>7327</v>
      </c>
      <c r="D530" s="188"/>
      <c r="E530" s="317" t="s">
        <v>4486</v>
      </c>
      <c r="F530" s="189" t="s">
        <v>6260</v>
      </c>
      <c r="G530" s="230" t="s">
        <v>6261</v>
      </c>
      <c r="H530" s="318" t="str">
        <f t="shared" si="36"/>
        <v>фото</v>
      </c>
      <c r="I530" s="171" t="s">
        <v>6884</v>
      </c>
      <c r="J530" s="172" t="s">
        <v>1452</v>
      </c>
      <c r="K530" s="142">
        <v>1</v>
      </c>
      <c r="L530" s="440">
        <v>1795.2</v>
      </c>
      <c r="M530" s="187">
        <v>1</v>
      </c>
      <c r="N530" s="319"/>
      <c r="O530" s="174">
        <f t="shared" si="37"/>
        <v>0</v>
      </c>
      <c r="P530" s="320">
        <v>4607109955192</v>
      </c>
      <c r="Q530" s="321"/>
      <c r="R530" s="322" t="s">
        <v>4713</v>
      </c>
    </row>
    <row r="531" spans="1:18" ht="15.75" x14ac:dyDescent="0.2">
      <c r="A531" s="305">
        <v>518</v>
      </c>
      <c r="B531" s="347">
        <v>4695</v>
      </c>
      <c r="C531" s="188" t="s">
        <v>7328</v>
      </c>
      <c r="D531" s="188"/>
      <c r="E531" s="317" t="s">
        <v>4486</v>
      </c>
      <c r="F531" s="189" t="s">
        <v>6262</v>
      </c>
      <c r="G531" s="230" t="s">
        <v>6263</v>
      </c>
      <c r="H531" s="318" t="str">
        <f t="shared" si="36"/>
        <v>фото</v>
      </c>
      <c r="I531" s="171" t="s">
        <v>6885</v>
      </c>
      <c r="J531" s="172" t="s">
        <v>1452</v>
      </c>
      <c r="K531" s="142">
        <v>1</v>
      </c>
      <c r="L531" s="440">
        <v>1568.6000000000001</v>
      </c>
      <c r="M531" s="187">
        <v>1</v>
      </c>
      <c r="N531" s="319"/>
      <c r="O531" s="174">
        <f t="shared" si="37"/>
        <v>0</v>
      </c>
      <c r="P531" s="320">
        <v>4607109991169</v>
      </c>
      <c r="Q531" s="321"/>
      <c r="R531" s="322" t="s">
        <v>4713</v>
      </c>
    </row>
    <row r="532" spans="1:18" ht="24" x14ac:dyDescent="0.2">
      <c r="A532" s="305">
        <v>519</v>
      </c>
      <c r="B532" s="347">
        <v>10840</v>
      </c>
      <c r="C532" s="188" t="s">
        <v>7329</v>
      </c>
      <c r="D532" s="188"/>
      <c r="E532" s="317" t="s">
        <v>4486</v>
      </c>
      <c r="F532" s="189" t="s">
        <v>6264</v>
      </c>
      <c r="G532" s="230" t="s">
        <v>6265</v>
      </c>
      <c r="H532" s="318" t="str">
        <f t="shared" si="36"/>
        <v>фото</v>
      </c>
      <c r="I532" s="171" t="s">
        <v>6886</v>
      </c>
      <c r="J532" s="172" t="s">
        <v>1452</v>
      </c>
      <c r="K532" s="142">
        <v>1</v>
      </c>
      <c r="L532" s="440">
        <v>2279.2000000000003</v>
      </c>
      <c r="M532" s="187">
        <v>1</v>
      </c>
      <c r="N532" s="319"/>
      <c r="O532" s="174">
        <f t="shared" si="37"/>
        <v>0</v>
      </c>
      <c r="P532" s="320">
        <v>4607109924976</v>
      </c>
      <c r="Q532" s="321"/>
      <c r="R532" s="322" t="s">
        <v>4713</v>
      </c>
    </row>
    <row r="533" spans="1:18" ht="30" x14ac:dyDescent="0.2">
      <c r="A533" s="305">
        <v>520</v>
      </c>
      <c r="B533" s="347">
        <v>3155</v>
      </c>
      <c r="C533" s="188" t="s">
        <v>4606</v>
      </c>
      <c r="D533" s="188"/>
      <c r="E533" s="317" t="s">
        <v>4486</v>
      </c>
      <c r="F533" s="189" t="s">
        <v>4502</v>
      </c>
      <c r="G533" s="230" t="s">
        <v>4503</v>
      </c>
      <c r="H533" s="318" t="str">
        <f t="shared" si="36"/>
        <v>фото</v>
      </c>
      <c r="I533" s="171" t="s">
        <v>4684</v>
      </c>
      <c r="J533" s="172" t="s">
        <v>1452</v>
      </c>
      <c r="K533" s="142">
        <v>1</v>
      </c>
      <c r="L533" s="440">
        <v>1521.3000000000002</v>
      </c>
      <c r="M533" s="187">
        <v>1</v>
      </c>
      <c r="N533" s="319"/>
      <c r="O533" s="174">
        <f t="shared" si="37"/>
        <v>0</v>
      </c>
      <c r="P533" s="320">
        <v>4607109955215</v>
      </c>
      <c r="Q533" s="321"/>
      <c r="R533" s="322" t="s">
        <v>4713</v>
      </c>
    </row>
    <row r="534" spans="1:18" ht="24" x14ac:dyDescent="0.2">
      <c r="A534" s="305">
        <v>521</v>
      </c>
      <c r="B534" s="347">
        <v>10842</v>
      </c>
      <c r="C534" s="188" t="s">
        <v>7330</v>
      </c>
      <c r="D534" s="188"/>
      <c r="E534" s="317" t="s">
        <v>4486</v>
      </c>
      <c r="F534" s="189" t="s">
        <v>6266</v>
      </c>
      <c r="G534" s="230" t="s">
        <v>6267</v>
      </c>
      <c r="H534" s="318" t="str">
        <f t="shared" si="36"/>
        <v>фото</v>
      </c>
      <c r="I534" s="171" t="s">
        <v>6887</v>
      </c>
      <c r="J534" s="172" t="s">
        <v>1452</v>
      </c>
      <c r="K534" s="142">
        <v>1</v>
      </c>
      <c r="L534" s="440">
        <v>2267.1000000000004</v>
      </c>
      <c r="M534" s="187">
        <v>1</v>
      </c>
      <c r="N534" s="319"/>
      <c r="O534" s="174">
        <f t="shared" si="37"/>
        <v>0</v>
      </c>
      <c r="P534" s="320">
        <v>4607109924952</v>
      </c>
      <c r="Q534" s="321"/>
      <c r="R534" s="322" t="s">
        <v>4713</v>
      </c>
    </row>
    <row r="535" spans="1:18" ht="36" x14ac:dyDescent="0.2">
      <c r="A535" s="305">
        <v>522</v>
      </c>
      <c r="B535" s="347">
        <v>13309</v>
      </c>
      <c r="C535" s="188" t="s">
        <v>4607</v>
      </c>
      <c r="D535" s="188"/>
      <c r="E535" s="317" t="s">
        <v>4486</v>
      </c>
      <c r="F535" s="189" t="s">
        <v>4504</v>
      </c>
      <c r="G535" s="230" t="s">
        <v>4505</v>
      </c>
      <c r="H535" s="318" t="str">
        <f t="shared" si="36"/>
        <v>фото</v>
      </c>
      <c r="I535" s="171" t="s">
        <v>4685</v>
      </c>
      <c r="J535" s="172" t="s">
        <v>1452</v>
      </c>
      <c r="K535" s="142">
        <v>1</v>
      </c>
      <c r="L535" s="440">
        <v>2885.3</v>
      </c>
      <c r="M535" s="187">
        <v>1</v>
      </c>
      <c r="N535" s="319"/>
      <c r="O535" s="174">
        <f t="shared" si="37"/>
        <v>0</v>
      </c>
      <c r="P535" s="320">
        <v>4607109921067</v>
      </c>
      <c r="Q535" s="321"/>
      <c r="R535" s="322" t="s">
        <v>4713</v>
      </c>
    </row>
    <row r="536" spans="1:18" ht="72" x14ac:dyDescent="0.2">
      <c r="A536" s="305">
        <v>523</v>
      </c>
      <c r="B536" s="347">
        <v>16235</v>
      </c>
      <c r="C536" s="188" t="s">
        <v>4608</v>
      </c>
      <c r="D536" s="188"/>
      <c r="E536" s="317" t="s">
        <v>4486</v>
      </c>
      <c r="F536" s="189" t="s">
        <v>4506</v>
      </c>
      <c r="G536" s="230" t="s">
        <v>4507</v>
      </c>
      <c r="H536" s="318" t="str">
        <f t="shared" si="36"/>
        <v>фото</v>
      </c>
      <c r="I536" s="171" t="s">
        <v>4686</v>
      </c>
      <c r="J536" s="172" t="s">
        <v>1452</v>
      </c>
      <c r="K536" s="142">
        <v>1</v>
      </c>
      <c r="L536" s="440">
        <v>3042.6000000000004</v>
      </c>
      <c r="M536" s="187">
        <v>1</v>
      </c>
      <c r="N536" s="319"/>
      <c r="O536" s="174">
        <f t="shared" si="37"/>
        <v>0</v>
      </c>
      <c r="P536" s="320">
        <v>4607109913994</v>
      </c>
      <c r="Q536" s="321"/>
      <c r="R536" s="322" t="s">
        <v>4713</v>
      </c>
    </row>
    <row r="537" spans="1:18" ht="15.75" x14ac:dyDescent="0.2">
      <c r="A537" s="305">
        <v>524</v>
      </c>
      <c r="B537" s="347">
        <v>2747</v>
      </c>
      <c r="C537" s="188" t="s">
        <v>4609</v>
      </c>
      <c r="D537" s="188"/>
      <c r="E537" s="317" t="s">
        <v>4486</v>
      </c>
      <c r="F537" s="189" t="s">
        <v>4508</v>
      </c>
      <c r="G537" s="230" t="s">
        <v>4509</v>
      </c>
      <c r="H537" s="318" t="str">
        <f t="shared" si="36"/>
        <v>фото</v>
      </c>
      <c r="I537" s="171" t="s">
        <v>4687</v>
      </c>
      <c r="J537" s="172" t="s">
        <v>1452</v>
      </c>
      <c r="K537" s="142">
        <v>1</v>
      </c>
      <c r="L537" s="440">
        <v>1863.4</v>
      </c>
      <c r="M537" s="187">
        <v>1</v>
      </c>
      <c r="N537" s="319"/>
      <c r="O537" s="174">
        <f t="shared" si="37"/>
        <v>0</v>
      </c>
      <c r="P537" s="320">
        <v>4607109977354</v>
      </c>
      <c r="Q537" s="321"/>
      <c r="R537" s="322" t="s">
        <v>4713</v>
      </c>
    </row>
    <row r="538" spans="1:18" ht="48" x14ac:dyDescent="0.2">
      <c r="A538" s="305">
        <v>525</v>
      </c>
      <c r="B538" s="347">
        <v>5655</v>
      </c>
      <c r="C538" s="188" t="s">
        <v>4610</v>
      </c>
      <c r="D538" s="188"/>
      <c r="E538" s="317" t="s">
        <v>4486</v>
      </c>
      <c r="F538" s="189" t="s">
        <v>4510</v>
      </c>
      <c r="G538" s="230" t="s">
        <v>4511</v>
      </c>
      <c r="H538" s="318" t="str">
        <f t="shared" si="36"/>
        <v>фото</v>
      </c>
      <c r="I538" s="171" t="s">
        <v>4688</v>
      </c>
      <c r="J538" s="172" t="s">
        <v>1452</v>
      </c>
      <c r="K538" s="142">
        <v>1</v>
      </c>
      <c r="L538" s="440">
        <v>2279.2000000000003</v>
      </c>
      <c r="M538" s="187">
        <v>1</v>
      </c>
      <c r="N538" s="319"/>
      <c r="O538" s="174">
        <f t="shared" si="37"/>
        <v>0</v>
      </c>
      <c r="P538" s="320">
        <v>4607109944295</v>
      </c>
      <c r="Q538" s="321"/>
      <c r="R538" s="322" t="s">
        <v>4713</v>
      </c>
    </row>
    <row r="539" spans="1:18" ht="23.25" x14ac:dyDescent="0.2">
      <c r="A539" s="305">
        <v>526</v>
      </c>
      <c r="B539" s="178"/>
      <c r="C539" s="178"/>
      <c r="D539" s="179"/>
      <c r="E539" s="306"/>
      <c r="F539" s="307" t="s">
        <v>4512</v>
      </c>
      <c r="G539" s="182"/>
      <c r="H539" s="183"/>
      <c r="I539" s="184"/>
      <c r="J539" s="185"/>
      <c r="K539" s="185"/>
      <c r="L539" s="183"/>
      <c r="M539" s="183"/>
      <c r="N539" s="183"/>
      <c r="O539" s="183"/>
      <c r="P539" s="183"/>
      <c r="Q539" s="183"/>
      <c r="R539" s="309"/>
    </row>
    <row r="540" spans="1:18" ht="15" x14ac:dyDescent="0.2">
      <c r="A540" s="305">
        <v>527</v>
      </c>
      <c r="B540" s="310"/>
      <c r="C540" s="311"/>
      <c r="D540" s="311"/>
      <c r="E540" s="312"/>
      <c r="F540" s="170" t="s">
        <v>5103</v>
      </c>
      <c r="G540" s="170"/>
      <c r="H540" s="310"/>
      <c r="I540" s="313"/>
      <c r="J540" s="311"/>
      <c r="K540" s="314"/>
      <c r="L540" s="311"/>
      <c r="M540" s="316"/>
      <c r="N540" s="311"/>
      <c r="O540" s="311"/>
      <c r="P540" s="311"/>
      <c r="Q540" s="311"/>
      <c r="R540" s="311"/>
    </row>
    <row r="541" spans="1:18" ht="15.75" x14ac:dyDescent="0.2">
      <c r="A541" s="305">
        <v>528</v>
      </c>
      <c r="B541" s="347">
        <v>4133</v>
      </c>
      <c r="C541" s="188" t="s">
        <v>7331</v>
      </c>
      <c r="D541" s="188"/>
      <c r="E541" s="317" t="s">
        <v>4512</v>
      </c>
      <c r="F541" s="189" t="s">
        <v>6268</v>
      </c>
      <c r="G541" s="230" t="s">
        <v>6269</v>
      </c>
      <c r="H541" s="318" t="str">
        <f t="shared" ref="H541:H604" si="38">HYPERLINK("https://www.gardenbulbs.ru/images/vesna_CL/thumbnails/"&amp;C541&amp;".jpg","фото")</f>
        <v>фото</v>
      </c>
      <c r="I541" s="171" t="s">
        <v>6888</v>
      </c>
      <c r="J541" s="172" t="s">
        <v>257</v>
      </c>
      <c r="K541" s="142">
        <v>2</v>
      </c>
      <c r="L541" s="440">
        <v>511.50000000000006</v>
      </c>
      <c r="M541" s="187">
        <v>1</v>
      </c>
      <c r="N541" s="319"/>
      <c r="O541" s="174">
        <f t="shared" ref="O541:O604" si="39">IF(ISERROR(L541*N541),0,L541*N541)</f>
        <v>0</v>
      </c>
      <c r="P541" s="320">
        <v>4607109983515</v>
      </c>
      <c r="Q541" s="321"/>
      <c r="R541" s="322" t="s">
        <v>7500</v>
      </c>
    </row>
    <row r="542" spans="1:18" ht="15.75" x14ac:dyDescent="0.2">
      <c r="A542" s="305">
        <v>529</v>
      </c>
      <c r="B542" s="347">
        <v>5705</v>
      </c>
      <c r="C542" s="188" t="s">
        <v>7332</v>
      </c>
      <c r="D542" s="188"/>
      <c r="E542" s="317" t="s">
        <v>4512</v>
      </c>
      <c r="F542" s="189" t="s">
        <v>6270</v>
      </c>
      <c r="G542" s="230" t="s">
        <v>6271</v>
      </c>
      <c r="H542" s="318" t="str">
        <f t="shared" si="38"/>
        <v>фото</v>
      </c>
      <c r="I542" s="171" t="s">
        <v>6889</v>
      </c>
      <c r="J542" s="172" t="s">
        <v>257</v>
      </c>
      <c r="K542" s="142">
        <v>2</v>
      </c>
      <c r="L542" s="440">
        <v>511.50000000000006</v>
      </c>
      <c r="M542" s="187">
        <v>1</v>
      </c>
      <c r="N542" s="319"/>
      <c r="O542" s="174">
        <f t="shared" si="39"/>
        <v>0</v>
      </c>
      <c r="P542" s="320">
        <v>4607109932599</v>
      </c>
      <c r="Q542" s="321"/>
      <c r="R542" s="322" t="s">
        <v>7500</v>
      </c>
    </row>
    <row r="543" spans="1:18" ht="15.75" x14ac:dyDescent="0.2">
      <c r="A543" s="305">
        <v>530</v>
      </c>
      <c r="B543" s="347">
        <v>6959</v>
      </c>
      <c r="C543" s="188" t="s">
        <v>7333</v>
      </c>
      <c r="D543" s="188"/>
      <c r="E543" s="317" t="s">
        <v>4512</v>
      </c>
      <c r="F543" s="189" t="s">
        <v>6272</v>
      </c>
      <c r="G543" s="230" t="s">
        <v>6273</v>
      </c>
      <c r="H543" s="318" t="str">
        <f t="shared" si="38"/>
        <v>фото</v>
      </c>
      <c r="I543" s="171" t="s">
        <v>6890</v>
      </c>
      <c r="J543" s="172" t="s">
        <v>257</v>
      </c>
      <c r="K543" s="142">
        <v>2</v>
      </c>
      <c r="L543" s="440">
        <v>317.90000000000003</v>
      </c>
      <c r="M543" s="187">
        <v>1</v>
      </c>
      <c r="N543" s="319"/>
      <c r="O543" s="174">
        <f t="shared" si="39"/>
        <v>0</v>
      </c>
      <c r="P543" s="320">
        <v>4607109932995</v>
      </c>
      <c r="Q543" s="321"/>
      <c r="R543" s="322" t="s">
        <v>4714</v>
      </c>
    </row>
    <row r="544" spans="1:18" ht="15.75" x14ac:dyDescent="0.2">
      <c r="A544" s="305">
        <v>531</v>
      </c>
      <c r="B544" s="347">
        <v>655</v>
      </c>
      <c r="C544" s="188" t="s">
        <v>7334</v>
      </c>
      <c r="D544" s="188"/>
      <c r="E544" s="317" t="s">
        <v>4512</v>
      </c>
      <c r="F544" s="189" t="s">
        <v>6274</v>
      </c>
      <c r="G544" s="230" t="s">
        <v>6275</v>
      </c>
      <c r="H544" s="318" t="str">
        <f t="shared" si="38"/>
        <v>фото</v>
      </c>
      <c r="I544" s="171" t="s">
        <v>6891</v>
      </c>
      <c r="J544" s="172" t="s">
        <v>257</v>
      </c>
      <c r="K544" s="142">
        <v>2</v>
      </c>
      <c r="L544" s="440">
        <v>386.1</v>
      </c>
      <c r="M544" s="187">
        <v>1</v>
      </c>
      <c r="N544" s="319"/>
      <c r="O544" s="174">
        <f t="shared" si="39"/>
        <v>0</v>
      </c>
      <c r="P544" s="320">
        <v>4607109958575</v>
      </c>
      <c r="Q544" s="321"/>
      <c r="R544" s="322" t="s">
        <v>4714</v>
      </c>
    </row>
    <row r="545" spans="1:18" ht="15.75" x14ac:dyDescent="0.2">
      <c r="A545" s="305">
        <v>532</v>
      </c>
      <c r="B545" s="347">
        <v>2332</v>
      </c>
      <c r="C545" s="188" t="s">
        <v>4611</v>
      </c>
      <c r="D545" s="188"/>
      <c r="E545" s="317" t="s">
        <v>4512</v>
      </c>
      <c r="F545" s="189" t="s">
        <v>4407</v>
      </c>
      <c r="G545" s="230" t="s">
        <v>4408</v>
      </c>
      <c r="H545" s="318" t="str">
        <f t="shared" si="38"/>
        <v>фото</v>
      </c>
      <c r="I545" s="171" t="s">
        <v>277</v>
      </c>
      <c r="J545" s="172" t="s">
        <v>257</v>
      </c>
      <c r="K545" s="142">
        <v>2</v>
      </c>
      <c r="L545" s="440">
        <v>255.20000000000002</v>
      </c>
      <c r="M545" s="187">
        <v>1</v>
      </c>
      <c r="N545" s="319"/>
      <c r="O545" s="174">
        <f t="shared" si="39"/>
        <v>0</v>
      </c>
      <c r="P545" s="320">
        <v>4607109958711</v>
      </c>
      <c r="Q545" s="321"/>
      <c r="R545" s="322" t="s">
        <v>4714</v>
      </c>
    </row>
    <row r="546" spans="1:18" ht="15.75" x14ac:dyDescent="0.2">
      <c r="A546" s="305">
        <v>533</v>
      </c>
      <c r="B546" s="347">
        <v>6914</v>
      </c>
      <c r="C546" s="188" t="s">
        <v>4612</v>
      </c>
      <c r="D546" s="188"/>
      <c r="E546" s="317" t="s">
        <v>4512</v>
      </c>
      <c r="F546" s="189" t="s">
        <v>4513</v>
      </c>
      <c r="G546" s="230" t="s">
        <v>4514</v>
      </c>
      <c r="H546" s="318" t="str">
        <f t="shared" si="38"/>
        <v>фото</v>
      </c>
      <c r="I546" s="171" t="s">
        <v>4689</v>
      </c>
      <c r="J546" s="172" t="s">
        <v>257</v>
      </c>
      <c r="K546" s="142">
        <v>1</v>
      </c>
      <c r="L546" s="440">
        <v>353.1</v>
      </c>
      <c r="M546" s="187">
        <v>1</v>
      </c>
      <c r="N546" s="319"/>
      <c r="O546" s="174">
        <f t="shared" si="39"/>
        <v>0</v>
      </c>
      <c r="P546" s="320">
        <v>4607109945582</v>
      </c>
      <c r="Q546" s="321"/>
      <c r="R546" s="322" t="s">
        <v>4714</v>
      </c>
    </row>
    <row r="547" spans="1:18" ht="36" x14ac:dyDescent="0.2">
      <c r="A547" s="305">
        <v>534</v>
      </c>
      <c r="B547" s="347">
        <v>5447</v>
      </c>
      <c r="C547" s="188" t="s">
        <v>7335</v>
      </c>
      <c r="D547" s="188"/>
      <c r="E547" s="317" t="s">
        <v>4512</v>
      </c>
      <c r="F547" s="189" t="s">
        <v>6276</v>
      </c>
      <c r="G547" s="230" t="s">
        <v>6277</v>
      </c>
      <c r="H547" s="318" t="str">
        <f t="shared" si="38"/>
        <v>фото</v>
      </c>
      <c r="I547" s="171" t="s">
        <v>6892</v>
      </c>
      <c r="J547" s="172" t="s">
        <v>257</v>
      </c>
      <c r="K547" s="142">
        <v>2</v>
      </c>
      <c r="L547" s="440">
        <v>414.70000000000005</v>
      </c>
      <c r="M547" s="187">
        <v>1</v>
      </c>
      <c r="N547" s="319"/>
      <c r="O547" s="174">
        <f t="shared" si="39"/>
        <v>0</v>
      </c>
      <c r="P547" s="320">
        <v>4607109936740</v>
      </c>
      <c r="Q547" s="321"/>
      <c r="R547" s="322" t="s">
        <v>4714</v>
      </c>
    </row>
    <row r="548" spans="1:18" ht="24" x14ac:dyDescent="0.2">
      <c r="A548" s="305">
        <v>535</v>
      </c>
      <c r="B548" s="347">
        <v>2317</v>
      </c>
      <c r="C548" s="188" t="s">
        <v>4613</v>
      </c>
      <c r="D548" s="188"/>
      <c r="E548" s="317" t="s">
        <v>4512</v>
      </c>
      <c r="F548" s="189" t="s">
        <v>4515</v>
      </c>
      <c r="G548" s="230" t="s">
        <v>4516</v>
      </c>
      <c r="H548" s="318" t="str">
        <f t="shared" si="38"/>
        <v>фото</v>
      </c>
      <c r="I548" s="171" t="s">
        <v>4690</v>
      </c>
      <c r="J548" s="172" t="s">
        <v>257</v>
      </c>
      <c r="K548" s="142">
        <v>1</v>
      </c>
      <c r="L548" s="440">
        <v>242.00000000000003</v>
      </c>
      <c r="M548" s="187">
        <v>1</v>
      </c>
      <c r="N548" s="319"/>
      <c r="O548" s="174">
        <f t="shared" si="39"/>
        <v>0</v>
      </c>
      <c r="P548" s="320">
        <v>4607109927496</v>
      </c>
      <c r="Q548" s="321"/>
      <c r="R548" s="322" t="s">
        <v>4714</v>
      </c>
    </row>
    <row r="549" spans="1:18" ht="30" x14ac:dyDescent="0.2">
      <c r="A549" s="305">
        <v>536</v>
      </c>
      <c r="B549" s="347">
        <v>10846</v>
      </c>
      <c r="C549" s="188" t="s">
        <v>4614</v>
      </c>
      <c r="D549" s="188"/>
      <c r="E549" s="317" t="s">
        <v>4512</v>
      </c>
      <c r="F549" s="189" t="s">
        <v>4517</v>
      </c>
      <c r="G549" s="230" t="s">
        <v>4518</v>
      </c>
      <c r="H549" s="318" t="str">
        <f t="shared" si="38"/>
        <v>фото</v>
      </c>
      <c r="I549" s="171" t="s">
        <v>4691</v>
      </c>
      <c r="J549" s="172" t="s">
        <v>257</v>
      </c>
      <c r="K549" s="142">
        <v>1</v>
      </c>
      <c r="L549" s="440">
        <v>293.70000000000005</v>
      </c>
      <c r="M549" s="187">
        <v>1</v>
      </c>
      <c r="N549" s="319"/>
      <c r="O549" s="174">
        <f t="shared" si="39"/>
        <v>0</v>
      </c>
      <c r="P549" s="320">
        <v>4607109924914</v>
      </c>
      <c r="Q549" s="321"/>
      <c r="R549" s="322" t="s">
        <v>4714</v>
      </c>
    </row>
    <row r="550" spans="1:18" ht="30" x14ac:dyDescent="0.2">
      <c r="A550" s="305">
        <v>537</v>
      </c>
      <c r="B550" s="347">
        <v>5451</v>
      </c>
      <c r="C550" s="188" t="s">
        <v>7336</v>
      </c>
      <c r="D550" s="188"/>
      <c r="E550" s="317" t="s">
        <v>4512</v>
      </c>
      <c r="F550" s="189" t="s">
        <v>6278</v>
      </c>
      <c r="G550" s="230" t="s">
        <v>6279</v>
      </c>
      <c r="H550" s="318" t="str">
        <f t="shared" si="38"/>
        <v>фото</v>
      </c>
      <c r="I550" s="171" t="s">
        <v>6893</v>
      </c>
      <c r="J550" s="172" t="s">
        <v>257</v>
      </c>
      <c r="K550" s="142">
        <v>1</v>
      </c>
      <c r="L550" s="440">
        <v>242.00000000000003</v>
      </c>
      <c r="M550" s="187">
        <v>1</v>
      </c>
      <c r="N550" s="319"/>
      <c r="O550" s="174">
        <f t="shared" si="39"/>
        <v>0</v>
      </c>
      <c r="P550" s="320">
        <v>4607109936702</v>
      </c>
      <c r="Q550" s="321"/>
      <c r="R550" s="322" t="s">
        <v>4714</v>
      </c>
    </row>
    <row r="551" spans="1:18" ht="15.75" x14ac:dyDescent="0.2">
      <c r="A551" s="305">
        <v>538</v>
      </c>
      <c r="B551" s="347">
        <v>13311</v>
      </c>
      <c r="C551" s="188" t="s">
        <v>4615</v>
      </c>
      <c r="D551" s="188"/>
      <c r="E551" s="317" t="s">
        <v>4512</v>
      </c>
      <c r="F551" s="189" t="s">
        <v>4519</v>
      </c>
      <c r="G551" s="230" t="s">
        <v>4520</v>
      </c>
      <c r="H551" s="318" t="str">
        <f t="shared" si="38"/>
        <v>фото</v>
      </c>
      <c r="I551" s="171" t="s">
        <v>4692</v>
      </c>
      <c r="J551" s="172" t="s">
        <v>257</v>
      </c>
      <c r="K551" s="142">
        <v>1</v>
      </c>
      <c r="L551" s="440">
        <v>242.00000000000003</v>
      </c>
      <c r="M551" s="187">
        <v>1</v>
      </c>
      <c r="N551" s="319"/>
      <c r="O551" s="174">
        <f t="shared" si="39"/>
        <v>0</v>
      </c>
      <c r="P551" s="320">
        <v>4607109921043</v>
      </c>
      <c r="Q551" s="321"/>
      <c r="R551" s="322" t="s">
        <v>4714</v>
      </c>
    </row>
    <row r="552" spans="1:18" ht="24" x14ac:dyDescent="0.2">
      <c r="A552" s="305">
        <v>539</v>
      </c>
      <c r="B552" s="347">
        <v>6958</v>
      </c>
      <c r="C552" s="188" t="s">
        <v>4616</v>
      </c>
      <c r="D552" s="188"/>
      <c r="E552" s="317" t="s">
        <v>4512</v>
      </c>
      <c r="F552" s="189" t="s">
        <v>4521</v>
      </c>
      <c r="G552" s="230" t="s">
        <v>4522</v>
      </c>
      <c r="H552" s="318" t="str">
        <f t="shared" si="38"/>
        <v>фото</v>
      </c>
      <c r="I552" s="171" t="s">
        <v>4693</v>
      </c>
      <c r="J552" s="172" t="s">
        <v>257</v>
      </c>
      <c r="K552" s="142">
        <v>1</v>
      </c>
      <c r="L552" s="440">
        <v>242.00000000000003</v>
      </c>
      <c r="M552" s="187">
        <v>1</v>
      </c>
      <c r="N552" s="319"/>
      <c r="O552" s="174">
        <f t="shared" si="39"/>
        <v>0</v>
      </c>
      <c r="P552" s="320">
        <v>4607109933183</v>
      </c>
      <c r="Q552" s="321"/>
      <c r="R552" s="322" t="s">
        <v>4714</v>
      </c>
    </row>
    <row r="553" spans="1:18" ht="15.75" x14ac:dyDescent="0.2">
      <c r="A553" s="305">
        <v>540</v>
      </c>
      <c r="B553" s="347">
        <v>2525</v>
      </c>
      <c r="C553" s="188" t="s">
        <v>4617</v>
      </c>
      <c r="D553" s="188"/>
      <c r="E553" s="317" t="s">
        <v>4512</v>
      </c>
      <c r="F553" s="189" t="s">
        <v>4523</v>
      </c>
      <c r="G553" s="230" t="s">
        <v>4524</v>
      </c>
      <c r="H553" s="318" t="str">
        <f t="shared" si="38"/>
        <v>фото</v>
      </c>
      <c r="I553" s="171" t="s">
        <v>4694</v>
      </c>
      <c r="J553" s="172" t="s">
        <v>257</v>
      </c>
      <c r="K553" s="142">
        <v>2</v>
      </c>
      <c r="L553" s="440">
        <v>260.70000000000005</v>
      </c>
      <c r="M553" s="187">
        <v>1</v>
      </c>
      <c r="N553" s="319"/>
      <c r="O553" s="174">
        <f t="shared" si="39"/>
        <v>0</v>
      </c>
      <c r="P553" s="320">
        <v>4607109933190</v>
      </c>
      <c r="Q553" s="321"/>
      <c r="R553" s="322" t="s">
        <v>4714</v>
      </c>
    </row>
    <row r="554" spans="1:18" ht="24" x14ac:dyDescent="0.2">
      <c r="A554" s="305">
        <v>541</v>
      </c>
      <c r="B554" s="347">
        <v>13265</v>
      </c>
      <c r="C554" s="188" t="s">
        <v>4618</v>
      </c>
      <c r="D554" s="188"/>
      <c r="E554" s="317" t="s">
        <v>4512</v>
      </c>
      <c r="F554" s="189" t="s">
        <v>4525</v>
      </c>
      <c r="G554" s="230" t="s">
        <v>4526</v>
      </c>
      <c r="H554" s="318" t="str">
        <f t="shared" si="38"/>
        <v>фото</v>
      </c>
      <c r="I554" s="171" t="s">
        <v>4695</v>
      </c>
      <c r="J554" s="172" t="s">
        <v>257</v>
      </c>
      <c r="K554" s="142">
        <v>2</v>
      </c>
      <c r="L554" s="440">
        <v>283.8</v>
      </c>
      <c r="M554" s="187">
        <v>1</v>
      </c>
      <c r="N554" s="319"/>
      <c r="O554" s="174">
        <f t="shared" si="39"/>
        <v>0</v>
      </c>
      <c r="P554" s="320">
        <v>4607109946039</v>
      </c>
      <c r="Q554" s="321"/>
      <c r="R554" s="322" t="s">
        <v>4714</v>
      </c>
    </row>
    <row r="555" spans="1:18" ht="15.75" x14ac:dyDescent="0.2">
      <c r="A555" s="305">
        <v>542</v>
      </c>
      <c r="B555" s="347">
        <v>2333</v>
      </c>
      <c r="C555" s="188" t="s">
        <v>7337</v>
      </c>
      <c r="D555" s="188"/>
      <c r="E555" s="317" t="s">
        <v>4512</v>
      </c>
      <c r="F555" s="189" t="s">
        <v>6280</v>
      </c>
      <c r="G555" s="230" t="s">
        <v>6281</v>
      </c>
      <c r="H555" s="318" t="str">
        <f t="shared" si="38"/>
        <v>фото</v>
      </c>
      <c r="I555" s="171" t="s">
        <v>6894</v>
      </c>
      <c r="J555" s="172" t="s">
        <v>257</v>
      </c>
      <c r="K555" s="142">
        <v>2</v>
      </c>
      <c r="L555" s="440">
        <v>260.70000000000005</v>
      </c>
      <c r="M555" s="187">
        <v>1</v>
      </c>
      <c r="N555" s="319"/>
      <c r="O555" s="174">
        <f t="shared" si="39"/>
        <v>0</v>
      </c>
      <c r="P555" s="320">
        <v>4607109958681</v>
      </c>
      <c r="Q555" s="321"/>
      <c r="R555" s="322" t="s">
        <v>4714</v>
      </c>
    </row>
    <row r="556" spans="1:18" ht="15.75" x14ac:dyDescent="0.2">
      <c r="A556" s="305">
        <v>543</v>
      </c>
      <c r="B556" s="347">
        <v>3162</v>
      </c>
      <c r="C556" s="188" t="s">
        <v>5046</v>
      </c>
      <c r="D556" s="188"/>
      <c r="E556" s="317" t="s">
        <v>4512</v>
      </c>
      <c r="F556" s="189" t="s">
        <v>5106</v>
      </c>
      <c r="G556" s="230" t="s">
        <v>5107</v>
      </c>
      <c r="H556" s="318" t="str">
        <f t="shared" si="38"/>
        <v>фото</v>
      </c>
      <c r="I556" s="171" t="s">
        <v>5189</v>
      </c>
      <c r="J556" s="172" t="s">
        <v>257</v>
      </c>
      <c r="K556" s="142">
        <v>2</v>
      </c>
      <c r="L556" s="440">
        <v>260.70000000000005</v>
      </c>
      <c r="M556" s="187">
        <v>1</v>
      </c>
      <c r="N556" s="319"/>
      <c r="O556" s="174">
        <f t="shared" si="39"/>
        <v>0</v>
      </c>
      <c r="P556" s="320">
        <v>4607109955420</v>
      </c>
      <c r="Q556" s="321"/>
      <c r="R556" s="322" t="s">
        <v>4714</v>
      </c>
    </row>
    <row r="557" spans="1:18" ht="15.75" x14ac:dyDescent="0.2">
      <c r="A557" s="305">
        <v>544</v>
      </c>
      <c r="B557" s="347">
        <v>1416</v>
      </c>
      <c r="C557" s="188" t="s">
        <v>5047</v>
      </c>
      <c r="D557" s="188"/>
      <c r="E557" s="317" t="s">
        <v>4512</v>
      </c>
      <c r="F557" s="189" t="s">
        <v>5108</v>
      </c>
      <c r="G557" s="230" t="s">
        <v>5109</v>
      </c>
      <c r="H557" s="318" t="str">
        <f t="shared" si="38"/>
        <v>фото</v>
      </c>
      <c r="I557" s="171" t="s">
        <v>5190</v>
      </c>
      <c r="J557" s="172" t="s">
        <v>257</v>
      </c>
      <c r="K557" s="142">
        <v>2</v>
      </c>
      <c r="L557" s="440">
        <v>260.70000000000005</v>
      </c>
      <c r="M557" s="187">
        <v>1</v>
      </c>
      <c r="N557" s="319"/>
      <c r="O557" s="174">
        <f t="shared" si="39"/>
        <v>0</v>
      </c>
      <c r="P557" s="320">
        <v>4607109977996</v>
      </c>
      <c r="Q557" s="321"/>
      <c r="R557" s="322" t="s">
        <v>4714</v>
      </c>
    </row>
    <row r="558" spans="1:18" ht="24" x14ac:dyDescent="0.2">
      <c r="A558" s="305">
        <v>545</v>
      </c>
      <c r="B558" s="347">
        <v>6878</v>
      </c>
      <c r="C558" s="188" t="s">
        <v>7338</v>
      </c>
      <c r="D558" s="188"/>
      <c r="E558" s="317" t="s">
        <v>4512</v>
      </c>
      <c r="F558" s="189" t="s">
        <v>5739</v>
      </c>
      <c r="G558" s="230" t="s">
        <v>5740</v>
      </c>
      <c r="H558" s="318" t="str">
        <f t="shared" si="38"/>
        <v>фото</v>
      </c>
      <c r="I558" s="171" t="s">
        <v>6895</v>
      </c>
      <c r="J558" s="172" t="s">
        <v>257</v>
      </c>
      <c r="K558" s="142">
        <v>2</v>
      </c>
      <c r="L558" s="440">
        <v>386.1</v>
      </c>
      <c r="M558" s="187">
        <v>1</v>
      </c>
      <c r="N558" s="319"/>
      <c r="O558" s="174">
        <f t="shared" si="39"/>
        <v>0</v>
      </c>
      <c r="P558" s="320">
        <v>4607109945223</v>
      </c>
      <c r="Q558" s="321"/>
      <c r="R558" s="322" t="s">
        <v>7501</v>
      </c>
    </row>
    <row r="559" spans="1:18" ht="15.75" x14ac:dyDescent="0.2">
      <c r="A559" s="305">
        <v>546</v>
      </c>
      <c r="B559" s="347">
        <v>6915</v>
      </c>
      <c r="C559" s="188" t="s">
        <v>7339</v>
      </c>
      <c r="D559" s="188"/>
      <c r="E559" s="317" t="s">
        <v>4512</v>
      </c>
      <c r="F559" s="189" t="s">
        <v>6282</v>
      </c>
      <c r="G559" s="230" t="s">
        <v>6283</v>
      </c>
      <c r="H559" s="318" t="str">
        <f t="shared" si="38"/>
        <v>фото</v>
      </c>
      <c r="I559" s="171" t="s">
        <v>6896</v>
      </c>
      <c r="J559" s="172" t="s">
        <v>257</v>
      </c>
      <c r="K559" s="142">
        <v>2</v>
      </c>
      <c r="L559" s="440">
        <v>386.1</v>
      </c>
      <c r="M559" s="187">
        <v>1</v>
      </c>
      <c r="N559" s="319"/>
      <c r="O559" s="174">
        <f t="shared" si="39"/>
        <v>0</v>
      </c>
      <c r="P559" s="320">
        <v>4607109945599</v>
      </c>
      <c r="Q559" s="321"/>
      <c r="R559" s="322" t="s">
        <v>7501</v>
      </c>
    </row>
    <row r="560" spans="1:18" ht="15.75" x14ac:dyDescent="0.2">
      <c r="A560" s="305">
        <v>547</v>
      </c>
      <c r="B560" s="347">
        <v>4142</v>
      </c>
      <c r="C560" s="188" t="s">
        <v>7340</v>
      </c>
      <c r="D560" s="188"/>
      <c r="E560" s="317" t="s">
        <v>4512</v>
      </c>
      <c r="F560" s="189" t="s">
        <v>6284</v>
      </c>
      <c r="G560" s="230" t="s">
        <v>6285</v>
      </c>
      <c r="H560" s="318" t="str">
        <f t="shared" si="38"/>
        <v>фото</v>
      </c>
      <c r="I560" s="171" t="s">
        <v>6897</v>
      </c>
      <c r="J560" s="172" t="s">
        <v>257</v>
      </c>
      <c r="K560" s="142">
        <v>2</v>
      </c>
      <c r="L560" s="440">
        <v>312.40000000000003</v>
      </c>
      <c r="M560" s="187">
        <v>1</v>
      </c>
      <c r="N560" s="319"/>
      <c r="O560" s="174">
        <f t="shared" si="39"/>
        <v>0</v>
      </c>
      <c r="P560" s="320">
        <v>4607109983607</v>
      </c>
      <c r="Q560" s="321"/>
      <c r="R560" s="322" t="s">
        <v>4714</v>
      </c>
    </row>
    <row r="561" spans="1:18" ht="24" x14ac:dyDescent="0.2">
      <c r="A561" s="305">
        <v>548</v>
      </c>
      <c r="B561" s="347">
        <v>4719</v>
      </c>
      <c r="C561" s="188" t="s">
        <v>4619</v>
      </c>
      <c r="D561" s="188"/>
      <c r="E561" s="317" t="s">
        <v>4512</v>
      </c>
      <c r="F561" s="189" t="s">
        <v>4527</v>
      </c>
      <c r="G561" s="230" t="s">
        <v>4528</v>
      </c>
      <c r="H561" s="318" t="str">
        <f t="shared" si="38"/>
        <v>фото</v>
      </c>
      <c r="I561" s="171" t="s">
        <v>4696</v>
      </c>
      <c r="J561" s="172" t="s">
        <v>257</v>
      </c>
      <c r="K561" s="142">
        <v>2</v>
      </c>
      <c r="L561" s="440">
        <v>283.8</v>
      </c>
      <c r="M561" s="187">
        <v>1</v>
      </c>
      <c r="N561" s="319"/>
      <c r="O561" s="174">
        <f t="shared" si="39"/>
        <v>0</v>
      </c>
      <c r="P561" s="320">
        <v>4607109991404</v>
      </c>
      <c r="Q561" s="321"/>
      <c r="R561" s="322" t="s">
        <v>4714</v>
      </c>
    </row>
    <row r="562" spans="1:18" ht="15.75" x14ac:dyDescent="0.2">
      <c r="A562" s="305">
        <v>549</v>
      </c>
      <c r="B562" s="347">
        <v>4138</v>
      </c>
      <c r="C562" s="188" t="s">
        <v>4620</v>
      </c>
      <c r="D562" s="188"/>
      <c r="E562" s="317" t="s">
        <v>4512</v>
      </c>
      <c r="F562" s="189" t="s">
        <v>4529</v>
      </c>
      <c r="G562" s="230" t="s">
        <v>4530</v>
      </c>
      <c r="H562" s="318" t="str">
        <f t="shared" si="38"/>
        <v>фото</v>
      </c>
      <c r="I562" s="171" t="s">
        <v>151</v>
      </c>
      <c r="J562" s="172" t="s">
        <v>257</v>
      </c>
      <c r="K562" s="142">
        <v>2</v>
      </c>
      <c r="L562" s="440">
        <v>266.20000000000005</v>
      </c>
      <c r="M562" s="187">
        <v>1</v>
      </c>
      <c r="N562" s="319"/>
      <c r="O562" s="174">
        <f t="shared" si="39"/>
        <v>0</v>
      </c>
      <c r="P562" s="320">
        <v>4607109983560</v>
      </c>
      <c r="Q562" s="321"/>
      <c r="R562" s="322" t="s">
        <v>4714</v>
      </c>
    </row>
    <row r="563" spans="1:18" ht="15.75" x14ac:dyDescent="0.2">
      <c r="A563" s="305">
        <v>550</v>
      </c>
      <c r="B563" s="347">
        <v>2334</v>
      </c>
      <c r="C563" s="188" t="s">
        <v>7341</v>
      </c>
      <c r="D563" s="188"/>
      <c r="E563" s="317" t="s">
        <v>4512</v>
      </c>
      <c r="F563" s="189" t="s">
        <v>6286</v>
      </c>
      <c r="G563" s="230" t="s">
        <v>6287</v>
      </c>
      <c r="H563" s="318" t="str">
        <f t="shared" si="38"/>
        <v>фото</v>
      </c>
      <c r="I563" s="171" t="s">
        <v>6898</v>
      </c>
      <c r="J563" s="172" t="s">
        <v>257</v>
      </c>
      <c r="K563" s="142">
        <v>2</v>
      </c>
      <c r="L563" s="440">
        <v>317.90000000000003</v>
      </c>
      <c r="M563" s="187">
        <v>1</v>
      </c>
      <c r="N563" s="319"/>
      <c r="O563" s="174">
        <f t="shared" si="39"/>
        <v>0</v>
      </c>
      <c r="P563" s="320">
        <v>4607109958728</v>
      </c>
      <c r="Q563" s="321"/>
      <c r="R563" s="322" t="s">
        <v>4714</v>
      </c>
    </row>
    <row r="564" spans="1:18" ht="24" x14ac:dyDescent="0.2">
      <c r="A564" s="305">
        <v>551</v>
      </c>
      <c r="B564" s="347">
        <v>4650</v>
      </c>
      <c r="C564" s="188" t="s">
        <v>7342</v>
      </c>
      <c r="D564" s="188"/>
      <c r="E564" s="317" t="s">
        <v>4512</v>
      </c>
      <c r="F564" s="189" t="s">
        <v>6288</v>
      </c>
      <c r="G564" s="230" t="s">
        <v>6289</v>
      </c>
      <c r="H564" s="318" t="str">
        <f t="shared" si="38"/>
        <v>фото</v>
      </c>
      <c r="I564" s="171" t="s">
        <v>6899</v>
      </c>
      <c r="J564" s="172" t="s">
        <v>257</v>
      </c>
      <c r="K564" s="142">
        <v>2</v>
      </c>
      <c r="L564" s="440">
        <v>386.1</v>
      </c>
      <c r="M564" s="187">
        <v>1</v>
      </c>
      <c r="N564" s="319"/>
      <c r="O564" s="174">
        <f t="shared" si="39"/>
        <v>0</v>
      </c>
      <c r="P564" s="320">
        <v>4607109990711</v>
      </c>
      <c r="Q564" s="321"/>
      <c r="R564" s="322" t="s">
        <v>7501</v>
      </c>
    </row>
    <row r="565" spans="1:18" ht="15.75" x14ac:dyDescent="0.2">
      <c r="A565" s="305">
        <v>552</v>
      </c>
      <c r="B565" s="347">
        <v>657</v>
      </c>
      <c r="C565" s="188" t="s">
        <v>4621</v>
      </c>
      <c r="D565" s="188"/>
      <c r="E565" s="317" t="s">
        <v>4512</v>
      </c>
      <c r="F565" s="189" t="s">
        <v>4531</v>
      </c>
      <c r="G565" s="230" t="s">
        <v>4532</v>
      </c>
      <c r="H565" s="318" t="str">
        <f t="shared" si="38"/>
        <v>фото</v>
      </c>
      <c r="I565" s="171" t="s">
        <v>4697</v>
      </c>
      <c r="J565" s="172" t="s">
        <v>257</v>
      </c>
      <c r="K565" s="142">
        <v>2</v>
      </c>
      <c r="L565" s="440">
        <v>271.70000000000005</v>
      </c>
      <c r="M565" s="187">
        <v>1</v>
      </c>
      <c r="N565" s="319"/>
      <c r="O565" s="174">
        <f t="shared" si="39"/>
        <v>0</v>
      </c>
      <c r="P565" s="320">
        <v>4607109958780</v>
      </c>
      <c r="Q565" s="321"/>
      <c r="R565" s="322" t="s">
        <v>4714</v>
      </c>
    </row>
    <row r="566" spans="1:18" ht="24" x14ac:dyDescent="0.2">
      <c r="A566" s="305">
        <v>553</v>
      </c>
      <c r="B566" s="347">
        <v>5473</v>
      </c>
      <c r="C566" s="188" t="s">
        <v>4622</v>
      </c>
      <c r="D566" s="188"/>
      <c r="E566" s="317" t="s">
        <v>4512</v>
      </c>
      <c r="F566" s="189" t="s">
        <v>4533</v>
      </c>
      <c r="G566" s="230" t="s">
        <v>4534</v>
      </c>
      <c r="H566" s="318" t="str">
        <f t="shared" si="38"/>
        <v>фото</v>
      </c>
      <c r="I566" s="171" t="s">
        <v>4698</v>
      </c>
      <c r="J566" s="172" t="s">
        <v>257</v>
      </c>
      <c r="K566" s="142">
        <v>2</v>
      </c>
      <c r="L566" s="440">
        <v>420.20000000000005</v>
      </c>
      <c r="M566" s="187">
        <v>1</v>
      </c>
      <c r="N566" s="319"/>
      <c r="O566" s="174">
        <f t="shared" si="39"/>
        <v>0</v>
      </c>
      <c r="P566" s="320">
        <v>4607109936528</v>
      </c>
      <c r="Q566" s="321"/>
      <c r="R566" s="322" t="s">
        <v>4714</v>
      </c>
    </row>
    <row r="567" spans="1:18" ht="24" x14ac:dyDescent="0.2">
      <c r="A567" s="305">
        <v>554</v>
      </c>
      <c r="B567" s="347">
        <v>6918</v>
      </c>
      <c r="C567" s="188" t="s">
        <v>7343</v>
      </c>
      <c r="D567" s="188"/>
      <c r="E567" s="317" t="s">
        <v>4512</v>
      </c>
      <c r="F567" s="189" t="s">
        <v>6290</v>
      </c>
      <c r="G567" s="230" t="s">
        <v>6291</v>
      </c>
      <c r="H567" s="318" t="str">
        <f t="shared" si="38"/>
        <v>фото</v>
      </c>
      <c r="I567" s="171" t="s">
        <v>6900</v>
      </c>
      <c r="J567" s="172" t="s">
        <v>257</v>
      </c>
      <c r="K567" s="142">
        <v>1</v>
      </c>
      <c r="L567" s="440">
        <v>279.40000000000003</v>
      </c>
      <c r="M567" s="187">
        <v>1</v>
      </c>
      <c r="N567" s="319"/>
      <c r="O567" s="174">
        <f t="shared" si="39"/>
        <v>0</v>
      </c>
      <c r="P567" s="320">
        <v>4607109945629</v>
      </c>
      <c r="Q567" s="321"/>
      <c r="R567" s="322" t="s">
        <v>4714</v>
      </c>
    </row>
    <row r="568" spans="1:18" ht="15.75" x14ac:dyDescent="0.2">
      <c r="A568" s="305">
        <v>555</v>
      </c>
      <c r="B568" s="347">
        <v>4715</v>
      </c>
      <c r="C568" s="188" t="s">
        <v>7344</v>
      </c>
      <c r="D568" s="188"/>
      <c r="E568" s="317" t="s">
        <v>4512</v>
      </c>
      <c r="F568" s="189" t="s">
        <v>6292</v>
      </c>
      <c r="G568" s="230" t="s">
        <v>6293</v>
      </c>
      <c r="H568" s="318" t="str">
        <f t="shared" si="38"/>
        <v>фото</v>
      </c>
      <c r="I568" s="171" t="s">
        <v>6901</v>
      </c>
      <c r="J568" s="172" t="s">
        <v>257</v>
      </c>
      <c r="K568" s="142">
        <v>2</v>
      </c>
      <c r="L568" s="440">
        <v>386.1</v>
      </c>
      <c r="M568" s="187">
        <v>1</v>
      </c>
      <c r="N568" s="319"/>
      <c r="O568" s="174">
        <f t="shared" si="39"/>
        <v>0</v>
      </c>
      <c r="P568" s="320">
        <v>4607109991367</v>
      </c>
      <c r="Q568" s="321"/>
      <c r="R568" s="322" t="s">
        <v>4714</v>
      </c>
    </row>
    <row r="569" spans="1:18" ht="24" x14ac:dyDescent="0.2">
      <c r="A569" s="305">
        <v>556</v>
      </c>
      <c r="B569" s="347">
        <v>5476</v>
      </c>
      <c r="C569" s="188" t="s">
        <v>7345</v>
      </c>
      <c r="D569" s="188"/>
      <c r="E569" s="317" t="s">
        <v>4512</v>
      </c>
      <c r="F569" s="189" t="s">
        <v>6294</v>
      </c>
      <c r="G569" s="230" t="s">
        <v>6295</v>
      </c>
      <c r="H569" s="318" t="str">
        <f t="shared" si="38"/>
        <v>фото</v>
      </c>
      <c r="I569" s="171" t="s">
        <v>6902</v>
      </c>
      <c r="J569" s="172" t="s">
        <v>257</v>
      </c>
      <c r="K569" s="142">
        <v>2</v>
      </c>
      <c r="L569" s="440">
        <v>386.1</v>
      </c>
      <c r="M569" s="187">
        <v>1</v>
      </c>
      <c r="N569" s="319"/>
      <c r="O569" s="174">
        <f t="shared" si="39"/>
        <v>0</v>
      </c>
      <c r="P569" s="320">
        <v>4607109936498</v>
      </c>
      <c r="Q569" s="321"/>
      <c r="R569" s="322" t="s">
        <v>4714</v>
      </c>
    </row>
    <row r="570" spans="1:18" ht="15.75" x14ac:dyDescent="0.2">
      <c r="A570" s="305">
        <v>557</v>
      </c>
      <c r="B570" s="347">
        <v>1824</v>
      </c>
      <c r="C570" s="188" t="s">
        <v>7346</v>
      </c>
      <c r="D570" s="188"/>
      <c r="E570" s="317" t="s">
        <v>4512</v>
      </c>
      <c r="F570" s="189" t="s">
        <v>6296</v>
      </c>
      <c r="G570" s="230" t="s">
        <v>6297</v>
      </c>
      <c r="H570" s="318" t="str">
        <f t="shared" si="38"/>
        <v>фото</v>
      </c>
      <c r="I570" s="171" t="s">
        <v>21</v>
      </c>
      <c r="J570" s="172" t="s">
        <v>257</v>
      </c>
      <c r="K570" s="142">
        <v>2</v>
      </c>
      <c r="L570" s="440">
        <v>283.8</v>
      </c>
      <c r="M570" s="187">
        <v>1</v>
      </c>
      <c r="N570" s="319"/>
      <c r="O570" s="174">
        <f t="shared" si="39"/>
        <v>0</v>
      </c>
      <c r="P570" s="320">
        <v>4607109958698</v>
      </c>
      <c r="Q570" s="321"/>
      <c r="R570" s="322" t="s">
        <v>4714</v>
      </c>
    </row>
    <row r="571" spans="1:18" ht="24" x14ac:dyDescent="0.2">
      <c r="A571" s="305">
        <v>558</v>
      </c>
      <c r="B571" s="347">
        <v>367</v>
      </c>
      <c r="C571" s="188" t="s">
        <v>7347</v>
      </c>
      <c r="D571" s="188"/>
      <c r="E571" s="317" t="s">
        <v>4512</v>
      </c>
      <c r="F571" s="189" t="s">
        <v>6298</v>
      </c>
      <c r="G571" s="230" t="s">
        <v>6299</v>
      </c>
      <c r="H571" s="318" t="str">
        <f t="shared" si="38"/>
        <v>фото</v>
      </c>
      <c r="I571" s="171" t="s">
        <v>6903</v>
      </c>
      <c r="J571" s="172" t="s">
        <v>257</v>
      </c>
      <c r="K571" s="142">
        <v>2</v>
      </c>
      <c r="L571" s="440">
        <v>289.3</v>
      </c>
      <c r="M571" s="187">
        <v>1</v>
      </c>
      <c r="N571" s="319"/>
      <c r="O571" s="174">
        <f t="shared" si="39"/>
        <v>0</v>
      </c>
      <c r="P571" s="320">
        <v>4607109991558</v>
      </c>
      <c r="Q571" s="321"/>
      <c r="R571" s="322" t="s">
        <v>4714</v>
      </c>
    </row>
    <row r="572" spans="1:18" ht="24" x14ac:dyDescent="0.2">
      <c r="A572" s="305">
        <v>559</v>
      </c>
      <c r="B572" s="347">
        <v>3688</v>
      </c>
      <c r="C572" s="188" t="s">
        <v>7348</v>
      </c>
      <c r="D572" s="188"/>
      <c r="E572" s="317" t="s">
        <v>4512</v>
      </c>
      <c r="F572" s="189" t="s">
        <v>6300</v>
      </c>
      <c r="G572" s="230" t="s">
        <v>6301</v>
      </c>
      <c r="H572" s="318" t="str">
        <f t="shared" si="38"/>
        <v>фото</v>
      </c>
      <c r="I572" s="171" t="s">
        <v>6904</v>
      </c>
      <c r="J572" s="172" t="s">
        <v>257</v>
      </c>
      <c r="K572" s="142">
        <v>2</v>
      </c>
      <c r="L572" s="440">
        <v>375.1</v>
      </c>
      <c r="M572" s="187">
        <v>1</v>
      </c>
      <c r="N572" s="319"/>
      <c r="O572" s="174">
        <f t="shared" si="39"/>
        <v>0</v>
      </c>
      <c r="P572" s="320">
        <v>4607109977880</v>
      </c>
      <c r="Q572" s="321"/>
      <c r="R572" s="322" t="s">
        <v>4714</v>
      </c>
    </row>
    <row r="573" spans="1:18" ht="15.75" x14ac:dyDescent="0.2">
      <c r="A573" s="305">
        <v>560</v>
      </c>
      <c r="B573" s="347">
        <v>3689</v>
      </c>
      <c r="C573" s="188" t="s">
        <v>7349</v>
      </c>
      <c r="D573" s="188"/>
      <c r="E573" s="317" t="s">
        <v>4512</v>
      </c>
      <c r="F573" s="189" t="s">
        <v>6302</v>
      </c>
      <c r="G573" s="230" t="s">
        <v>6303</v>
      </c>
      <c r="H573" s="318" t="str">
        <f t="shared" si="38"/>
        <v>фото</v>
      </c>
      <c r="I573" s="171" t="s">
        <v>4062</v>
      </c>
      <c r="J573" s="172" t="s">
        <v>257</v>
      </c>
      <c r="K573" s="142">
        <v>2</v>
      </c>
      <c r="L573" s="440">
        <v>375.1</v>
      </c>
      <c r="M573" s="187">
        <v>1</v>
      </c>
      <c r="N573" s="319"/>
      <c r="O573" s="174">
        <f t="shared" si="39"/>
        <v>0</v>
      </c>
      <c r="P573" s="320">
        <v>4607109977903</v>
      </c>
      <c r="Q573" s="321"/>
      <c r="R573" s="322" t="s">
        <v>4714</v>
      </c>
    </row>
    <row r="574" spans="1:18" ht="15.75" x14ac:dyDescent="0.2">
      <c r="A574" s="305">
        <v>561</v>
      </c>
      <c r="B574" s="347">
        <v>3690</v>
      </c>
      <c r="C574" s="188" t="s">
        <v>7350</v>
      </c>
      <c r="D574" s="188"/>
      <c r="E574" s="317" t="s">
        <v>4512</v>
      </c>
      <c r="F574" s="189" t="s">
        <v>6304</v>
      </c>
      <c r="G574" s="230" t="s">
        <v>6305</v>
      </c>
      <c r="H574" s="318" t="str">
        <f t="shared" si="38"/>
        <v>фото</v>
      </c>
      <c r="I574" s="171" t="s">
        <v>6905</v>
      </c>
      <c r="J574" s="172" t="s">
        <v>257</v>
      </c>
      <c r="K574" s="142">
        <v>1</v>
      </c>
      <c r="L574" s="440">
        <v>324.5</v>
      </c>
      <c r="M574" s="187">
        <v>1</v>
      </c>
      <c r="N574" s="319"/>
      <c r="O574" s="174">
        <f t="shared" si="39"/>
        <v>0</v>
      </c>
      <c r="P574" s="320">
        <v>4607109977910</v>
      </c>
      <c r="Q574" s="321"/>
      <c r="R574" s="322" t="s">
        <v>7502</v>
      </c>
    </row>
    <row r="575" spans="1:18" ht="15.75" x14ac:dyDescent="0.2">
      <c r="A575" s="305">
        <v>562</v>
      </c>
      <c r="B575" s="347">
        <v>3169</v>
      </c>
      <c r="C575" s="188" t="s">
        <v>7351</v>
      </c>
      <c r="D575" s="188"/>
      <c r="E575" s="317" t="s">
        <v>4512</v>
      </c>
      <c r="F575" s="189" t="s">
        <v>6306</v>
      </c>
      <c r="G575" s="230" t="s">
        <v>6307</v>
      </c>
      <c r="H575" s="318" t="str">
        <f t="shared" si="38"/>
        <v>фото</v>
      </c>
      <c r="I575" s="171" t="s">
        <v>6906</v>
      </c>
      <c r="J575" s="172" t="s">
        <v>257</v>
      </c>
      <c r="K575" s="142">
        <v>1</v>
      </c>
      <c r="L575" s="440">
        <v>242.00000000000003</v>
      </c>
      <c r="M575" s="187">
        <v>1</v>
      </c>
      <c r="N575" s="319"/>
      <c r="O575" s="174">
        <f t="shared" si="39"/>
        <v>0</v>
      </c>
      <c r="P575" s="320">
        <v>4607109977828</v>
      </c>
      <c r="Q575" s="321"/>
      <c r="R575" s="322" t="s">
        <v>4714</v>
      </c>
    </row>
    <row r="576" spans="1:18" ht="30" x14ac:dyDescent="0.2">
      <c r="A576" s="305">
        <v>563</v>
      </c>
      <c r="B576" s="347">
        <v>4721</v>
      </c>
      <c r="C576" s="188" t="s">
        <v>7352</v>
      </c>
      <c r="D576" s="188"/>
      <c r="E576" s="317" t="s">
        <v>4512</v>
      </c>
      <c r="F576" s="189" t="s">
        <v>6308</v>
      </c>
      <c r="G576" s="230" t="s">
        <v>6309</v>
      </c>
      <c r="H576" s="318" t="str">
        <f t="shared" si="38"/>
        <v>фото</v>
      </c>
      <c r="I576" s="171" t="s">
        <v>6907</v>
      </c>
      <c r="J576" s="172" t="s">
        <v>257</v>
      </c>
      <c r="K576" s="142">
        <v>2</v>
      </c>
      <c r="L576" s="440">
        <v>328.90000000000003</v>
      </c>
      <c r="M576" s="187">
        <v>1</v>
      </c>
      <c r="N576" s="319"/>
      <c r="O576" s="174">
        <f t="shared" si="39"/>
        <v>0</v>
      </c>
      <c r="P576" s="320">
        <v>4607109991428</v>
      </c>
      <c r="Q576" s="321"/>
      <c r="R576" s="322" t="s">
        <v>4714</v>
      </c>
    </row>
    <row r="577" spans="1:18" ht="24" x14ac:dyDescent="0.2">
      <c r="A577" s="305">
        <v>564</v>
      </c>
      <c r="B577" s="347">
        <v>4720</v>
      </c>
      <c r="C577" s="188" t="s">
        <v>7353</v>
      </c>
      <c r="D577" s="188"/>
      <c r="E577" s="317" t="s">
        <v>4512</v>
      </c>
      <c r="F577" s="189" t="s">
        <v>6310</v>
      </c>
      <c r="G577" s="230" t="s">
        <v>6311</v>
      </c>
      <c r="H577" s="318" t="str">
        <f t="shared" si="38"/>
        <v>фото</v>
      </c>
      <c r="I577" s="171" t="s">
        <v>6908</v>
      </c>
      <c r="J577" s="172" t="s">
        <v>257</v>
      </c>
      <c r="K577" s="142">
        <v>1</v>
      </c>
      <c r="L577" s="440">
        <v>290.40000000000003</v>
      </c>
      <c r="M577" s="187">
        <v>1</v>
      </c>
      <c r="N577" s="319"/>
      <c r="O577" s="174">
        <f t="shared" si="39"/>
        <v>0</v>
      </c>
      <c r="P577" s="320">
        <v>4607109991411</v>
      </c>
      <c r="Q577" s="321"/>
      <c r="R577" s="322" t="s">
        <v>4714</v>
      </c>
    </row>
    <row r="578" spans="1:18" ht="24" x14ac:dyDescent="0.2">
      <c r="A578" s="305">
        <v>565</v>
      </c>
      <c r="B578" s="347">
        <v>4147</v>
      </c>
      <c r="C578" s="188" t="s">
        <v>7354</v>
      </c>
      <c r="D578" s="188"/>
      <c r="E578" s="317" t="s">
        <v>4512</v>
      </c>
      <c r="F578" s="189" t="s">
        <v>6312</v>
      </c>
      <c r="G578" s="230" t="s">
        <v>6313</v>
      </c>
      <c r="H578" s="318" t="str">
        <f t="shared" si="38"/>
        <v>фото</v>
      </c>
      <c r="I578" s="171" t="s">
        <v>6909</v>
      </c>
      <c r="J578" s="172" t="s">
        <v>257</v>
      </c>
      <c r="K578" s="142">
        <v>1</v>
      </c>
      <c r="L578" s="440">
        <v>242.00000000000003</v>
      </c>
      <c r="M578" s="187">
        <v>1</v>
      </c>
      <c r="N578" s="319"/>
      <c r="O578" s="174">
        <f t="shared" si="39"/>
        <v>0</v>
      </c>
      <c r="P578" s="320">
        <v>4607109983652</v>
      </c>
      <c r="Q578" s="321"/>
      <c r="R578" s="322" t="s">
        <v>4714</v>
      </c>
    </row>
    <row r="579" spans="1:18" ht="15.75" x14ac:dyDescent="0.2">
      <c r="A579" s="305">
        <v>566</v>
      </c>
      <c r="B579" s="347">
        <v>3692</v>
      </c>
      <c r="C579" s="188" t="s">
        <v>7355</v>
      </c>
      <c r="D579" s="188"/>
      <c r="E579" s="317" t="s">
        <v>4512</v>
      </c>
      <c r="F579" s="189" t="s">
        <v>6314</v>
      </c>
      <c r="G579" s="230" t="s">
        <v>6315</v>
      </c>
      <c r="H579" s="318" t="str">
        <f t="shared" si="38"/>
        <v>фото</v>
      </c>
      <c r="I579" s="171" t="s">
        <v>6910</v>
      </c>
      <c r="J579" s="172" t="s">
        <v>257</v>
      </c>
      <c r="K579" s="142">
        <v>1</v>
      </c>
      <c r="L579" s="440">
        <v>242.00000000000003</v>
      </c>
      <c r="M579" s="187">
        <v>1</v>
      </c>
      <c r="N579" s="319"/>
      <c r="O579" s="174">
        <f t="shared" si="39"/>
        <v>0</v>
      </c>
      <c r="P579" s="320">
        <v>4607109977798</v>
      </c>
      <c r="Q579" s="321"/>
      <c r="R579" s="322" t="s">
        <v>4714</v>
      </c>
    </row>
    <row r="580" spans="1:18" ht="15.75" x14ac:dyDescent="0.2">
      <c r="A580" s="305">
        <v>567</v>
      </c>
      <c r="B580" s="347">
        <v>665</v>
      </c>
      <c r="C580" s="188" t="s">
        <v>5045</v>
      </c>
      <c r="D580" s="188"/>
      <c r="E580" s="317" t="s">
        <v>4512</v>
      </c>
      <c r="F580" s="189" t="s">
        <v>5104</v>
      </c>
      <c r="G580" s="230" t="s">
        <v>5105</v>
      </c>
      <c r="H580" s="318" t="str">
        <f t="shared" si="38"/>
        <v>фото</v>
      </c>
      <c r="I580" s="171" t="s">
        <v>5188</v>
      </c>
      <c r="J580" s="172" t="s">
        <v>257</v>
      </c>
      <c r="K580" s="142">
        <v>2</v>
      </c>
      <c r="L580" s="440">
        <v>386.1</v>
      </c>
      <c r="M580" s="187">
        <v>1</v>
      </c>
      <c r="N580" s="319"/>
      <c r="O580" s="174">
        <f t="shared" si="39"/>
        <v>0</v>
      </c>
      <c r="P580" s="320">
        <v>4607109958537</v>
      </c>
      <c r="Q580" s="321"/>
      <c r="R580" s="322" t="s">
        <v>4714</v>
      </c>
    </row>
    <row r="581" spans="1:18" ht="15.75" x14ac:dyDescent="0.2">
      <c r="A581" s="305">
        <v>568</v>
      </c>
      <c r="B581" s="347">
        <v>659</v>
      </c>
      <c r="C581" s="188" t="s">
        <v>4623</v>
      </c>
      <c r="D581" s="188"/>
      <c r="E581" s="317" t="s">
        <v>4512</v>
      </c>
      <c r="F581" s="189" t="s">
        <v>4535</v>
      </c>
      <c r="G581" s="230" t="s">
        <v>4536</v>
      </c>
      <c r="H581" s="318" t="str">
        <f t="shared" si="38"/>
        <v>фото</v>
      </c>
      <c r="I581" s="171" t="s">
        <v>636</v>
      </c>
      <c r="J581" s="172" t="s">
        <v>257</v>
      </c>
      <c r="K581" s="142">
        <v>2</v>
      </c>
      <c r="L581" s="440">
        <v>283.8</v>
      </c>
      <c r="M581" s="187">
        <v>1</v>
      </c>
      <c r="N581" s="319"/>
      <c r="O581" s="174">
        <f t="shared" si="39"/>
        <v>0</v>
      </c>
      <c r="P581" s="320">
        <v>4607109958735</v>
      </c>
      <c r="Q581" s="321"/>
      <c r="R581" s="322" t="s">
        <v>4714</v>
      </c>
    </row>
    <row r="582" spans="1:18" ht="24" x14ac:dyDescent="0.2">
      <c r="A582" s="305">
        <v>569</v>
      </c>
      <c r="B582" s="347">
        <v>4580</v>
      </c>
      <c r="C582" s="188" t="s">
        <v>7356</v>
      </c>
      <c r="D582" s="188"/>
      <c r="E582" s="317" t="s">
        <v>4512</v>
      </c>
      <c r="F582" s="189" t="s">
        <v>6316</v>
      </c>
      <c r="G582" s="230" t="s">
        <v>6317</v>
      </c>
      <c r="H582" s="318" t="str">
        <f t="shared" si="38"/>
        <v>фото</v>
      </c>
      <c r="I582" s="171" t="s">
        <v>6911</v>
      </c>
      <c r="J582" s="172" t="s">
        <v>257</v>
      </c>
      <c r="K582" s="142">
        <v>1</v>
      </c>
      <c r="L582" s="440">
        <v>390.50000000000006</v>
      </c>
      <c r="M582" s="187">
        <v>1</v>
      </c>
      <c r="N582" s="319"/>
      <c r="O582" s="174">
        <f t="shared" si="39"/>
        <v>0</v>
      </c>
      <c r="P582" s="320">
        <v>4607109981979</v>
      </c>
      <c r="Q582" s="321"/>
      <c r="R582" s="322" t="s">
        <v>4714</v>
      </c>
    </row>
    <row r="583" spans="1:18" ht="15.75" x14ac:dyDescent="0.2">
      <c r="A583" s="305">
        <v>570</v>
      </c>
      <c r="B583" s="347">
        <v>2336</v>
      </c>
      <c r="C583" s="188" t="s">
        <v>4624</v>
      </c>
      <c r="D583" s="188"/>
      <c r="E583" s="317" t="s">
        <v>4512</v>
      </c>
      <c r="F583" s="189" t="s">
        <v>4537</v>
      </c>
      <c r="G583" s="230" t="s">
        <v>4538</v>
      </c>
      <c r="H583" s="318" t="str">
        <f t="shared" si="38"/>
        <v>фото</v>
      </c>
      <c r="I583" s="171" t="s">
        <v>4699</v>
      </c>
      <c r="J583" s="172" t="s">
        <v>257</v>
      </c>
      <c r="K583" s="142">
        <v>2</v>
      </c>
      <c r="L583" s="440">
        <v>283.8</v>
      </c>
      <c r="M583" s="187">
        <v>1</v>
      </c>
      <c r="N583" s="319"/>
      <c r="O583" s="174">
        <f t="shared" si="39"/>
        <v>0</v>
      </c>
      <c r="P583" s="320">
        <v>4607109958803</v>
      </c>
      <c r="Q583" s="321"/>
      <c r="R583" s="322" t="s">
        <v>4714</v>
      </c>
    </row>
    <row r="584" spans="1:18" ht="24" x14ac:dyDescent="0.2">
      <c r="A584" s="305">
        <v>571</v>
      </c>
      <c r="B584" s="347">
        <v>3982</v>
      </c>
      <c r="C584" s="188" t="s">
        <v>7357</v>
      </c>
      <c r="D584" s="188"/>
      <c r="E584" s="317" t="s">
        <v>4512</v>
      </c>
      <c r="F584" s="189" t="s">
        <v>6318</v>
      </c>
      <c r="G584" s="230" t="s">
        <v>6319</v>
      </c>
      <c r="H584" s="318" t="str">
        <f t="shared" si="38"/>
        <v>фото</v>
      </c>
      <c r="I584" s="171" t="s">
        <v>6912</v>
      </c>
      <c r="J584" s="172" t="s">
        <v>257</v>
      </c>
      <c r="K584" s="142">
        <v>2</v>
      </c>
      <c r="L584" s="440">
        <v>391.6</v>
      </c>
      <c r="M584" s="187">
        <v>1</v>
      </c>
      <c r="N584" s="319"/>
      <c r="O584" s="174">
        <f t="shared" si="39"/>
        <v>0</v>
      </c>
      <c r="P584" s="320">
        <v>4607109954621</v>
      </c>
      <c r="Q584" s="321"/>
      <c r="R584" s="322" t="s">
        <v>4715</v>
      </c>
    </row>
    <row r="585" spans="1:18" ht="24" x14ac:dyDescent="0.2">
      <c r="A585" s="305">
        <v>572</v>
      </c>
      <c r="B585" s="347">
        <v>3979</v>
      </c>
      <c r="C585" s="188" t="s">
        <v>4625</v>
      </c>
      <c r="D585" s="188"/>
      <c r="E585" s="317" t="s">
        <v>4512</v>
      </c>
      <c r="F585" s="189" t="s">
        <v>4539</v>
      </c>
      <c r="G585" s="230" t="s">
        <v>4540</v>
      </c>
      <c r="H585" s="318" t="str">
        <f t="shared" si="38"/>
        <v>фото</v>
      </c>
      <c r="I585" s="171" t="s">
        <v>4700</v>
      </c>
      <c r="J585" s="172" t="s">
        <v>257</v>
      </c>
      <c r="K585" s="142">
        <v>2</v>
      </c>
      <c r="L585" s="440">
        <v>391.6</v>
      </c>
      <c r="M585" s="187">
        <v>1</v>
      </c>
      <c r="N585" s="319"/>
      <c r="O585" s="174">
        <f t="shared" si="39"/>
        <v>0</v>
      </c>
      <c r="P585" s="320">
        <v>4607109925218</v>
      </c>
      <c r="Q585" s="321"/>
      <c r="R585" s="322" t="s">
        <v>4715</v>
      </c>
    </row>
    <row r="586" spans="1:18" ht="36" x14ac:dyDescent="0.2">
      <c r="A586" s="305">
        <v>573</v>
      </c>
      <c r="B586" s="347">
        <v>13259</v>
      </c>
      <c r="C586" s="188" t="s">
        <v>4626</v>
      </c>
      <c r="D586" s="188"/>
      <c r="E586" s="317" t="s">
        <v>4512</v>
      </c>
      <c r="F586" s="189" t="s">
        <v>4541</v>
      </c>
      <c r="G586" s="230" t="s">
        <v>4542</v>
      </c>
      <c r="H586" s="318" t="str">
        <f t="shared" si="38"/>
        <v>фото</v>
      </c>
      <c r="I586" s="171" t="s">
        <v>4701</v>
      </c>
      <c r="J586" s="172" t="s">
        <v>257</v>
      </c>
      <c r="K586" s="142">
        <v>1</v>
      </c>
      <c r="L586" s="440">
        <v>261.8</v>
      </c>
      <c r="M586" s="187">
        <v>1</v>
      </c>
      <c r="N586" s="319"/>
      <c r="O586" s="174">
        <f t="shared" si="39"/>
        <v>0</v>
      </c>
      <c r="P586" s="320">
        <v>4607109921562</v>
      </c>
      <c r="Q586" s="321"/>
      <c r="R586" s="322" t="s">
        <v>4714</v>
      </c>
    </row>
    <row r="587" spans="1:18" ht="15.75" x14ac:dyDescent="0.2">
      <c r="A587" s="305">
        <v>574</v>
      </c>
      <c r="B587" s="347">
        <v>661</v>
      </c>
      <c r="C587" s="188" t="s">
        <v>7358</v>
      </c>
      <c r="D587" s="188"/>
      <c r="E587" s="317" t="s">
        <v>4512</v>
      </c>
      <c r="F587" s="189" t="s">
        <v>6320</v>
      </c>
      <c r="G587" s="230" t="s">
        <v>6321</v>
      </c>
      <c r="H587" s="318" t="str">
        <f t="shared" si="38"/>
        <v>фото</v>
      </c>
      <c r="I587" s="171" t="s">
        <v>6913</v>
      </c>
      <c r="J587" s="172" t="s">
        <v>257</v>
      </c>
      <c r="K587" s="142">
        <v>1</v>
      </c>
      <c r="L587" s="440">
        <v>297</v>
      </c>
      <c r="M587" s="187">
        <v>1</v>
      </c>
      <c r="N587" s="319"/>
      <c r="O587" s="174">
        <f t="shared" si="39"/>
        <v>0</v>
      </c>
      <c r="P587" s="320">
        <v>4607109958582</v>
      </c>
      <c r="Q587" s="321"/>
      <c r="R587" s="322" t="s">
        <v>4714</v>
      </c>
    </row>
    <row r="588" spans="1:18" ht="15.75" x14ac:dyDescent="0.2">
      <c r="A588" s="305">
        <v>575</v>
      </c>
      <c r="B588" s="347">
        <v>1825</v>
      </c>
      <c r="C588" s="188" t="s">
        <v>7359</v>
      </c>
      <c r="D588" s="188"/>
      <c r="E588" s="317" t="s">
        <v>4512</v>
      </c>
      <c r="F588" s="189" t="s">
        <v>6322</v>
      </c>
      <c r="G588" s="230" t="s">
        <v>6323</v>
      </c>
      <c r="H588" s="318" t="str">
        <f t="shared" si="38"/>
        <v>фото</v>
      </c>
      <c r="I588" s="171" t="s">
        <v>6914</v>
      </c>
      <c r="J588" s="172" t="s">
        <v>257</v>
      </c>
      <c r="K588" s="142">
        <v>2</v>
      </c>
      <c r="L588" s="440">
        <v>386.1</v>
      </c>
      <c r="M588" s="187">
        <v>1</v>
      </c>
      <c r="N588" s="319"/>
      <c r="O588" s="174">
        <f t="shared" si="39"/>
        <v>0</v>
      </c>
      <c r="P588" s="320">
        <v>4607109958599</v>
      </c>
      <c r="Q588" s="321"/>
      <c r="R588" s="322" t="s">
        <v>4714</v>
      </c>
    </row>
    <row r="589" spans="1:18" ht="15.75" x14ac:dyDescent="0.2">
      <c r="A589" s="305">
        <v>576</v>
      </c>
      <c r="B589" s="347">
        <v>663</v>
      </c>
      <c r="C589" s="188" t="s">
        <v>7360</v>
      </c>
      <c r="D589" s="188"/>
      <c r="E589" s="317" t="s">
        <v>4512</v>
      </c>
      <c r="F589" s="189" t="s">
        <v>6324</v>
      </c>
      <c r="G589" s="230" t="s">
        <v>6325</v>
      </c>
      <c r="H589" s="318" t="str">
        <f t="shared" si="38"/>
        <v>фото</v>
      </c>
      <c r="I589" s="171" t="s">
        <v>21</v>
      </c>
      <c r="J589" s="172" t="s">
        <v>257</v>
      </c>
      <c r="K589" s="142">
        <v>2</v>
      </c>
      <c r="L589" s="440">
        <v>283.8</v>
      </c>
      <c r="M589" s="187">
        <v>1</v>
      </c>
      <c r="N589" s="319"/>
      <c r="O589" s="174">
        <f t="shared" si="39"/>
        <v>0</v>
      </c>
      <c r="P589" s="320">
        <v>4607109958605</v>
      </c>
      <c r="Q589" s="321"/>
      <c r="R589" s="322" t="s">
        <v>4714</v>
      </c>
    </row>
    <row r="590" spans="1:18" ht="24" x14ac:dyDescent="0.2">
      <c r="A590" s="305">
        <v>577</v>
      </c>
      <c r="B590" s="347">
        <v>5477</v>
      </c>
      <c r="C590" s="188" t="s">
        <v>7361</v>
      </c>
      <c r="D590" s="188"/>
      <c r="E590" s="317" t="s">
        <v>4512</v>
      </c>
      <c r="F590" s="189" t="s">
        <v>6326</v>
      </c>
      <c r="G590" s="230" t="s">
        <v>6327</v>
      </c>
      <c r="H590" s="318" t="str">
        <f t="shared" si="38"/>
        <v>фото</v>
      </c>
      <c r="I590" s="171" t="s">
        <v>6915</v>
      </c>
      <c r="J590" s="172" t="s">
        <v>257</v>
      </c>
      <c r="K590" s="142">
        <v>2</v>
      </c>
      <c r="L590" s="440">
        <v>386.1</v>
      </c>
      <c r="M590" s="187">
        <v>1</v>
      </c>
      <c r="N590" s="319"/>
      <c r="O590" s="174">
        <f t="shared" si="39"/>
        <v>0</v>
      </c>
      <c r="P590" s="320">
        <v>4607109936481</v>
      </c>
      <c r="Q590" s="321"/>
      <c r="R590" s="322" t="s">
        <v>4714</v>
      </c>
    </row>
    <row r="591" spans="1:18" ht="84" x14ac:dyDescent="0.2">
      <c r="A591" s="305">
        <v>578</v>
      </c>
      <c r="B591" s="347">
        <v>340</v>
      </c>
      <c r="C591" s="188" t="s">
        <v>4627</v>
      </c>
      <c r="D591" s="188"/>
      <c r="E591" s="317" t="s">
        <v>4512</v>
      </c>
      <c r="F591" s="189" t="s">
        <v>4543</v>
      </c>
      <c r="G591" s="230" t="s">
        <v>4544</v>
      </c>
      <c r="H591" s="318" t="str">
        <f t="shared" si="38"/>
        <v>фото</v>
      </c>
      <c r="I591" s="171" t="s">
        <v>4702</v>
      </c>
      <c r="J591" s="172" t="s">
        <v>257</v>
      </c>
      <c r="K591" s="142">
        <v>2</v>
      </c>
      <c r="L591" s="440">
        <v>271.70000000000005</v>
      </c>
      <c r="M591" s="187">
        <v>1</v>
      </c>
      <c r="N591" s="319"/>
      <c r="O591" s="174">
        <f t="shared" si="39"/>
        <v>0</v>
      </c>
      <c r="P591" s="320">
        <v>4607109927458</v>
      </c>
      <c r="Q591" s="321"/>
      <c r="R591" s="322" t="s">
        <v>4714</v>
      </c>
    </row>
    <row r="592" spans="1:18" ht="24" x14ac:dyDescent="0.2">
      <c r="A592" s="305">
        <v>579</v>
      </c>
      <c r="B592" s="347">
        <v>13591</v>
      </c>
      <c r="C592" s="188" t="s">
        <v>4628</v>
      </c>
      <c r="D592" s="188"/>
      <c r="E592" s="317" t="s">
        <v>4512</v>
      </c>
      <c r="F592" s="189" t="s">
        <v>4545</v>
      </c>
      <c r="G592" s="230" t="s">
        <v>4546</v>
      </c>
      <c r="H592" s="318" t="str">
        <f t="shared" si="38"/>
        <v>фото</v>
      </c>
      <c r="I592" s="171" t="s">
        <v>4703</v>
      </c>
      <c r="J592" s="172" t="s">
        <v>257</v>
      </c>
      <c r="K592" s="142">
        <v>1</v>
      </c>
      <c r="L592" s="440">
        <v>236.50000000000003</v>
      </c>
      <c r="M592" s="187">
        <v>1</v>
      </c>
      <c r="N592" s="319"/>
      <c r="O592" s="174">
        <f t="shared" si="39"/>
        <v>0</v>
      </c>
      <c r="P592" s="320">
        <v>4607105145825</v>
      </c>
      <c r="Q592" s="321" t="s">
        <v>4718</v>
      </c>
      <c r="R592" s="322" t="s">
        <v>4714</v>
      </c>
    </row>
    <row r="593" spans="1:18" ht="15.75" x14ac:dyDescent="0.2">
      <c r="A593" s="305">
        <v>580</v>
      </c>
      <c r="B593" s="347">
        <v>3697</v>
      </c>
      <c r="C593" s="188" t="s">
        <v>7362</v>
      </c>
      <c r="D593" s="188"/>
      <c r="E593" s="317" t="s">
        <v>4512</v>
      </c>
      <c r="F593" s="189" t="s">
        <v>6328</v>
      </c>
      <c r="G593" s="230" t="s">
        <v>6329</v>
      </c>
      <c r="H593" s="318" t="str">
        <f t="shared" si="38"/>
        <v>фото</v>
      </c>
      <c r="I593" s="171" t="s">
        <v>6916</v>
      </c>
      <c r="J593" s="172" t="s">
        <v>257</v>
      </c>
      <c r="K593" s="142">
        <v>2</v>
      </c>
      <c r="L593" s="440">
        <v>283.8</v>
      </c>
      <c r="M593" s="187">
        <v>1</v>
      </c>
      <c r="N593" s="319"/>
      <c r="O593" s="174">
        <f t="shared" si="39"/>
        <v>0</v>
      </c>
      <c r="P593" s="320">
        <v>4607109977965</v>
      </c>
      <c r="Q593" s="321"/>
      <c r="R593" s="322" t="s">
        <v>4714</v>
      </c>
    </row>
    <row r="594" spans="1:18" ht="15.75" x14ac:dyDescent="0.2">
      <c r="A594" s="305">
        <v>581</v>
      </c>
      <c r="B594" s="347">
        <v>4724</v>
      </c>
      <c r="C594" s="188" t="s">
        <v>7363</v>
      </c>
      <c r="D594" s="188"/>
      <c r="E594" s="317" t="s">
        <v>4512</v>
      </c>
      <c r="F594" s="189" t="s">
        <v>6330</v>
      </c>
      <c r="G594" s="230" t="s">
        <v>6331</v>
      </c>
      <c r="H594" s="318" t="str">
        <f t="shared" si="38"/>
        <v>фото</v>
      </c>
      <c r="I594" s="171" t="s">
        <v>6917</v>
      </c>
      <c r="J594" s="172" t="s">
        <v>257</v>
      </c>
      <c r="K594" s="142">
        <v>2</v>
      </c>
      <c r="L594" s="440">
        <v>312.40000000000003</v>
      </c>
      <c r="M594" s="187">
        <v>1</v>
      </c>
      <c r="N594" s="319"/>
      <c r="O594" s="174">
        <f t="shared" si="39"/>
        <v>0</v>
      </c>
      <c r="P594" s="320">
        <v>4607109991459</v>
      </c>
      <c r="Q594" s="321"/>
      <c r="R594" s="322" t="s">
        <v>4714</v>
      </c>
    </row>
    <row r="595" spans="1:18" ht="15.75" x14ac:dyDescent="0.2">
      <c r="A595" s="305">
        <v>582</v>
      </c>
      <c r="B595" s="347">
        <v>3179</v>
      </c>
      <c r="C595" s="188" t="s">
        <v>7364</v>
      </c>
      <c r="D595" s="188"/>
      <c r="E595" s="317" t="s">
        <v>4512</v>
      </c>
      <c r="F595" s="189" t="s">
        <v>6332</v>
      </c>
      <c r="G595" s="230" t="s">
        <v>6333</v>
      </c>
      <c r="H595" s="318" t="str">
        <f t="shared" si="38"/>
        <v>фото</v>
      </c>
      <c r="I595" s="171" t="s">
        <v>6918</v>
      </c>
      <c r="J595" s="172" t="s">
        <v>257</v>
      </c>
      <c r="K595" s="142">
        <v>2</v>
      </c>
      <c r="L595" s="440">
        <v>283.8</v>
      </c>
      <c r="M595" s="187">
        <v>1</v>
      </c>
      <c r="N595" s="319"/>
      <c r="O595" s="174">
        <f t="shared" si="39"/>
        <v>0</v>
      </c>
      <c r="P595" s="320">
        <v>4607109955581</v>
      </c>
      <c r="Q595" s="321"/>
      <c r="R595" s="322" t="s">
        <v>4714</v>
      </c>
    </row>
    <row r="596" spans="1:18" ht="15.75" x14ac:dyDescent="0.2">
      <c r="A596" s="305">
        <v>583</v>
      </c>
      <c r="B596" s="347">
        <v>4152</v>
      </c>
      <c r="C596" s="188" t="s">
        <v>4629</v>
      </c>
      <c r="D596" s="188"/>
      <c r="E596" s="317" t="s">
        <v>4512</v>
      </c>
      <c r="F596" s="189" t="s">
        <v>4547</v>
      </c>
      <c r="G596" s="230" t="s">
        <v>4548</v>
      </c>
      <c r="H596" s="318" t="str">
        <f t="shared" si="38"/>
        <v>фото</v>
      </c>
      <c r="I596" s="171" t="s">
        <v>687</v>
      </c>
      <c r="J596" s="172" t="s">
        <v>257</v>
      </c>
      <c r="K596" s="142">
        <v>1</v>
      </c>
      <c r="L596" s="440">
        <v>297</v>
      </c>
      <c r="M596" s="187">
        <v>1</v>
      </c>
      <c r="N596" s="319"/>
      <c r="O596" s="174">
        <f t="shared" si="39"/>
        <v>0</v>
      </c>
      <c r="P596" s="320">
        <v>4607109983706</v>
      </c>
      <c r="Q596" s="321"/>
      <c r="R596" s="322" t="s">
        <v>4714</v>
      </c>
    </row>
    <row r="597" spans="1:18" ht="15.75" x14ac:dyDescent="0.2">
      <c r="A597" s="305">
        <v>584</v>
      </c>
      <c r="B597" s="347">
        <v>2338</v>
      </c>
      <c r="C597" s="188" t="s">
        <v>4630</v>
      </c>
      <c r="D597" s="188"/>
      <c r="E597" s="317" t="s">
        <v>4512</v>
      </c>
      <c r="F597" s="189" t="s">
        <v>4549</v>
      </c>
      <c r="G597" s="230" t="s">
        <v>4550</v>
      </c>
      <c r="H597" s="318" t="str">
        <f t="shared" si="38"/>
        <v>фото</v>
      </c>
      <c r="I597" s="171" t="s">
        <v>4704</v>
      </c>
      <c r="J597" s="172" t="s">
        <v>257</v>
      </c>
      <c r="K597" s="142">
        <v>2</v>
      </c>
      <c r="L597" s="440">
        <v>255.20000000000002</v>
      </c>
      <c r="M597" s="187">
        <v>1</v>
      </c>
      <c r="N597" s="319"/>
      <c r="O597" s="174">
        <f t="shared" si="39"/>
        <v>0</v>
      </c>
      <c r="P597" s="320">
        <v>4607109958797</v>
      </c>
      <c r="Q597" s="321"/>
      <c r="R597" s="322" t="s">
        <v>4714</v>
      </c>
    </row>
    <row r="598" spans="1:18" ht="24" x14ac:dyDescent="0.2">
      <c r="A598" s="305">
        <v>585</v>
      </c>
      <c r="B598" s="347">
        <v>2318</v>
      </c>
      <c r="C598" s="188" t="s">
        <v>7365</v>
      </c>
      <c r="D598" s="188"/>
      <c r="E598" s="317" t="s">
        <v>4512</v>
      </c>
      <c r="F598" s="189" t="s">
        <v>6334</v>
      </c>
      <c r="G598" s="230" t="s">
        <v>6335</v>
      </c>
      <c r="H598" s="318" t="str">
        <f t="shared" si="38"/>
        <v>фото</v>
      </c>
      <c r="I598" s="171" t="s">
        <v>6919</v>
      </c>
      <c r="J598" s="172" t="s">
        <v>257</v>
      </c>
      <c r="K598" s="142">
        <v>2</v>
      </c>
      <c r="L598" s="440">
        <v>317.90000000000003</v>
      </c>
      <c r="M598" s="187">
        <v>1</v>
      </c>
      <c r="N598" s="319"/>
      <c r="O598" s="174">
        <f t="shared" si="39"/>
        <v>0</v>
      </c>
      <c r="P598" s="320">
        <v>4607109927472</v>
      </c>
      <c r="Q598" s="321"/>
      <c r="R598" s="322" t="s">
        <v>4714</v>
      </c>
    </row>
    <row r="599" spans="1:18" ht="15.75" x14ac:dyDescent="0.2">
      <c r="A599" s="305">
        <v>586</v>
      </c>
      <c r="B599" s="347">
        <v>664</v>
      </c>
      <c r="C599" s="188" t="s">
        <v>4631</v>
      </c>
      <c r="D599" s="188"/>
      <c r="E599" s="317" t="s">
        <v>4512</v>
      </c>
      <c r="F599" s="189" t="s">
        <v>4551</v>
      </c>
      <c r="G599" s="230" t="s">
        <v>4552</v>
      </c>
      <c r="H599" s="318" t="str">
        <f t="shared" si="38"/>
        <v>фото</v>
      </c>
      <c r="I599" s="171" t="s">
        <v>4705</v>
      </c>
      <c r="J599" s="172" t="s">
        <v>257</v>
      </c>
      <c r="K599" s="142">
        <v>2</v>
      </c>
      <c r="L599" s="440">
        <v>271.70000000000005</v>
      </c>
      <c r="M599" s="187">
        <v>1</v>
      </c>
      <c r="N599" s="319"/>
      <c r="O599" s="174">
        <f t="shared" si="39"/>
        <v>0</v>
      </c>
      <c r="P599" s="320">
        <v>4607109958742</v>
      </c>
      <c r="Q599" s="321"/>
      <c r="R599" s="322" t="s">
        <v>4714</v>
      </c>
    </row>
    <row r="600" spans="1:18" ht="30" x14ac:dyDescent="0.2">
      <c r="A600" s="305">
        <v>587</v>
      </c>
      <c r="B600" s="347">
        <v>6911</v>
      </c>
      <c r="C600" s="188" t="s">
        <v>7366</v>
      </c>
      <c r="D600" s="188"/>
      <c r="E600" s="317" t="s">
        <v>4512</v>
      </c>
      <c r="F600" s="189" t="s">
        <v>6336</v>
      </c>
      <c r="G600" s="230" t="s">
        <v>6337</v>
      </c>
      <c r="H600" s="318" t="str">
        <f t="shared" si="38"/>
        <v>фото</v>
      </c>
      <c r="I600" s="171" t="s">
        <v>6920</v>
      </c>
      <c r="J600" s="172" t="s">
        <v>257</v>
      </c>
      <c r="K600" s="142">
        <v>1</v>
      </c>
      <c r="L600" s="440">
        <v>279.40000000000003</v>
      </c>
      <c r="M600" s="187">
        <v>1</v>
      </c>
      <c r="N600" s="319"/>
      <c r="O600" s="174">
        <f t="shared" si="39"/>
        <v>0</v>
      </c>
      <c r="P600" s="320">
        <v>4607109945551</v>
      </c>
      <c r="Q600" s="321"/>
      <c r="R600" s="322" t="s">
        <v>4714</v>
      </c>
    </row>
    <row r="601" spans="1:18" ht="24" x14ac:dyDescent="0.2">
      <c r="A601" s="305">
        <v>588</v>
      </c>
      <c r="B601" s="347">
        <v>6912</v>
      </c>
      <c r="C601" s="188" t="s">
        <v>7367</v>
      </c>
      <c r="D601" s="188"/>
      <c r="E601" s="317" t="s">
        <v>4512</v>
      </c>
      <c r="F601" s="189" t="s">
        <v>6338</v>
      </c>
      <c r="G601" s="230" t="s">
        <v>6339</v>
      </c>
      <c r="H601" s="318" t="str">
        <f t="shared" si="38"/>
        <v>фото</v>
      </c>
      <c r="I601" s="171" t="s">
        <v>6921</v>
      </c>
      <c r="J601" s="172" t="s">
        <v>257</v>
      </c>
      <c r="K601" s="142">
        <v>1</v>
      </c>
      <c r="L601" s="440">
        <v>279.40000000000003</v>
      </c>
      <c r="M601" s="187">
        <v>1</v>
      </c>
      <c r="N601" s="319"/>
      <c r="O601" s="174">
        <f t="shared" si="39"/>
        <v>0</v>
      </c>
      <c r="P601" s="320">
        <v>4607109945568</v>
      </c>
      <c r="Q601" s="321"/>
      <c r="R601" s="322" t="s">
        <v>4714</v>
      </c>
    </row>
    <row r="602" spans="1:18" ht="15.75" x14ac:dyDescent="0.2">
      <c r="A602" s="305">
        <v>589</v>
      </c>
      <c r="B602" s="347">
        <v>4140</v>
      </c>
      <c r="C602" s="188" t="s">
        <v>7368</v>
      </c>
      <c r="D602" s="188"/>
      <c r="E602" s="317" t="s">
        <v>4512</v>
      </c>
      <c r="F602" s="189" t="s">
        <v>6340</v>
      </c>
      <c r="G602" s="230" t="s">
        <v>6341</v>
      </c>
      <c r="H602" s="318" t="str">
        <f t="shared" si="38"/>
        <v>фото</v>
      </c>
      <c r="I602" s="171" t="s">
        <v>151</v>
      </c>
      <c r="J602" s="172" t="s">
        <v>257</v>
      </c>
      <c r="K602" s="142">
        <v>2</v>
      </c>
      <c r="L602" s="440">
        <v>260.70000000000005</v>
      </c>
      <c r="M602" s="187">
        <v>1</v>
      </c>
      <c r="N602" s="319"/>
      <c r="O602" s="174">
        <f t="shared" si="39"/>
        <v>0</v>
      </c>
      <c r="P602" s="320">
        <v>4607109983584</v>
      </c>
      <c r="Q602" s="321"/>
      <c r="R602" s="322" t="s">
        <v>4714</v>
      </c>
    </row>
    <row r="603" spans="1:18" ht="24" x14ac:dyDescent="0.2">
      <c r="A603" s="305">
        <v>590</v>
      </c>
      <c r="B603" s="347">
        <v>4725</v>
      </c>
      <c r="C603" s="188" t="s">
        <v>7369</v>
      </c>
      <c r="D603" s="188"/>
      <c r="E603" s="317" t="s">
        <v>4512</v>
      </c>
      <c r="F603" s="189" t="s">
        <v>6342</v>
      </c>
      <c r="G603" s="230" t="s">
        <v>6343</v>
      </c>
      <c r="H603" s="318" t="str">
        <f t="shared" si="38"/>
        <v>фото</v>
      </c>
      <c r="I603" s="171" t="s">
        <v>6922</v>
      </c>
      <c r="J603" s="172" t="s">
        <v>257</v>
      </c>
      <c r="K603" s="142">
        <v>2</v>
      </c>
      <c r="L603" s="440">
        <v>420.20000000000005</v>
      </c>
      <c r="M603" s="187">
        <v>1</v>
      </c>
      <c r="N603" s="319"/>
      <c r="O603" s="174">
        <f t="shared" si="39"/>
        <v>0</v>
      </c>
      <c r="P603" s="320">
        <v>4607109991466</v>
      </c>
      <c r="Q603" s="321"/>
      <c r="R603" s="322" t="s">
        <v>4714</v>
      </c>
    </row>
    <row r="604" spans="1:18" ht="24" x14ac:dyDescent="0.2">
      <c r="A604" s="305">
        <v>591</v>
      </c>
      <c r="B604" s="347">
        <v>4545</v>
      </c>
      <c r="C604" s="188" t="s">
        <v>7370</v>
      </c>
      <c r="D604" s="188"/>
      <c r="E604" s="317" t="s">
        <v>4512</v>
      </c>
      <c r="F604" s="189" t="s">
        <v>6344</v>
      </c>
      <c r="G604" s="230" t="s">
        <v>6345</v>
      </c>
      <c r="H604" s="318" t="str">
        <f t="shared" si="38"/>
        <v>фото</v>
      </c>
      <c r="I604" s="171" t="s">
        <v>6923</v>
      </c>
      <c r="J604" s="172" t="s">
        <v>257</v>
      </c>
      <c r="K604" s="142">
        <v>2</v>
      </c>
      <c r="L604" s="440">
        <v>420.20000000000005</v>
      </c>
      <c r="M604" s="187">
        <v>1</v>
      </c>
      <c r="N604" s="319"/>
      <c r="O604" s="174">
        <f t="shared" si="39"/>
        <v>0</v>
      </c>
      <c r="P604" s="320">
        <v>4607109989661</v>
      </c>
      <c r="Q604" s="321"/>
      <c r="R604" s="322" t="s">
        <v>4714</v>
      </c>
    </row>
    <row r="605" spans="1:18" ht="24" x14ac:dyDescent="0.2">
      <c r="A605" s="305">
        <v>592</v>
      </c>
      <c r="B605" s="347">
        <v>4667</v>
      </c>
      <c r="C605" s="188" t="s">
        <v>7371</v>
      </c>
      <c r="D605" s="188"/>
      <c r="E605" s="317" t="s">
        <v>4512</v>
      </c>
      <c r="F605" s="189" t="s">
        <v>6346</v>
      </c>
      <c r="G605" s="230" t="s">
        <v>6347</v>
      </c>
      <c r="H605" s="318" t="str">
        <f t="shared" ref="H605:H608" si="40">HYPERLINK("https://www.gardenbulbs.ru/images/vesna_CL/thumbnails/"&amp;C605&amp;".jpg","фото")</f>
        <v>фото</v>
      </c>
      <c r="I605" s="171" t="s">
        <v>6924</v>
      </c>
      <c r="J605" s="172" t="s">
        <v>257</v>
      </c>
      <c r="K605" s="142">
        <v>2</v>
      </c>
      <c r="L605" s="440">
        <v>420.20000000000005</v>
      </c>
      <c r="M605" s="187">
        <v>1</v>
      </c>
      <c r="N605" s="319"/>
      <c r="O605" s="174">
        <f t="shared" ref="O605:O608" si="41">IF(ISERROR(L605*N605),0,L605*N605)</f>
        <v>0</v>
      </c>
      <c r="P605" s="320">
        <v>4607109990889</v>
      </c>
      <c r="Q605" s="321"/>
      <c r="R605" s="322" t="s">
        <v>4714</v>
      </c>
    </row>
    <row r="606" spans="1:18" ht="36" x14ac:dyDescent="0.2">
      <c r="A606" s="305">
        <v>593</v>
      </c>
      <c r="B606" s="347">
        <v>4712</v>
      </c>
      <c r="C606" s="188" t="s">
        <v>7372</v>
      </c>
      <c r="D606" s="188"/>
      <c r="E606" s="317" t="s">
        <v>4512</v>
      </c>
      <c r="F606" s="189" t="s">
        <v>6348</v>
      </c>
      <c r="G606" s="230" t="s">
        <v>6349</v>
      </c>
      <c r="H606" s="318" t="str">
        <f t="shared" si="40"/>
        <v>фото</v>
      </c>
      <c r="I606" s="171" t="s">
        <v>6925</v>
      </c>
      <c r="J606" s="172" t="s">
        <v>257</v>
      </c>
      <c r="K606" s="142">
        <v>2</v>
      </c>
      <c r="L606" s="440">
        <v>420.20000000000005</v>
      </c>
      <c r="M606" s="187">
        <v>1</v>
      </c>
      <c r="N606" s="319"/>
      <c r="O606" s="174">
        <f t="shared" si="41"/>
        <v>0</v>
      </c>
      <c r="P606" s="320">
        <v>4607109927427</v>
      </c>
      <c r="Q606" s="321"/>
      <c r="R606" s="322" t="s">
        <v>4714</v>
      </c>
    </row>
    <row r="607" spans="1:18" ht="24" x14ac:dyDescent="0.2">
      <c r="A607" s="305">
        <v>594</v>
      </c>
      <c r="B607" s="347">
        <v>13312</v>
      </c>
      <c r="C607" s="188" t="s">
        <v>7373</v>
      </c>
      <c r="D607" s="188"/>
      <c r="E607" s="317" t="s">
        <v>4512</v>
      </c>
      <c r="F607" s="189" t="s">
        <v>6350</v>
      </c>
      <c r="G607" s="230" t="s">
        <v>6351</v>
      </c>
      <c r="H607" s="318" t="str">
        <f t="shared" si="40"/>
        <v>фото</v>
      </c>
      <c r="I607" s="171" t="s">
        <v>6926</v>
      </c>
      <c r="J607" s="172" t="s">
        <v>257</v>
      </c>
      <c r="K607" s="142">
        <v>2</v>
      </c>
      <c r="L607" s="440">
        <v>420.20000000000005</v>
      </c>
      <c r="M607" s="187">
        <v>1</v>
      </c>
      <c r="N607" s="319"/>
      <c r="O607" s="174">
        <f t="shared" si="41"/>
        <v>0</v>
      </c>
      <c r="P607" s="320">
        <v>4607109921036</v>
      </c>
      <c r="Q607" s="321"/>
      <c r="R607" s="322" t="s">
        <v>4714</v>
      </c>
    </row>
    <row r="608" spans="1:18" ht="15.75" x14ac:dyDescent="0.2">
      <c r="A608" s="305">
        <v>595</v>
      </c>
      <c r="B608" s="347">
        <v>4153</v>
      </c>
      <c r="C608" s="188" t="s">
        <v>7374</v>
      </c>
      <c r="D608" s="188"/>
      <c r="E608" s="317" t="s">
        <v>4512</v>
      </c>
      <c r="F608" s="189" t="s">
        <v>6352</v>
      </c>
      <c r="G608" s="230" t="s">
        <v>6353</v>
      </c>
      <c r="H608" s="318" t="str">
        <f t="shared" si="40"/>
        <v>фото</v>
      </c>
      <c r="I608" s="171" t="s">
        <v>6927</v>
      </c>
      <c r="J608" s="172" t="s">
        <v>257</v>
      </c>
      <c r="K608" s="142">
        <v>2</v>
      </c>
      <c r="L608" s="440">
        <v>420.20000000000005</v>
      </c>
      <c r="M608" s="187">
        <v>1</v>
      </c>
      <c r="N608" s="319"/>
      <c r="O608" s="174">
        <f t="shared" si="41"/>
        <v>0</v>
      </c>
      <c r="P608" s="320">
        <v>4607109983713</v>
      </c>
      <c r="Q608" s="321"/>
      <c r="R608" s="322" t="s">
        <v>4714</v>
      </c>
    </row>
    <row r="609" spans="1:18" ht="23.25" x14ac:dyDescent="0.2">
      <c r="A609" s="305">
        <v>596</v>
      </c>
      <c r="B609" s="178"/>
      <c r="C609" s="178"/>
      <c r="D609" s="179"/>
      <c r="E609" s="306"/>
      <c r="F609" s="307" t="s">
        <v>5110</v>
      </c>
      <c r="G609" s="182"/>
      <c r="H609" s="183"/>
      <c r="I609" s="184"/>
      <c r="J609" s="185"/>
      <c r="K609" s="185"/>
      <c r="L609" s="183"/>
      <c r="M609" s="183"/>
      <c r="N609" s="183"/>
      <c r="O609" s="183"/>
      <c r="P609" s="183"/>
      <c r="Q609" s="183"/>
      <c r="R609" s="309"/>
    </row>
    <row r="610" spans="1:18" ht="15" x14ac:dyDescent="0.2">
      <c r="A610" s="305">
        <v>597</v>
      </c>
      <c r="B610" s="310"/>
      <c r="C610" s="311"/>
      <c r="D610" s="311"/>
      <c r="E610" s="312"/>
      <c r="F610" s="170" t="s">
        <v>5111</v>
      </c>
      <c r="G610" s="170"/>
      <c r="H610" s="310"/>
      <c r="I610" s="313"/>
      <c r="J610" s="311"/>
      <c r="K610" s="314"/>
      <c r="L610" s="311"/>
      <c r="M610" s="316"/>
      <c r="N610" s="311"/>
      <c r="O610" s="311"/>
      <c r="P610" s="311"/>
      <c r="Q610" s="311"/>
      <c r="R610" s="311"/>
    </row>
    <row r="611" spans="1:18" ht="30" x14ac:dyDescent="0.2">
      <c r="A611" s="305">
        <v>598</v>
      </c>
      <c r="B611" s="347">
        <v>13313</v>
      </c>
      <c r="C611" s="188" t="s">
        <v>7375</v>
      </c>
      <c r="D611" s="188"/>
      <c r="E611" s="317" t="s">
        <v>5110</v>
      </c>
      <c r="F611" s="189" t="s">
        <v>6354</v>
      </c>
      <c r="G611" s="230" t="s">
        <v>6355</v>
      </c>
      <c r="H611" s="318" t="str">
        <f t="shared" ref="H611:H620" si="42">HYPERLINK("https://www.gardenbulbs.ru/images/vesna_CL/thumbnails/"&amp;C611&amp;".jpg","фото")</f>
        <v>фото</v>
      </c>
      <c r="I611" s="171" t="s">
        <v>6926</v>
      </c>
      <c r="J611" s="172" t="s">
        <v>257</v>
      </c>
      <c r="K611" s="142">
        <v>1</v>
      </c>
      <c r="L611" s="440">
        <v>584.1</v>
      </c>
      <c r="M611" s="187">
        <v>1</v>
      </c>
      <c r="N611" s="319"/>
      <c r="O611" s="174">
        <f t="shared" ref="O611:O620" si="43">IF(ISERROR(L611*N611),0,L611*N611)</f>
        <v>0</v>
      </c>
      <c r="P611" s="320">
        <v>4607109921029</v>
      </c>
      <c r="Q611" s="321"/>
      <c r="R611" s="322" t="s">
        <v>7503</v>
      </c>
    </row>
    <row r="612" spans="1:18" ht="15.75" x14ac:dyDescent="0.2">
      <c r="A612" s="305">
        <v>599</v>
      </c>
      <c r="B612" s="347">
        <v>4468</v>
      </c>
      <c r="C612" s="188" t="s">
        <v>7376</v>
      </c>
      <c r="D612" s="188"/>
      <c r="E612" s="317" t="s">
        <v>5110</v>
      </c>
      <c r="F612" s="189" t="s">
        <v>6356</v>
      </c>
      <c r="G612" s="230" t="s">
        <v>6357</v>
      </c>
      <c r="H612" s="318" t="str">
        <f t="shared" si="42"/>
        <v>фото</v>
      </c>
      <c r="I612" s="171" t="s">
        <v>6928</v>
      </c>
      <c r="J612" s="172" t="s">
        <v>257</v>
      </c>
      <c r="K612" s="142">
        <v>1</v>
      </c>
      <c r="L612" s="440">
        <v>584.1</v>
      </c>
      <c r="M612" s="187">
        <v>1</v>
      </c>
      <c r="N612" s="319"/>
      <c r="O612" s="174">
        <f t="shared" si="43"/>
        <v>0</v>
      </c>
      <c r="P612" s="320">
        <v>4607109988893</v>
      </c>
      <c r="Q612" s="321"/>
      <c r="R612" s="322" t="s">
        <v>7503</v>
      </c>
    </row>
    <row r="613" spans="1:18" ht="30" x14ac:dyDescent="0.2">
      <c r="A613" s="305">
        <v>600</v>
      </c>
      <c r="B613" s="347">
        <v>6886</v>
      </c>
      <c r="C613" s="188" t="s">
        <v>7377</v>
      </c>
      <c r="D613" s="188"/>
      <c r="E613" s="317" t="s">
        <v>5110</v>
      </c>
      <c r="F613" s="189" t="s">
        <v>6358</v>
      </c>
      <c r="G613" s="230" t="s">
        <v>6359</v>
      </c>
      <c r="H613" s="318" t="str">
        <f t="shared" si="42"/>
        <v>фото</v>
      </c>
      <c r="I613" s="171" t="s">
        <v>6929</v>
      </c>
      <c r="J613" s="172" t="s">
        <v>257</v>
      </c>
      <c r="K613" s="142">
        <v>1</v>
      </c>
      <c r="L613" s="440">
        <v>584.1</v>
      </c>
      <c r="M613" s="187">
        <v>1</v>
      </c>
      <c r="N613" s="319"/>
      <c r="O613" s="174">
        <f t="shared" si="43"/>
        <v>0</v>
      </c>
      <c r="P613" s="320">
        <v>4607109945308</v>
      </c>
      <c r="Q613" s="321"/>
      <c r="R613" s="322" t="s">
        <v>7503</v>
      </c>
    </row>
    <row r="614" spans="1:18" ht="15.75" x14ac:dyDescent="0.2">
      <c r="A614" s="305">
        <v>601</v>
      </c>
      <c r="B614" s="347">
        <v>4469</v>
      </c>
      <c r="C614" s="188" t="s">
        <v>7378</v>
      </c>
      <c r="D614" s="188"/>
      <c r="E614" s="317" t="s">
        <v>5110</v>
      </c>
      <c r="F614" s="189" t="s">
        <v>6360</v>
      </c>
      <c r="G614" s="230" t="s">
        <v>6361</v>
      </c>
      <c r="H614" s="318" t="str">
        <f t="shared" si="42"/>
        <v>фото</v>
      </c>
      <c r="I614" s="171" t="s">
        <v>6930</v>
      </c>
      <c r="J614" s="172" t="s">
        <v>257</v>
      </c>
      <c r="K614" s="142">
        <v>1</v>
      </c>
      <c r="L614" s="440">
        <v>584.1</v>
      </c>
      <c r="M614" s="187">
        <v>1</v>
      </c>
      <c r="N614" s="319"/>
      <c r="O614" s="174">
        <f t="shared" si="43"/>
        <v>0</v>
      </c>
      <c r="P614" s="320">
        <v>4607109988909</v>
      </c>
      <c r="Q614" s="321"/>
      <c r="R614" s="322" t="s">
        <v>7503</v>
      </c>
    </row>
    <row r="615" spans="1:18" ht="15.75" x14ac:dyDescent="0.2">
      <c r="A615" s="305">
        <v>602</v>
      </c>
      <c r="B615" s="347">
        <v>4470</v>
      </c>
      <c r="C615" s="188" t="s">
        <v>7379</v>
      </c>
      <c r="D615" s="188"/>
      <c r="E615" s="317" t="s">
        <v>5110</v>
      </c>
      <c r="F615" s="189" t="s">
        <v>6362</v>
      </c>
      <c r="G615" s="230" t="s">
        <v>6363</v>
      </c>
      <c r="H615" s="318" t="str">
        <f t="shared" si="42"/>
        <v>фото</v>
      </c>
      <c r="I615" s="171" t="s">
        <v>1635</v>
      </c>
      <c r="J615" s="172" t="s">
        <v>257</v>
      </c>
      <c r="K615" s="142">
        <v>1</v>
      </c>
      <c r="L615" s="440">
        <v>584.1</v>
      </c>
      <c r="M615" s="187">
        <v>1</v>
      </c>
      <c r="N615" s="319"/>
      <c r="O615" s="174">
        <f t="shared" si="43"/>
        <v>0</v>
      </c>
      <c r="P615" s="320">
        <v>4607109988916</v>
      </c>
      <c r="Q615" s="321"/>
      <c r="R615" s="322" t="s">
        <v>7503</v>
      </c>
    </row>
    <row r="616" spans="1:18" ht="15.75" x14ac:dyDescent="0.2">
      <c r="A616" s="305">
        <v>603</v>
      </c>
      <c r="B616" s="347">
        <v>1696</v>
      </c>
      <c r="C616" s="188" t="s">
        <v>5048</v>
      </c>
      <c r="D616" s="188"/>
      <c r="E616" s="317" t="s">
        <v>5110</v>
      </c>
      <c r="F616" s="189" t="s">
        <v>5112</v>
      </c>
      <c r="G616" s="230" t="s">
        <v>5113</v>
      </c>
      <c r="H616" s="318" t="str">
        <f t="shared" si="42"/>
        <v>фото</v>
      </c>
      <c r="I616" s="171" t="s">
        <v>5191</v>
      </c>
      <c r="J616" s="172" t="s">
        <v>257</v>
      </c>
      <c r="K616" s="142">
        <v>1</v>
      </c>
      <c r="L616" s="440">
        <v>299.20000000000005</v>
      </c>
      <c r="M616" s="187">
        <v>1</v>
      </c>
      <c r="N616" s="319"/>
      <c r="O616" s="174">
        <f t="shared" si="43"/>
        <v>0</v>
      </c>
      <c r="P616" s="320">
        <v>4607109965047</v>
      </c>
      <c r="Q616" s="321"/>
      <c r="R616" s="322" t="s">
        <v>5211</v>
      </c>
    </row>
    <row r="617" spans="1:18" ht="24" x14ac:dyDescent="0.2">
      <c r="A617" s="305">
        <v>604</v>
      </c>
      <c r="B617" s="347">
        <v>1697</v>
      </c>
      <c r="C617" s="188" t="s">
        <v>7380</v>
      </c>
      <c r="D617" s="188"/>
      <c r="E617" s="317" t="s">
        <v>5110</v>
      </c>
      <c r="F617" s="189" t="s">
        <v>6364</v>
      </c>
      <c r="G617" s="230" t="s">
        <v>6365</v>
      </c>
      <c r="H617" s="318" t="str">
        <f t="shared" si="42"/>
        <v>фото</v>
      </c>
      <c r="I617" s="171" t="s">
        <v>6931</v>
      </c>
      <c r="J617" s="172" t="s">
        <v>257</v>
      </c>
      <c r="K617" s="142">
        <v>1</v>
      </c>
      <c r="L617" s="440">
        <v>435.6</v>
      </c>
      <c r="M617" s="187">
        <v>1</v>
      </c>
      <c r="N617" s="319"/>
      <c r="O617" s="174">
        <f t="shared" si="43"/>
        <v>0</v>
      </c>
      <c r="P617" s="320">
        <v>4607109965054</v>
      </c>
      <c r="Q617" s="321"/>
      <c r="R617" s="322" t="s">
        <v>7503</v>
      </c>
    </row>
    <row r="618" spans="1:18" ht="36" x14ac:dyDescent="0.2">
      <c r="A618" s="305">
        <v>605</v>
      </c>
      <c r="B618" s="347">
        <v>2159</v>
      </c>
      <c r="C618" s="188" t="s">
        <v>7381</v>
      </c>
      <c r="D618" s="188"/>
      <c r="E618" s="317" t="s">
        <v>5110</v>
      </c>
      <c r="F618" s="189" t="s">
        <v>6366</v>
      </c>
      <c r="G618" s="230" t="s">
        <v>6367</v>
      </c>
      <c r="H618" s="318" t="str">
        <f t="shared" si="42"/>
        <v>фото</v>
      </c>
      <c r="I618" s="171" t="s">
        <v>6932</v>
      </c>
      <c r="J618" s="172" t="s">
        <v>257</v>
      </c>
      <c r="K618" s="142">
        <v>1</v>
      </c>
      <c r="L618" s="440">
        <v>473.00000000000006</v>
      </c>
      <c r="M618" s="187">
        <v>1</v>
      </c>
      <c r="N618" s="319"/>
      <c r="O618" s="174">
        <f t="shared" si="43"/>
        <v>0</v>
      </c>
      <c r="P618" s="320">
        <v>4607109927755</v>
      </c>
      <c r="Q618" s="321"/>
      <c r="R618" s="322" t="s">
        <v>7503</v>
      </c>
    </row>
    <row r="619" spans="1:18" ht="24" x14ac:dyDescent="0.2">
      <c r="A619" s="305">
        <v>606</v>
      </c>
      <c r="B619" s="347">
        <v>2530</v>
      </c>
      <c r="C619" s="188" t="s">
        <v>7382</v>
      </c>
      <c r="D619" s="188"/>
      <c r="E619" s="317" t="s">
        <v>5110</v>
      </c>
      <c r="F619" s="189" t="s">
        <v>6368</v>
      </c>
      <c r="G619" s="230" t="s">
        <v>6369</v>
      </c>
      <c r="H619" s="318" t="str">
        <f t="shared" si="42"/>
        <v>фото</v>
      </c>
      <c r="I619" s="171" t="s">
        <v>6933</v>
      </c>
      <c r="J619" s="172" t="s">
        <v>257</v>
      </c>
      <c r="K619" s="142">
        <v>1</v>
      </c>
      <c r="L619" s="440">
        <v>811.80000000000007</v>
      </c>
      <c r="M619" s="187">
        <v>1</v>
      </c>
      <c r="N619" s="319"/>
      <c r="O619" s="174">
        <f t="shared" si="43"/>
        <v>0</v>
      </c>
      <c r="P619" s="320">
        <v>4607109950562</v>
      </c>
      <c r="Q619" s="321" t="s">
        <v>4718</v>
      </c>
      <c r="R619" s="322" t="s">
        <v>7503</v>
      </c>
    </row>
    <row r="620" spans="1:18" ht="30" x14ac:dyDescent="0.2">
      <c r="A620" s="305">
        <v>607</v>
      </c>
      <c r="B620" s="347">
        <v>1803</v>
      </c>
      <c r="C620" s="188" t="s">
        <v>7383</v>
      </c>
      <c r="D620" s="188"/>
      <c r="E620" s="317" t="s">
        <v>5110</v>
      </c>
      <c r="F620" s="189" t="s">
        <v>6370</v>
      </c>
      <c r="G620" s="230" t="s">
        <v>6371</v>
      </c>
      <c r="H620" s="318" t="str">
        <f t="shared" si="42"/>
        <v>фото</v>
      </c>
      <c r="I620" s="171" t="s">
        <v>6934</v>
      </c>
      <c r="J620" s="172" t="s">
        <v>257</v>
      </c>
      <c r="K620" s="142">
        <v>1</v>
      </c>
      <c r="L620" s="440">
        <v>454.3</v>
      </c>
      <c r="M620" s="187">
        <v>1</v>
      </c>
      <c r="N620" s="319"/>
      <c r="O620" s="174">
        <f t="shared" si="43"/>
        <v>0</v>
      </c>
      <c r="P620" s="320">
        <v>4607109958131</v>
      </c>
      <c r="Q620" s="321"/>
      <c r="R620" s="322" t="s">
        <v>7503</v>
      </c>
    </row>
    <row r="621" spans="1:18" ht="23.25" x14ac:dyDescent="0.2">
      <c r="A621" s="305">
        <v>608</v>
      </c>
      <c r="B621" s="178"/>
      <c r="C621" s="178"/>
      <c r="D621" s="179"/>
      <c r="E621" s="306"/>
      <c r="F621" s="307" t="s">
        <v>5114</v>
      </c>
      <c r="G621" s="182"/>
      <c r="H621" s="183"/>
      <c r="I621" s="184"/>
      <c r="J621" s="185"/>
      <c r="K621" s="185"/>
      <c r="L621" s="183"/>
      <c r="M621" s="183"/>
      <c r="N621" s="183"/>
      <c r="O621" s="183"/>
      <c r="P621" s="183"/>
      <c r="Q621" s="183"/>
      <c r="R621" s="309"/>
    </row>
    <row r="622" spans="1:18" ht="15" x14ac:dyDescent="0.2">
      <c r="A622" s="305">
        <v>609</v>
      </c>
      <c r="B622" s="310"/>
      <c r="C622" s="311"/>
      <c r="D622" s="311"/>
      <c r="E622" s="312"/>
      <c r="F622" s="170" t="s">
        <v>5115</v>
      </c>
      <c r="G622" s="170"/>
      <c r="H622" s="310"/>
      <c r="I622" s="313"/>
      <c r="J622" s="311"/>
      <c r="K622" s="314"/>
      <c r="L622" s="311"/>
      <c r="M622" s="316"/>
      <c r="N622" s="311"/>
      <c r="O622" s="311"/>
      <c r="P622" s="311"/>
      <c r="Q622" s="311"/>
      <c r="R622" s="311"/>
    </row>
    <row r="623" spans="1:18" ht="15.75" x14ac:dyDescent="0.2">
      <c r="A623" s="305">
        <v>610</v>
      </c>
      <c r="B623" s="347">
        <v>13314</v>
      </c>
      <c r="C623" s="188" t="s">
        <v>7384</v>
      </c>
      <c r="D623" s="188"/>
      <c r="E623" s="317" t="s">
        <v>5114</v>
      </c>
      <c r="F623" s="189" t="s">
        <v>6372</v>
      </c>
      <c r="G623" s="230" t="s">
        <v>6373</v>
      </c>
      <c r="H623" s="318" t="str">
        <f t="shared" ref="H623:H632" si="44">HYPERLINK("https://www.gardenbulbs.ru/images/vesna_CL/thumbnails/"&amp;C623&amp;".jpg","фото")</f>
        <v>фото</v>
      </c>
      <c r="I623" s="171" t="s">
        <v>6935</v>
      </c>
      <c r="J623" s="172" t="s">
        <v>257</v>
      </c>
      <c r="K623" s="142">
        <v>1</v>
      </c>
      <c r="L623" s="440">
        <v>201.3</v>
      </c>
      <c r="M623" s="187">
        <v>1</v>
      </c>
      <c r="N623" s="319"/>
      <c r="O623" s="174">
        <f t="shared" ref="O623:O632" si="45">IF(ISERROR(L623*N623),0,L623*N623)</f>
        <v>0</v>
      </c>
      <c r="P623" s="320">
        <v>4607109921012</v>
      </c>
      <c r="Q623" s="321"/>
      <c r="R623" s="322" t="s">
        <v>5212</v>
      </c>
    </row>
    <row r="624" spans="1:18" ht="36" x14ac:dyDescent="0.2">
      <c r="A624" s="305">
        <v>611</v>
      </c>
      <c r="B624" s="347">
        <v>4742</v>
      </c>
      <c r="C624" s="188" t="s">
        <v>5049</v>
      </c>
      <c r="D624" s="188"/>
      <c r="E624" s="317" t="s">
        <v>5114</v>
      </c>
      <c r="F624" s="189" t="s">
        <v>5116</v>
      </c>
      <c r="G624" s="230" t="s">
        <v>5117</v>
      </c>
      <c r="H624" s="318" t="str">
        <f t="shared" si="44"/>
        <v>фото</v>
      </c>
      <c r="I624" s="171" t="s">
        <v>5192</v>
      </c>
      <c r="J624" s="172" t="s">
        <v>257</v>
      </c>
      <c r="K624" s="142">
        <v>1</v>
      </c>
      <c r="L624" s="440">
        <v>193.60000000000002</v>
      </c>
      <c r="M624" s="187">
        <v>1</v>
      </c>
      <c r="N624" s="319"/>
      <c r="O624" s="174">
        <f t="shared" si="45"/>
        <v>0</v>
      </c>
      <c r="P624" s="320">
        <v>4607109991633</v>
      </c>
      <c r="Q624" s="321"/>
      <c r="R624" s="322" t="s">
        <v>5212</v>
      </c>
    </row>
    <row r="625" spans="1:18" ht="24" x14ac:dyDescent="0.2">
      <c r="A625" s="305">
        <v>612</v>
      </c>
      <c r="B625" s="347">
        <v>834</v>
      </c>
      <c r="C625" s="188" t="s">
        <v>7385</v>
      </c>
      <c r="D625" s="188"/>
      <c r="E625" s="317" t="s">
        <v>5114</v>
      </c>
      <c r="F625" s="189" t="s">
        <v>6374</v>
      </c>
      <c r="G625" s="230" t="s">
        <v>6375</v>
      </c>
      <c r="H625" s="318" t="str">
        <f t="shared" si="44"/>
        <v>фото</v>
      </c>
      <c r="I625" s="171" t="s">
        <v>6936</v>
      </c>
      <c r="J625" s="172" t="s">
        <v>257</v>
      </c>
      <c r="K625" s="142">
        <v>1</v>
      </c>
      <c r="L625" s="440">
        <v>233.20000000000002</v>
      </c>
      <c r="M625" s="187">
        <v>1</v>
      </c>
      <c r="N625" s="319"/>
      <c r="O625" s="174">
        <f t="shared" si="45"/>
        <v>0</v>
      </c>
      <c r="P625" s="320">
        <v>4607109958568</v>
      </c>
      <c r="Q625" s="321"/>
      <c r="R625" s="322" t="s">
        <v>5212</v>
      </c>
    </row>
    <row r="626" spans="1:18" ht="15.75" x14ac:dyDescent="0.2">
      <c r="A626" s="305">
        <v>613</v>
      </c>
      <c r="B626" s="347">
        <v>1686</v>
      </c>
      <c r="C626" s="188" t="s">
        <v>7386</v>
      </c>
      <c r="D626" s="188"/>
      <c r="E626" s="317" t="s">
        <v>5114</v>
      </c>
      <c r="F626" s="189" t="s">
        <v>6376</v>
      </c>
      <c r="G626" s="230" t="s">
        <v>6377</v>
      </c>
      <c r="H626" s="318" t="str">
        <f t="shared" si="44"/>
        <v>фото</v>
      </c>
      <c r="I626" s="171" t="s">
        <v>5206</v>
      </c>
      <c r="J626" s="172" t="s">
        <v>257</v>
      </c>
      <c r="K626" s="142">
        <v>1</v>
      </c>
      <c r="L626" s="440">
        <v>220.00000000000003</v>
      </c>
      <c r="M626" s="187">
        <v>1</v>
      </c>
      <c r="N626" s="319"/>
      <c r="O626" s="174">
        <f t="shared" si="45"/>
        <v>0</v>
      </c>
      <c r="P626" s="320">
        <v>4607109958391</v>
      </c>
      <c r="Q626" s="321"/>
      <c r="R626" s="322" t="s">
        <v>5212</v>
      </c>
    </row>
    <row r="627" spans="1:18" ht="15.75" x14ac:dyDescent="0.2">
      <c r="A627" s="305">
        <v>614</v>
      </c>
      <c r="B627" s="347">
        <v>6776</v>
      </c>
      <c r="C627" s="188" t="s">
        <v>7387</v>
      </c>
      <c r="D627" s="188"/>
      <c r="E627" s="317" t="s">
        <v>5114</v>
      </c>
      <c r="F627" s="189" t="s">
        <v>6378</v>
      </c>
      <c r="G627" s="230" t="s">
        <v>6379</v>
      </c>
      <c r="H627" s="318" t="str">
        <f t="shared" si="44"/>
        <v>фото</v>
      </c>
      <c r="I627" s="171" t="s">
        <v>6937</v>
      </c>
      <c r="J627" s="172" t="s">
        <v>257</v>
      </c>
      <c r="K627" s="142">
        <v>1</v>
      </c>
      <c r="L627" s="440">
        <v>709.50000000000011</v>
      </c>
      <c r="M627" s="187">
        <v>1</v>
      </c>
      <c r="N627" s="319"/>
      <c r="O627" s="174">
        <f t="shared" si="45"/>
        <v>0</v>
      </c>
      <c r="P627" s="320">
        <v>4607109962817</v>
      </c>
      <c r="Q627" s="321" t="s">
        <v>4718</v>
      </c>
      <c r="R627" s="322" t="s">
        <v>5212</v>
      </c>
    </row>
    <row r="628" spans="1:18" ht="36" x14ac:dyDescent="0.2">
      <c r="A628" s="305">
        <v>615</v>
      </c>
      <c r="B628" s="347">
        <v>693</v>
      </c>
      <c r="C628" s="188" t="s">
        <v>7388</v>
      </c>
      <c r="D628" s="188"/>
      <c r="E628" s="410" t="s">
        <v>5114</v>
      </c>
      <c r="F628" s="344" t="s">
        <v>6380</v>
      </c>
      <c r="G628" s="411" t="s">
        <v>6381</v>
      </c>
      <c r="H628" s="318" t="str">
        <f t="shared" si="44"/>
        <v>фото</v>
      </c>
      <c r="I628" s="171" t="s">
        <v>6938</v>
      </c>
      <c r="J628" s="172" t="s">
        <v>257</v>
      </c>
      <c r="K628" s="142">
        <v>1</v>
      </c>
      <c r="L628" s="440">
        <v>709.50000000000011</v>
      </c>
      <c r="M628" s="187">
        <v>1</v>
      </c>
      <c r="N628" s="319"/>
      <c r="O628" s="174">
        <f t="shared" si="45"/>
        <v>0</v>
      </c>
      <c r="P628" s="320">
        <v>4607109975701</v>
      </c>
      <c r="Q628" s="346" t="s">
        <v>5493</v>
      </c>
      <c r="R628" s="322" t="s">
        <v>5212</v>
      </c>
    </row>
    <row r="629" spans="1:18" ht="60" x14ac:dyDescent="0.2">
      <c r="A629" s="305">
        <v>616</v>
      </c>
      <c r="B629" s="347">
        <v>6777</v>
      </c>
      <c r="C629" s="188" t="s">
        <v>7389</v>
      </c>
      <c r="D629" s="188"/>
      <c r="E629" s="317" t="s">
        <v>5114</v>
      </c>
      <c r="F629" s="189" t="s">
        <v>6382</v>
      </c>
      <c r="G629" s="230" t="s">
        <v>6383</v>
      </c>
      <c r="H629" s="318" t="str">
        <f t="shared" si="44"/>
        <v>фото</v>
      </c>
      <c r="I629" s="171" t="s">
        <v>6939</v>
      </c>
      <c r="J629" s="172" t="s">
        <v>257</v>
      </c>
      <c r="K629" s="142">
        <v>1</v>
      </c>
      <c r="L629" s="440">
        <v>673.2</v>
      </c>
      <c r="M629" s="187">
        <v>1</v>
      </c>
      <c r="N629" s="319"/>
      <c r="O629" s="174">
        <f t="shared" si="45"/>
        <v>0</v>
      </c>
      <c r="P629" s="320">
        <v>4607109950531</v>
      </c>
      <c r="Q629" s="321" t="s">
        <v>4718</v>
      </c>
      <c r="R629" s="322" t="s">
        <v>5212</v>
      </c>
    </row>
    <row r="630" spans="1:18" ht="24" x14ac:dyDescent="0.2">
      <c r="A630" s="305">
        <v>617</v>
      </c>
      <c r="B630" s="347">
        <v>698</v>
      </c>
      <c r="C630" s="188" t="s">
        <v>7390</v>
      </c>
      <c r="D630" s="188"/>
      <c r="E630" s="410" t="s">
        <v>5114</v>
      </c>
      <c r="F630" s="344" t="s">
        <v>6384</v>
      </c>
      <c r="G630" s="411" t="s">
        <v>6385</v>
      </c>
      <c r="H630" s="318" t="str">
        <f t="shared" si="44"/>
        <v>фото</v>
      </c>
      <c r="I630" s="171" t="s">
        <v>6940</v>
      </c>
      <c r="J630" s="172" t="s">
        <v>257</v>
      </c>
      <c r="K630" s="142">
        <v>1</v>
      </c>
      <c r="L630" s="440">
        <v>673.2</v>
      </c>
      <c r="M630" s="187">
        <v>1</v>
      </c>
      <c r="N630" s="319"/>
      <c r="O630" s="174">
        <f t="shared" si="45"/>
        <v>0</v>
      </c>
      <c r="P630" s="320">
        <v>4607109958384</v>
      </c>
      <c r="Q630" s="346" t="s">
        <v>5493</v>
      </c>
      <c r="R630" s="322" t="s">
        <v>5212</v>
      </c>
    </row>
    <row r="631" spans="1:18" ht="30" x14ac:dyDescent="0.2">
      <c r="A631" s="305">
        <v>618</v>
      </c>
      <c r="B631" s="347">
        <v>9522</v>
      </c>
      <c r="C631" s="188" t="s">
        <v>7391</v>
      </c>
      <c r="D631" s="188"/>
      <c r="E631" s="410" t="s">
        <v>5114</v>
      </c>
      <c r="F631" s="344" t="s">
        <v>6386</v>
      </c>
      <c r="G631" s="411" t="s">
        <v>6387</v>
      </c>
      <c r="H631" s="318" t="str">
        <f t="shared" si="44"/>
        <v>фото</v>
      </c>
      <c r="I631" s="171" t="s">
        <v>6941</v>
      </c>
      <c r="J631" s="172" t="s">
        <v>257</v>
      </c>
      <c r="K631" s="142">
        <v>1</v>
      </c>
      <c r="L631" s="440">
        <v>553.30000000000007</v>
      </c>
      <c r="M631" s="187">
        <v>1</v>
      </c>
      <c r="N631" s="319"/>
      <c r="O631" s="174">
        <f t="shared" si="45"/>
        <v>0</v>
      </c>
      <c r="P631" s="320">
        <v>4607109954768</v>
      </c>
      <c r="Q631" s="346" t="s">
        <v>5493</v>
      </c>
      <c r="R631" s="322" t="s">
        <v>5212</v>
      </c>
    </row>
    <row r="632" spans="1:18" ht="15.75" x14ac:dyDescent="0.2">
      <c r="A632" s="305">
        <v>619</v>
      </c>
      <c r="B632" s="347">
        <v>1688</v>
      </c>
      <c r="C632" s="188" t="s">
        <v>7392</v>
      </c>
      <c r="D632" s="188"/>
      <c r="E632" s="317" t="s">
        <v>5114</v>
      </c>
      <c r="F632" s="189" t="s">
        <v>6388</v>
      </c>
      <c r="G632" s="230" t="s">
        <v>6389</v>
      </c>
      <c r="H632" s="318" t="str">
        <f t="shared" si="44"/>
        <v>фото</v>
      </c>
      <c r="I632" s="171" t="s">
        <v>6942</v>
      </c>
      <c r="J632" s="172" t="s">
        <v>257</v>
      </c>
      <c r="K632" s="142">
        <v>1</v>
      </c>
      <c r="L632" s="440">
        <v>211.20000000000002</v>
      </c>
      <c r="M632" s="187">
        <v>1</v>
      </c>
      <c r="N632" s="319"/>
      <c r="O632" s="174">
        <f t="shared" si="45"/>
        <v>0</v>
      </c>
      <c r="P632" s="320">
        <v>4607109958407</v>
      </c>
      <c r="Q632" s="321"/>
      <c r="R632" s="322" t="s">
        <v>5212</v>
      </c>
    </row>
    <row r="633" spans="1:18" ht="23.25" x14ac:dyDescent="0.2">
      <c r="A633" s="305">
        <v>620</v>
      </c>
      <c r="B633" s="178"/>
      <c r="C633" s="178"/>
      <c r="D633" s="179"/>
      <c r="E633" s="306"/>
      <c r="F633" s="307" t="s">
        <v>5118</v>
      </c>
      <c r="G633" s="182"/>
      <c r="H633" s="183"/>
      <c r="I633" s="184"/>
      <c r="J633" s="185"/>
      <c r="K633" s="185"/>
      <c r="L633" s="183"/>
      <c r="M633" s="183"/>
      <c r="N633" s="183"/>
      <c r="O633" s="183"/>
      <c r="P633" s="183"/>
      <c r="Q633" s="183"/>
      <c r="R633" s="309"/>
    </row>
    <row r="634" spans="1:18" ht="15" x14ac:dyDescent="0.2">
      <c r="A634" s="305">
        <v>621</v>
      </c>
      <c r="B634" s="310"/>
      <c r="C634" s="311"/>
      <c r="D634" s="311"/>
      <c r="E634" s="312"/>
      <c r="F634" s="170" t="s">
        <v>5119</v>
      </c>
      <c r="G634" s="170"/>
      <c r="H634" s="310"/>
      <c r="I634" s="313"/>
      <c r="J634" s="311"/>
      <c r="K634" s="314"/>
      <c r="L634" s="311"/>
      <c r="M634" s="316"/>
      <c r="N634" s="311"/>
      <c r="O634" s="311"/>
      <c r="P634" s="311"/>
      <c r="Q634" s="311"/>
      <c r="R634" s="311"/>
    </row>
    <row r="635" spans="1:18" ht="15.75" x14ac:dyDescent="0.2">
      <c r="A635" s="305">
        <v>622</v>
      </c>
      <c r="B635" s="347">
        <v>2495</v>
      </c>
      <c r="C635" s="188" t="s">
        <v>7393</v>
      </c>
      <c r="D635" s="188"/>
      <c r="E635" s="317" t="s">
        <v>6390</v>
      </c>
      <c r="F635" s="189" t="s">
        <v>6391</v>
      </c>
      <c r="G635" s="230" t="s">
        <v>6392</v>
      </c>
      <c r="H635" s="318" t="str">
        <f t="shared" ref="H635:H641" si="46">HYPERLINK("https://www.gardenbulbs.ru/images/vesna_CL/thumbnails/"&amp;C635&amp;".jpg","фото")</f>
        <v>фото</v>
      </c>
      <c r="I635" s="171" t="s">
        <v>6943</v>
      </c>
      <c r="J635" s="172" t="s">
        <v>257</v>
      </c>
      <c r="K635" s="142">
        <v>1</v>
      </c>
      <c r="L635" s="440">
        <v>322.3</v>
      </c>
      <c r="M635" s="187">
        <v>1</v>
      </c>
      <c r="N635" s="319"/>
      <c r="O635" s="174">
        <f t="shared" ref="O635:O641" si="47">IF(ISERROR(L635*N635),0,L635*N635)</f>
        <v>0</v>
      </c>
      <c r="P635" s="320">
        <v>4607109974186</v>
      </c>
      <c r="Q635" s="321"/>
      <c r="R635" s="322" t="s">
        <v>7504</v>
      </c>
    </row>
    <row r="636" spans="1:18" ht="15.75" x14ac:dyDescent="0.2">
      <c r="A636" s="305">
        <v>623</v>
      </c>
      <c r="B636" s="347">
        <v>704</v>
      </c>
      <c r="C636" s="188" t="s">
        <v>7394</v>
      </c>
      <c r="D636" s="188"/>
      <c r="E636" s="317" t="s">
        <v>6390</v>
      </c>
      <c r="F636" s="189" t="s">
        <v>6393</v>
      </c>
      <c r="G636" s="230" t="s">
        <v>6394</v>
      </c>
      <c r="H636" s="318" t="str">
        <f t="shared" si="46"/>
        <v>фото</v>
      </c>
      <c r="I636" s="171" t="s">
        <v>6944</v>
      </c>
      <c r="J636" s="172" t="s">
        <v>257</v>
      </c>
      <c r="K636" s="142">
        <v>1</v>
      </c>
      <c r="L636" s="440">
        <v>322.3</v>
      </c>
      <c r="M636" s="187">
        <v>1</v>
      </c>
      <c r="N636" s="319"/>
      <c r="O636" s="174">
        <f t="shared" si="47"/>
        <v>0</v>
      </c>
      <c r="P636" s="320">
        <v>4607109952566</v>
      </c>
      <c r="Q636" s="321"/>
      <c r="R636" s="322" t="s">
        <v>7504</v>
      </c>
    </row>
    <row r="637" spans="1:18" ht="24" x14ac:dyDescent="0.2">
      <c r="A637" s="305">
        <v>624</v>
      </c>
      <c r="B637" s="347">
        <v>4391</v>
      </c>
      <c r="C637" s="188" t="s">
        <v>7395</v>
      </c>
      <c r="D637" s="188"/>
      <c r="E637" s="317" t="s">
        <v>6390</v>
      </c>
      <c r="F637" s="189" t="s">
        <v>6395</v>
      </c>
      <c r="G637" s="230" t="s">
        <v>6396</v>
      </c>
      <c r="H637" s="318" t="str">
        <f t="shared" si="46"/>
        <v>фото</v>
      </c>
      <c r="I637" s="171" t="s">
        <v>6945</v>
      </c>
      <c r="J637" s="172" t="s">
        <v>257</v>
      </c>
      <c r="K637" s="142">
        <v>1</v>
      </c>
      <c r="L637" s="440">
        <v>322.3</v>
      </c>
      <c r="M637" s="187">
        <v>1</v>
      </c>
      <c r="N637" s="319"/>
      <c r="O637" s="174">
        <f t="shared" si="47"/>
        <v>0</v>
      </c>
      <c r="P637" s="320">
        <v>4607109988121</v>
      </c>
      <c r="Q637" s="321"/>
      <c r="R637" s="322" t="s">
        <v>7504</v>
      </c>
    </row>
    <row r="638" spans="1:18" ht="24" x14ac:dyDescent="0.2">
      <c r="A638" s="305">
        <v>625</v>
      </c>
      <c r="B638" s="347">
        <v>4179</v>
      </c>
      <c r="C638" s="188" t="s">
        <v>7396</v>
      </c>
      <c r="D638" s="188"/>
      <c r="E638" s="317" t="s">
        <v>6390</v>
      </c>
      <c r="F638" s="189" t="s">
        <v>6397</v>
      </c>
      <c r="G638" s="230" t="s">
        <v>6398</v>
      </c>
      <c r="H638" s="318" t="str">
        <f t="shared" si="46"/>
        <v>фото</v>
      </c>
      <c r="I638" s="171" t="s">
        <v>6946</v>
      </c>
      <c r="J638" s="172" t="s">
        <v>257</v>
      </c>
      <c r="K638" s="142">
        <v>1</v>
      </c>
      <c r="L638" s="440">
        <v>322.3</v>
      </c>
      <c r="M638" s="187">
        <v>1</v>
      </c>
      <c r="N638" s="319"/>
      <c r="O638" s="174">
        <f t="shared" si="47"/>
        <v>0</v>
      </c>
      <c r="P638" s="320">
        <v>4607109983973</v>
      </c>
      <c r="Q638" s="321"/>
      <c r="R638" s="322" t="s">
        <v>7504</v>
      </c>
    </row>
    <row r="639" spans="1:18" ht="24" x14ac:dyDescent="0.2">
      <c r="A639" s="305">
        <v>626</v>
      </c>
      <c r="B639" s="347">
        <v>4392</v>
      </c>
      <c r="C639" s="188" t="s">
        <v>7397</v>
      </c>
      <c r="D639" s="188"/>
      <c r="E639" s="317" t="s">
        <v>6390</v>
      </c>
      <c r="F639" s="189" t="s">
        <v>6399</v>
      </c>
      <c r="G639" s="230" t="s">
        <v>6400</v>
      </c>
      <c r="H639" s="318" t="str">
        <f t="shared" si="46"/>
        <v>фото</v>
      </c>
      <c r="I639" s="171" t="s">
        <v>6947</v>
      </c>
      <c r="J639" s="172" t="s">
        <v>257</v>
      </c>
      <c r="K639" s="142">
        <v>1</v>
      </c>
      <c r="L639" s="440">
        <v>322.3</v>
      </c>
      <c r="M639" s="187">
        <v>1</v>
      </c>
      <c r="N639" s="319"/>
      <c r="O639" s="174">
        <f t="shared" si="47"/>
        <v>0</v>
      </c>
      <c r="P639" s="320">
        <v>4607109988138</v>
      </c>
      <c r="Q639" s="321"/>
      <c r="R639" s="322" t="s">
        <v>7504</v>
      </c>
    </row>
    <row r="640" spans="1:18" ht="48" x14ac:dyDescent="0.2">
      <c r="A640" s="305">
        <v>627</v>
      </c>
      <c r="B640" s="347">
        <v>3940</v>
      </c>
      <c r="C640" s="188" t="s">
        <v>7398</v>
      </c>
      <c r="D640" s="188"/>
      <c r="E640" s="410" t="s">
        <v>6390</v>
      </c>
      <c r="F640" s="344" t="s">
        <v>6401</v>
      </c>
      <c r="G640" s="411" t="s">
        <v>6402</v>
      </c>
      <c r="H640" s="318" t="str">
        <f t="shared" si="46"/>
        <v>фото</v>
      </c>
      <c r="I640" s="171" t="s">
        <v>6948</v>
      </c>
      <c r="J640" s="172" t="s">
        <v>257</v>
      </c>
      <c r="K640" s="142">
        <v>1</v>
      </c>
      <c r="L640" s="440">
        <v>332.20000000000005</v>
      </c>
      <c r="M640" s="187">
        <v>1</v>
      </c>
      <c r="N640" s="319"/>
      <c r="O640" s="174">
        <f t="shared" si="47"/>
        <v>0</v>
      </c>
      <c r="P640" s="320">
        <v>4607109927984</v>
      </c>
      <c r="Q640" s="346" t="s">
        <v>5493</v>
      </c>
      <c r="R640" s="322" t="s">
        <v>7505</v>
      </c>
    </row>
    <row r="641" spans="1:18" ht="24" x14ac:dyDescent="0.2">
      <c r="A641" s="305">
        <v>628</v>
      </c>
      <c r="B641" s="347">
        <v>6885</v>
      </c>
      <c r="C641" s="188" t="s">
        <v>7399</v>
      </c>
      <c r="D641" s="188"/>
      <c r="E641" s="317" t="s">
        <v>6403</v>
      </c>
      <c r="F641" s="189" t="s">
        <v>6404</v>
      </c>
      <c r="G641" s="230" t="s">
        <v>6405</v>
      </c>
      <c r="H641" s="318" t="str">
        <f t="shared" si="46"/>
        <v>фото</v>
      </c>
      <c r="I641" s="171" t="s">
        <v>6949</v>
      </c>
      <c r="J641" s="172" t="s">
        <v>6950</v>
      </c>
      <c r="K641" s="142">
        <v>2</v>
      </c>
      <c r="L641" s="440">
        <v>587.40000000000009</v>
      </c>
      <c r="M641" s="187">
        <v>1</v>
      </c>
      <c r="N641" s="319"/>
      <c r="O641" s="174">
        <f t="shared" si="47"/>
        <v>0</v>
      </c>
      <c r="P641" s="320">
        <v>4607109945292</v>
      </c>
      <c r="Q641" s="321"/>
      <c r="R641" s="322" t="s">
        <v>7506</v>
      </c>
    </row>
    <row r="642" spans="1:18" ht="23.25" x14ac:dyDescent="0.2">
      <c r="A642" s="305">
        <v>629</v>
      </c>
      <c r="B642" s="178"/>
      <c r="C642" s="178"/>
      <c r="D642" s="179"/>
      <c r="E642" s="306"/>
      <c r="F642" s="307" t="s">
        <v>4553</v>
      </c>
      <c r="G642" s="182"/>
      <c r="H642" s="183"/>
      <c r="I642" s="184"/>
      <c r="J642" s="185"/>
      <c r="K642" s="185"/>
      <c r="L642" s="183"/>
      <c r="M642" s="183"/>
      <c r="N642" s="183"/>
      <c r="O642" s="183"/>
      <c r="P642" s="183"/>
      <c r="Q642" s="183"/>
      <c r="R642" s="309"/>
    </row>
    <row r="643" spans="1:18" ht="15" x14ac:dyDescent="0.2">
      <c r="A643" s="305">
        <v>630</v>
      </c>
      <c r="B643" s="310"/>
      <c r="C643" s="311"/>
      <c r="D643" s="311"/>
      <c r="E643" s="312"/>
      <c r="F643" s="170" t="s">
        <v>5120</v>
      </c>
      <c r="G643" s="170"/>
      <c r="H643" s="310"/>
      <c r="I643" s="313"/>
      <c r="J643" s="311"/>
      <c r="K643" s="314"/>
      <c r="L643" s="311"/>
      <c r="M643" s="316"/>
      <c r="N643" s="311"/>
      <c r="O643" s="311"/>
      <c r="P643" s="311"/>
      <c r="Q643" s="311"/>
      <c r="R643" s="311"/>
    </row>
    <row r="644" spans="1:18" ht="15.75" x14ac:dyDescent="0.2">
      <c r="A644" s="305">
        <v>631</v>
      </c>
      <c r="B644" s="347">
        <v>608</v>
      </c>
      <c r="C644" s="188" t="s">
        <v>5050</v>
      </c>
      <c r="D644" s="188"/>
      <c r="E644" s="317" t="s">
        <v>4554</v>
      </c>
      <c r="F644" s="189" t="s">
        <v>5121</v>
      </c>
      <c r="G644" s="230" t="s">
        <v>5122</v>
      </c>
      <c r="H644" s="318" t="str">
        <f t="shared" ref="H644:H707" si="48">HYPERLINK("https://www.gardenbulbs.ru/images/vesna_CL/thumbnails/"&amp;C644&amp;".jpg","фото")</f>
        <v>фото</v>
      </c>
      <c r="I644" s="171" t="s">
        <v>5193</v>
      </c>
      <c r="J644" s="172" t="s">
        <v>257</v>
      </c>
      <c r="K644" s="142">
        <v>2</v>
      </c>
      <c r="L644" s="440">
        <v>182.60000000000002</v>
      </c>
      <c r="M644" s="187">
        <v>1</v>
      </c>
      <c r="N644" s="319"/>
      <c r="O644" s="174">
        <f t="shared" ref="O644:O707" si="49">IF(ISERROR(L644*N644),0,L644*N644)</f>
        <v>0</v>
      </c>
      <c r="P644" s="320">
        <v>4607109952177</v>
      </c>
      <c r="Q644" s="321"/>
      <c r="R644" s="322" t="s">
        <v>4716</v>
      </c>
    </row>
    <row r="645" spans="1:18" ht="24" x14ac:dyDescent="0.2">
      <c r="A645" s="305">
        <v>632</v>
      </c>
      <c r="B645" s="347">
        <v>2482</v>
      </c>
      <c r="C645" s="188" t="s">
        <v>7400</v>
      </c>
      <c r="D645" s="188"/>
      <c r="E645" s="317" t="s">
        <v>4554</v>
      </c>
      <c r="F645" s="189" t="s">
        <v>6406</v>
      </c>
      <c r="G645" s="230" t="s">
        <v>6407</v>
      </c>
      <c r="H645" s="318" t="str">
        <f t="shared" si="48"/>
        <v>фото</v>
      </c>
      <c r="I645" s="171" t="s">
        <v>6951</v>
      </c>
      <c r="J645" s="172" t="s">
        <v>257</v>
      </c>
      <c r="K645" s="142">
        <v>2</v>
      </c>
      <c r="L645" s="440">
        <v>182.60000000000002</v>
      </c>
      <c r="M645" s="187">
        <v>1</v>
      </c>
      <c r="N645" s="319"/>
      <c r="O645" s="174">
        <f t="shared" si="49"/>
        <v>0</v>
      </c>
      <c r="P645" s="320">
        <v>4607109974582</v>
      </c>
      <c r="Q645" s="321"/>
      <c r="R645" s="322" t="s">
        <v>4716</v>
      </c>
    </row>
    <row r="646" spans="1:18" ht="15.75" x14ac:dyDescent="0.2">
      <c r="A646" s="305">
        <v>633</v>
      </c>
      <c r="B646" s="347">
        <v>620</v>
      </c>
      <c r="C646" s="188" t="s">
        <v>7401</v>
      </c>
      <c r="D646" s="188"/>
      <c r="E646" s="317" t="s">
        <v>4554</v>
      </c>
      <c r="F646" s="189" t="s">
        <v>6408</v>
      </c>
      <c r="G646" s="230" t="s">
        <v>6409</v>
      </c>
      <c r="H646" s="318" t="str">
        <f t="shared" si="48"/>
        <v>фото</v>
      </c>
      <c r="I646" s="171" t="s">
        <v>6952</v>
      </c>
      <c r="J646" s="172" t="s">
        <v>257</v>
      </c>
      <c r="K646" s="142">
        <v>2</v>
      </c>
      <c r="L646" s="440">
        <v>182.60000000000002</v>
      </c>
      <c r="M646" s="187">
        <v>1</v>
      </c>
      <c r="N646" s="319"/>
      <c r="O646" s="174">
        <f t="shared" si="49"/>
        <v>0</v>
      </c>
      <c r="P646" s="320">
        <v>4607109952184</v>
      </c>
      <c r="Q646" s="321"/>
      <c r="R646" s="322" t="s">
        <v>4716</v>
      </c>
    </row>
    <row r="647" spans="1:18" ht="30" x14ac:dyDescent="0.2">
      <c r="A647" s="305">
        <v>634</v>
      </c>
      <c r="B647" s="347">
        <v>4382</v>
      </c>
      <c r="C647" s="188" t="s">
        <v>7402</v>
      </c>
      <c r="D647" s="188"/>
      <c r="E647" s="317" t="s">
        <v>4554</v>
      </c>
      <c r="F647" s="189" t="s">
        <v>6410</v>
      </c>
      <c r="G647" s="230" t="s">
        <v>6411</v>
      </c>
      <c r="H647" s="318" t="str">
        <f t="shared" si="48"/>
        <v>фото</v>
      </c>
      <c r="I647" s="171" t="s">
        <v>6953</v>
      </c>
      <c r="J647" s="172" t="s">
        <v>257</v>
      </c>
      <c r="K647" s="142">
        <v>2</v>
      </c>
      <c r="L647" s="440">
        <v>444.40000000000003</v>
      </c>
      <c r="M647" s="187">
        <v>1</v>
      </c>
      <c r="N647" s="319"/>
      <c r="O647" s="174">
        <f t="shared" si="49"/>
        <v>0</v>
      </c>
      <c r="P647" s="320">
        <v>4607109988039</v>
      </c>
      <c r="Q647" s="321"/>
      <c r="R647" s="322" t="s">
        <v>4716</v>
      </c>
    </row>
    <row r="648" spans="1:18" ht="30" x14ac:dyDescent="0.2">
      <c r="A648" s="305">
        <v>635</v>
      </c>
      <c r="B648" s="347">
        <v>4383</v>
      </c>
      <c r="C648" s="188" t="s">
        <v>7403</v>
      </c>
      <c r="D648" s="188"/>
      <c r="E648" s="317" t="s">
        <v>4554</v>
      </c>
      <c r="F648" s="189" t="s">
        <v>6412</v>
      </c>
      <c r="G648" s="230" t="s">
        <v>6413</v>
      </c>
      <c r="H648" s="318" t="str">
        <f t="shared" si="48"/>
        <v>фото</v>
      </c>
      <c r="I648" s="171" t="s">
        <v>6954</v>
      </c>
      <c r="J648" s="172" t="s">
        <v>257</v>
      </c>
      <c r="K648" s="142">
        <v>2</v>
      </c>
      <c r="L648" s="440">
        <v>444.40000000000003</v>
      </c>
      <c r="M648" s="187">
        <v>1</v>
      </c>
      <c r="N648" s="319"/>
      <c r="O648" s="174">
        <f t="shared" si="49"/>
        <v>0</v>
      </c>
      <c r="P648" s="320">
        <v>4607109988046</v>
      </c>
      <c r="Q648" s="321"/>
      <c r="R648" s="322" t="s">
        <v>4716</v>
      </c>
    </row>
    <row r="649" spans="1:18" ht="15.75" x14ac:dyDescent="0.2">
      <c r="A649" s="305">
        <v>636</v>
      </c>
      <c r="B649" s="347">
        <v>17</v>
      </c>
      <c r="C649" s="188" t="s">
        <v>7404</v>
      </c>
      <c r="D649" s="188"/>
      <c r="E649" s="317" t="s">
        <v>4554</v>
      </c>
      <c r="F649" s="189" t="s">
        <v>6414</v>
      </c>
      <c r="G649" s="230" t="s">
        <v>6415</v>
      </c>
      <c r="H649" s="318" t="str">
        <f t="shared" si="48"/>
        <v>фото</v>
      </c>
      <c r="I649" s="171" t="s">
        <v>6955</v>
      </c>
      <c r="J649" s="172" t="s">
        <v>257</v>
      </c>
      <c r="K649" s="142">
        <v>2</v>
      </c>
      <c r="L649" s="440">
        <v>166.10000000000002</v>
      </c>
      <c r="M649" s="187">
        <v>1</v>
      </c>
      <c r="N649" s="319"/>
      <c r="O649" s="174">
        <f t="shared" si="49"/>
        <v>0</v>
      </c>
      <c r="P649" s="320">
        <v>4607109968208</v>
      </c>
      <c r="Q649" s="321"/>
      <c r="R649" s="322" t="s">
        <v>7507</v>
      </c>
    </row>
    <row r="650" spans="1:18" ht="15.75" x14ac:dyDescent="0.2">
      <c r="A650" s="305">
        <v>637</v>
      </c>
      <c r="B650" s="347">
        <v>18</v>
      </c>
      <c r="C650" s="188" t="s">
        <v>5051</v>
      </c>
      <c r="D650" s="188"/>
      <c r="E650" s="317" t="s">
        <v>4554</v>
      </c>
      <c r="F650" s="189" t="s">
        <v>5123</v>
      </c>
      <c r="G650" s="230" t="s">
        <v>5124</v>
      </c>
      <c r="H650" s="318" t="str">
        <f t="shared" si="48"/>
        <v>фото</v>
      </c>
      <c r="I650" s="171" t="s">
        <v>1383</v>
      </c>
      <c r="J650" s="172" t="s">
        <v>257</v>
      </c>
      <c r="K650" s="142">
        <v>2</v>
      </c>
      <c r="L650" s="440">
        <v>182.60000000000002</v>
      </c>
      <c r="M650" s="187">
        <v>1</v>
      </c>
      <c r="N650" s="319"/>
      <c r="O650" s="174">
        <f t="shared" si="49"/>
        <v>0</v>
      </c>
      <c r="P650" s="320">
        <v>4607109968215</v>
      </c>
      <c r="Q650" s="321"/>
      <c r="R650" s="322" t="s">
        <v>4716</v>
      </c>
    </row>
    <row r="651" spans="1:18" ht="15.75" x14ac:dyDescent="0.2">
      <c r="A651" s="305">
        <v>638</v>
      </c>
      <c r="B651" s="347">
        <v>19</v>
      </c>
      <c r="C651" s="188" t="s">
        <v>7405</v>
      </c>
      <c r="D651" s="188"/>
      <c r="E651" s="317" t="s">
        <v>6416</v>
      </c>
      <c r="F651" s="189" t="s">
        <v>6417</v>
      </c>
      <c r="G651" s="230" t="s">
        <v>6418</v>
      </c>
      <c r="H651" s="318" t="str">
        <f t="shared" si="48"/>
        <v>фото</v>
      </c>
      <c r="I651" s="171" t="s">
        <v>6956</v>
      </c>
      <c r="J651" s="172" t="s">
        <v>257</v>
      </c>
      <c r="K651" s="142">
        <v>1</v>
      </c>
      <c r="L651" s="440">
        <v>314.60000000000002</v>
      </c>
      <c r="M651" s="187">
        <v>1</v>
      </c>
      <c r="N651" s="319"/>
      <c r="O651" s="174">
        <f t="shared" si="49"/>
        <v>0</v>
      </c>
      <c r="P651" s="320">
        <v>4607109968222</v>
      </c>
      <c r="Q651" s="321"/>
      <c r="R651" s="322" t="s">
        <v>7508</v>
      </c>
    </row>
    <row r="652" spans="1:18" ht="15.75" x14ac:dyDescent="0.2">
      <c r="A652" s="305">
        <v>639</v>
      </c>
      <c r="B652" s="347">
        <v>2226</v>
      </c>
      <c r="C652" s="188" t="s">
        <v>7406</v>
      </c>
      <c r="D652" s="188"/>
      <c r="E652" s="317" t="s">
        <v>6416</v>
      </c>
      <c r="F652" s="189" t="s">
        <v>6419</v>
      </c>
      <c r="G652" s="230" t="s">
        <v>6420</v>
      </c>
      <c r="H652" s="318" t="str">
        <f t="shared" si="48"/>
        <v>фото</v>
      </c>
      <c r="I652" s="171" t="s">
        <v>6957</v>
      </c>
      <c r="J652" s="172" t="s">
        <v>257</v>
      </c>
      <c r="K652" s="142">
        <v>1</v>
      </c>
      <c r="L652" s="440">
        <v>314.60000000000002</v>
      </c>
      <c r="M652" s="187">
        <v>1</v>
      </c>
      <c r="N652" s="319"/>
      <c r="O652" s="174">
        <f t="shared" si="49"/>
        <v>0</v>
      </c>
      <c r="P652" s="320">
        <v>4607109973851</v>
      </c>
      <c r="Q652" s="321"/>
      <c r="R652" s="322" t="s">
        <v>7509</v>
      </c>
    </row>
    <row r="653" spans="1:18" ht="15.75" x14ac:dyDescent="0.2">
      <c r="A653" s="305">
        <v>640</v>
      </c>
      <c r="B653" s="347">
        <v>531</v>
      </c>
      <c r="C653" s="188" t="s">
        <v>7407</v>
      </c>
      <c r="D653" s="188"/>
      <c r="E653" s="317" t="s">
        <v>6416</v>
      </c>
      <c r="F653" s="189" t="s">
        <v>6421</v>
      </c>
      <c r="G653" s="230" t="s">
        <v>6422</v>
      </c>
      <c r="H653" s="318" t="str">
        <f t="shared" si="48"/>
        <v>фото</v>
      </c>
      <c r="I653" s="171" t="s">
        <v>6958</v>
      </c>
      <c r="J653" s="172" t="s">
        <v>257</v>
      </c>
      <c r="K653" s="142">
        <v>1</v>
      </c>
      <c r="L653" s="440">
        <v>314.60000000000002</v>
      </c>
      <c r="M653" s="187">
        <v>1</v>
      </c>
      <c r="N653" s="319"/>
      <c r="O653" s="174">
        <f t="shared" si="49"/>
        <v>0</v>
      </c>
      <c r="P653" s="320">
        <v>4607109952153</v>
      </c>
      <c r="Q653" s="321"/>
      <c r="R653" s="322" t="s">
        <v>7508</v>
      </c>
    </row>
    <row r="654" spans="1:18" ht="15.75" x14ac:dyDescent="0.2">
      <c r="A654" s="305">
        <v>641</v>
      </c>
      <c r="B654" s="347">
        <v>2176</v>
      </c>
      <c r="C654" s="188" t="s">
        <v>7408</v>
      </c>
      <c r="D654" s="188"/>
      <c r="E654" s="317" t="s">
        <v>5125</v>
      </c>
      <c r="F654" s="189" t="s">
        <v>6423</v>
      </c>
      <c r="G654" s="230" t="s">
        <v>6424</v>
      </c>
      <c r="H654" s="318" t="str">
        <f t="shared" si="48"/>
        <v>фото</v>
      </c>
      <c r="I654" s="171" t="s">
        <v>6959</v>
      </c>
      <c r="J654" s="172" t="s">
        <v>257</v>
      </c>
      <c r="K654" s="142">
        <v>1</v>
      </c>
      <c r="L654" s="440">
        <v>213.4</v>
      </c>
      <c r="M654" s="187">
        <v>1</v>
      </c>
      <c r="N654" s="319"/>
      <c r="O654" s="174">
        <f t="shared" si="49"/>
        <v>0</v>
      </c>
      <c r="P654" s="320">
        <v>4607109973943</v>
      </c>
      <c r="Q654" s="321"/>
      <c r="R654" s="322" t="s">
        <v>5213</v>
      </c>
    </row>
    <row r="655" spans="1:18" ht="15.75" x14ac:dyDescent="0.2">
      <c r="A655" s="305">
        <v>642</v>
      </c>
      <c r="B655" s="347">
        <v>5721</v>
      </c>
      <c r="C655" s="188" t="s">
        <v>7409</v>
      </c>
      <c r="D655" s="188"/>
      <c r="E655" s="317" t="s">
        <v>5125</v>
      </c>
      <c r="F655" s="189" t="s">
        <v>6425</v>
      </c>
      <c r="G655" s="230" t="s">
        <v>6426</v>
      </c>
      <c r="H655" s="318" t="str">
        <f t="shared" si="48"/>
        <v>фото</v>
      </c>
      <c r="I655" s="171" t="s">
        <v>6960</v>
      </c>
      <c r="J655" s="172" t="s">
        <v>257</v>
      </c>
      <c r="K655" s="142">
        <v>1</v>
      </c>
      <c r="L655" s="440">
        <v>213.4</v>
      </c>
      <c r="M655" s="187">
        <v>1</v>
      </c>
      <c r="N655" s="319"/>
      <c r="O655" s="174">
        <f t="shared" si="49"/>
        <v>0</v>
      </c>
      <c r="P655" s="320">
        <v>4607109932445</v>
      </c>
      <c r="Q655" s="321"/>
      <c r="R655" s="322" t="s">
        <v>5213</v>
      </c>
    </row>
    <row r="656" spans="1:18" ht="15.75" x14ac:dyDescent="0.2">
      <c r="A656" s="305">
        <v>643</v>
      </c>
      <c r="B656" s="347">
        <v>672</v>
      </c>
      <c r="C656" s="188" t="s">
        <v>7410</v>
      </c>
      <c r="D656" s="188"/>
      <c r="E656" s="317" t="s">
        <v>5125</v>
      </c>
      <c r="F656" s="189" t="s">
        <v>6427</v>
      </c>
      <c r="G656" s="230" t="s">
        <v>6428</v>
      </c>
      <c r="H656" s="318" t="str">
        <f t="shared" si="48"/>
        <v>фото</v>
      </c>
      <c r="I656" s="171" t="s">
        <v>6961</v>
      </c>
      <c r="J656" s="172" t="s">
        <v>257</v>
      </c>
      <c r="K656" s="142">
        <v>1</v>
      </c>
      <c r="L656" s="440">
        <v>211.20000000000002</v>
      </c>
      <c r="M656" s="187">
        <v>1</v>
      </c>
      <c r="N656" s="319"/>
      <c r="O656" s="174">
        <f t="shared" si="49"/>
        <v>0</v>
      </c>
      <c r="P656" s="320">
        <v>4607109952221</v>
      </c>
      <c r="Q656" s="321"/>
      <c r="R656" s="322" t="s">
        <v>5213</v>
      </c>
    </row>
    <row r="657" spans="1:18" ht="15.75" x14ac:dyDescent="0.2">
      <c r="A657" s="305">
        <v>644</v>
      </c>
      <c r="B657" s="347">
        <v>20</v>
      </c>
      <c r="C657" s="188" t="s">
        <v>7411</v>
      </c>
      <c r="D657" s="188"/>
      <c r="E657" s="317" t="s">
        <v>5125</v>
      </c>
      <c r="F657" s="189" t="s">
        <v>6429</v>
      </c>
      <c r="G657" s="230" t="s">
        <v>6430</v>
      </c>
      <c r="H657" s="318" t="str">
        <f t="shared" si="48"/>
        <v>фото</v>
      </c>
      <c r="I657" s="171" t="s">
        <v>366</v>
      </c>
      <c r="J657" s="172" t="s">
        <v>257</v>
      </c>
      <c r="K657" s="142">
        <v>1</v>
      </c>
      <c r="L657" s="440">
        <v>213.4</v>
      </c>
      <c r="M657" s="187">
        <v>1</v>
      </c>
      <c r="N657" s="319"/>
      <c r="O657" s="174">
        <f t="shared" si="49"/>
        <v>0</v>
      </c>
      <c r="P657" s="320">
        <v>4607109957622</v>
      </c>
      <c r="Q657" s="321"/>
      <c r="R657" s="322" t="s">
        <v>5214</v>
      </c>
    </row>
    <row r="658" spans="1:18" ht="15.75" x14ac:dyDescent="0.2">
      <c r="A658" s="305">
        <v>645</v>
      </c>
      <c r="B658" s="347">
        <v>673</v>
      </c>
      <c r="C658" s="188" t="s">
        <v>7412</v>
      </c>
      <c r="D658" s="188"/>
      <c r="E658" s="317" t="s">
        <v>5125</v>
      </c>
      <c r="F658" s="189" t="s">
        <v>6431</v>
      </c>
      <c r="G658" s="230" t="s">
        <v>6432</v>
      </c>
      <c r="H658" s="318" t="str">
        <f t="shared" si="48"/>
        <v>фото</v>
      </c>
      <c r="I658" s="171" t="s">
        <v>6962</v>
      </c>
      <c r="J658" s="172" t="s">
        <v>257</v>
      </c>
      <c r="K658" s="142">
        <v>1</v>
      </c>
      <c r="L658" s="440">
        <v>213.4</v>
      </c>
      <c r="M658" s="187">
        <v>1</v>
      </c>
      <c r="N658" s="319"/>
      <c r="O658" s="174">
        <f t="shared" si="49"/>
        <v>0</v>
      </c>
      <c r="P658" s="320">
        <v>4607109952238</v>
      </c>
      <c r="Q658" s="321"/>
      <c r="R658" s="322" t="s">
        <v>5213</v>
      </c>
    </row>
    <row r="659" spans="1:18" ht="15.75" x14ac:dyDescent="0.2">
      <c r="A659" s="305">
        <v>646</v>
      </c>
      <c r="B659" s="347">
        <v>684</v>
      </c>
      <c r="C659" s="188" t="s">
        <v>7413</v>
      </c>
      <c r="D659" s="188"/>
      <c r="E659" s="410" t="s">
        <v>5125</v>
      </c>
      <c r="F659" s="344" t="s">
        <v>6433</v>
      </c>
      <c r="G659" s="411" t="s">
        <v>6434</v>
      </c>
      <c r="H659" s="318" t="str">
        <f t="shared" si="48"/>
        <v>фото</v>
      </c>
      <c r="I659" s="171" t="s">
        <v>6963</v>
      </c>
      <c r="J659" s="172" t="s">
        <v>257</v>
      </c>
      <c r="K659" s="142">
        <v>1</v>
      </c>
      <c r="L659" s="440">
        <v>213.4</v>
      </c>
      <c r="M659" s="187">
        <v>1</v>
      </c>
      <c r="N659" s="319"/>
      <c r="O659" s="174">
        <f t="shared" si="49"/>
        <v>0</v>
      </c>
      <c r="P659" s="320">
        <v>4607109954614</v>
      </c>
      <c r="Q659" s="346" t="s">
        <v>5493</v>
      </c>
      <c r="R659" s="322" t="s">
        <v>5213</v>
      </c>
    </row>
    <row r="660" spans="1:18" ht="30" x14ac:dyDescent="0.2">
      <c r="A660" s="305">
        <v>647</v>
      </c>
      <c r="B660" s="347">
        <v>1704</v>
      </c>
      <c r="C660" s="188" t="s">
        <v>7414</v>
      </c>
      <c r="D660" s="188"/>
      <c r="E660" s="410" t="s">
        <v>5125</v>
      </c>
      <c r="F660" s="344" t="s">
        <v>6435</v>
      </c>
      <c r="G660" s="411" t="s">
        <v>6436</v>
      </c>
      <c r="H660" s="318" t="str">
        <f t="shared" si="48"/>
        <v>фото</v>
      </c>
      <c r="I660" s="171" t="s">
        <v>6964</v>
      </c>
      <c r="J660" s="172" t="s">
        <v>257</v>
      </c>
      <c r="K660" s="142">
        <v>1</v>
      </c>
      <c r="L660" s="440">
        <v>213.4</v>
      </c>
      <c r="M660" s="187">
        <v>1</v>
      </c>
      <c r="N660" s="319"/>
      <c r="O660" s="174">
        <f t="shared" si="49"/>
        <v>0</v>
      </c>
      <c r="P660" s="320">
        <v>4607109968765</v>
      </c>
      <c r="Q660" s="346" t="s">
        <v>5493</v>
      </c>
      <c r="R660" s="322" t="s">
        <v>5213</v>
      </c>
    </row>
    <row r="661" spans="1:18" ht="15.75" x14ac:dyDescent="0.2">
      <c r="A661" s="305">
        <v>648</v>
      </c>
      <c r="B661" s="347">
        <v>669</v>
      </c>
      <c r="C661" s="188" t="s">
        <v>7415</v>
      </c>
      <c r="D661" s="188"/>
      <c r="E661" s="317" t="s">
        <v>5125</v>
      </c>
      <c r="F661" s="189" t="s">
        <v>6437</v>
      </c>
      <c r="G661" s="230" t="s">
        <v>6438</v>
      </c>
      <c r="H661" s="318" t="str">
        <f t="shared" si="48"/>
        <v>фото</v>
      </c>
      <c r="I661" s="171" t="s">
        <v>6965</v>
      </c>
      <c r="J661" s="172" t="s">
        <v>257</v>
      </c>
      <c r="K661" s="142">
        <v>1</v>
      </c>
      <c r="L661" s="440">
        <v>213.4</v>
      </c>
      <c r="M661" s="187">
        <v>1</v>
      </c>
      <c r="N661" s="319"/>
      <c r="O661" s="174">
        <f t="shared" si="49"/>
        <v>0</v>
      </c>
      <c r="P661" s="320">
        <v>4607109952245</v>
      </c>
      <c r="Q661" s="321"/>
      <c r="R661" s="322" t="s">
        <v>5214</v>
      </c>
    </row>
    <row r="662" spans="1:18" ht="15.75" x14ac:dyDescent="0.2">
      <c r="A662" s="305">
        <v>649</v>
      </c>
      <c r="B662" s="347">
        <v>542</v>
      </c>
      <c r="C662" s="188" t="s">
        <v>5052</v>
      </c>
      <c r="D662" s="188"/>
      <c r="E662" s="317" t="s">
        <v>5125</v>
      </c>
      <c r="F662" s="189" t="s">
        <v>5126</v>
      </c>
      <c r="G662" s="230" t="s">
        <v>5127</v>
      </c>
      <c r="H662" s="318" t="str">
        <f t="shared" si="48"/>
        <v>фото</v>
      </c>
      <c r="I662" s="171" t="s">
        <v>151</v>
      </c>
      <c r="J662" s="172" t="s">
        <v>257</v>
      </c>
      <c r="K662" s="142">
        <v>1</v>
      </c>
      <c r="L662" s="440">
        <v>213.4</v>
      </c>
      <c r="M662" s="187">
        <v>1</v>
      </c>
      <c r="N662" s="319"/>
      <c r="O662" s="174">
        <f t="shared" si="49"/>
        <v>0</v>
      </c>
      <c r="P662" s="320">
        <v>4607109957653</v>
      </c>
      <c r="Q662" s="321"/>
      <c r="R662" s="322" t="s">
        <v>5213</v>
      </c>
    </row>
    <row r="663" spans="1:18" ht="15.75" x14ac:dyDescent="0.2">
      <c r="A663" s="305">
        <v>650</v>
      </c>
      <c r="B663" s="347">
        <v>670</v>
      </c>
      <c r="C663" s="188" t="s">
        <v>7416</v>
      </c>
      <c r="D663" s="188"/>
      <c r="E663" s="317" t="s">
        <v>5125</v>
      </c>
      <c r="F663" s="189" t="s">
        <v>6439</v>
      </c>
      <c r="G663" s="230" t="s">
        <v>6440</v>
      </c>
      <c r="H663" s="318" t="str">
        <f t="shared" si="48"/>
        <v>фото</v>
      </c>
      <c r="I663" s="171" t="s">
        <v>6966</v>
      </c>
      <c r="J663" s="172" t="s">
        <v>257</v>
      </c>
      <c r="K663" s="142">
        <v>1</v>
      </c>
      <c r="L663" s="440">
        <v>222.20000000000002</v>
      </c>
      <c r="M663" s="187">
        <v>1</v>
      </c>
      <c r="N663" s="319"/>
      <c r="O663" s="174">
        <f t="shared" si="49"/>
        <v>0</v>
      </c>
      <c r="P663" s="320">
        <v>4607109952252</v>
      </c>
      <c r="Q663" s="321"/>
      <c r="R663" s="322" t="s">
        <v>5214</v>
      </c>
    </row>
    <row r="664" spans="1:18" ht="24" x14ac:dyDescent="0.2">
      <c r="A664" s="305">
        <v>651</v>
      </c>
      <c r="B664" s="347">
        <v>5723</v>
      </c>
      <c r="C664" s="188" t="s">
        <v>5053</v>
      </c>
      <c r="D664" s="188"/>
      <c r="E664" s="317" t="s">
        <v>5125</v>
      </c>
      <c r="F664" s="189" t="s">
        <v>5128</v>
      </c>
      <c r="G664" s="230" t="s">
        <v>5129</v>
      </c>
      <c r="H664" s="318" t="str">
        <f t="shared" si="48"/>
        <v>фото</v>
      </c>
      <c r="I664" s="171" t="s">
        <v>5194</v>
      </c>
      <c r="J664" s="172" t="s">
        <v>257</v>
      </c>
      <c r="K664" s="142">
        <v>1</v>
      </c>
      <c r="L664" s="440">
        <v>213.4</v>
      </c>
      <c r="M664" s="187">
        <v>1</v>
      </c>
      <c r="N664" s="319"/>
      <c r="O664" s="174">
        <f t="shared" si="49"/>
        <v>0</v>
      </c>
      <c r="P664" s="320">
        <v>4607109932421</v>
      </c>
      <c r="Q664" s="321"/>
      <c r="R664" s="322" t="s">
        <v>5214</v>
      </c>
    </row>
    <row r="665" spans="1:18" ht="30" x14ac:dyDescent="0.2">
      <c r="A665" s="305">
        <v>652</v>
      </c>
      <c r="B665" s="347">
        <v>671</v>
      </c>
      <c r="C665" s="188" t="s">
        <v>7417</v>
      </c>
      <c r="D665" s="188"/>
      <c r="E665" s="317" t="s">
        <v>5125</v>
      </c>
      <c r="F665" s="189" t="s">
        <v>6441</v>
      </c>
      <c r="G665" s="230" t="s">
        <v>6442</v>
      </c>
      <c r="H665" s="318" t="str">
        <f t="shared" si="48"/>
        <v>фото</v>
      </c>
      <c r="I665" s="171" t="s">
        <v>6967</v>
      </c>
      <c r="J665" s="172" t="s">
        <v>257</v>
      </c>
      <c r="K665" s="142">
        <v>1</v>
      </c>
      <c r="L665" s="440">
        <v>213.4</v>
      </c>
      <c r="M665" s="187">
        <v>1</v>
      </c>
      <c r="N665" s="319"/>
      <c r="O665" s="174">
        <f t="shared" si="49"/>
        <v>0</v>
      </c>
      <c r="P665" s="320">
        <v>4607109952214</v>
      </c>
      <c r="Q665" s="321"/>
      <c r="R665" s="322" t="s">
        <v>5213</v>
      </c>
    </row>
    <row r="666" spans="1:18" ht="60" x14ac:dyDescent="0.2">
      <c r="A666" s="305">
        <v>653</v>
      </c>
      <c r="B666" s="347">
        <v>348</v>
      </c>
      <c r="C666" s="188" t="s">
        <v>7418</v>
      </c>
      <c r="D666" s="188"/>
      <c r="E666" s="317" t="s">
        <v>6443</v>
      </c>
      <c r="F666" s="189" t="s">
        <v>6444</v>
      </c>
      <c r="G666" s="230" t="s">
        <v>6445</v>
      </c>
      <c r="H666" s="318" t="str">
        <f t="shared" si="48"/>
        <v>фото</v>
      </c>
      <c r="I666" s="171" t="s">
        <v>6968</v>
      </c>
      <c r="J666" s="172" t="s">
        <v>257</v>
      </c>
      <c r="K666" s="142">
        <v>1</v>
      </c>
      <c r="L666" s="440">
        <v>424.6</v>
      </c>
      <c r="M666" s="187">
        <v>1</v>
      </c>
      <c r="N666" s="319"/>
      <c r="O666" s="174">
        <f t="shared" si="49"/>
        <v>0</v>
      </c>
      <c r="P666" s="320">
        <v>4607109974179</v>
      </c>
      <c r="Q666" s="321"/>
      <c r="R666" s="322" t="s">
        <v>7510</v>
      </c>
    </row>
    <row r="667" spans="1:18" ht="15.75" x14ac:dyDescent="0.2">
      <c r="A667" s="305">
        <v>654</v>
      </c>
      <c r="B667" s="347">
        <v>1472</v>
      </c>
      <c r="C667" s="188" t="s">
        <v>7419</v>
      </c>
      <c r="D667" s="188"/>
      <c r="E667" s="317" t="s">
        <v>6443</v>
      </c>
      <c r="F667" s="189" t="s">
        <v>6446</v>
      </c>
      <c r="G667" s="230" t="s">
        <v>6447</v>
      </c>
      <c r="H667" s="318" t="str">
        <f t="shared" si="48"/>
        <v>фото</v>
      </c>
      <c r="I667" s="171" t="s">
        <v>6969</v>
      </c>
      <c r="J667" s="172" t="s">
        <v>257</v>
      </c>
      <c r="K667" s="142">
        <v>1</v>
      </c>
      <c r="L667" s="440">
        <v>334.40000000000003</v>
      </c>
      <c r="M667" s="187">
        <v>1</v>
      </c>
      <c r="N667" s="319"/>
      <c r="O667" s="174">
        <f t="shared" si="49"/>
        <v>0</v>
      </c>
      <c r="P667" s="320">
        <v>4607109974162</v>
      </c>
      <c r="Q667" s="321"/>
      <c r="R667" s="322" t="s">
        <v>7511</v>
      </c>
    </row>
    <row r="668" spans="1:18" ht="48" x14ac:dyDescent="0.2">
      <c r="A668" s="305">
        <v>655</v>
      </c>
      <c r="B668" s="347">
        <v>703</v>
      </c>
      <c r="C668" s="188" t="s">
        <v>7420</v>
      </c>
      <c r="D668" s="188"/>
      <c r="E668" s="317" t="s">
        <v>6443</v>
      </c>
      <c r="F668" s="189" t="s">
        <v>6448</v>
      </c>
      <c r="G668" s="230" t="s">
        <v>6449</v>
      </c>
      <c r="H668" s="318" t="str">
        <f t="shared" si="48"/>
        <v>фото</v>
      </c>
      <c r="I668" s="171" t="s">
        <v>6970</v>
      </c>
      <c r="J668" s="172" t="s">
        <v>257</v>
      </c>
      <c r="K668" s="142">
        <v>1</v>
      </c>
      <c r="L668" s="440">
        <v>387.20000000000005</v>
      </c>
      <c r="M668" s="187">
        <v>1</v>
      </c>
      <c r="N668" s="319"/>
      <c r="O668" s="174">
        <f t="shared" si="49"/>
        <v>0</v>
      </c>
      <c r="P668" s="320">
        <v>4607109928547</v>
      </c>
      <c r="Q668" s="321"/>
      <c r="R668" s="322" t="s">
        <v>7511</v>
      </c>
    </row>
    <row r="669" spans="1:18" ht="15.75" x14ac:dyDescent="0.2">
      <c r="A669" s="305">
        <v>656</v>
      </c>
      <c r="B669" s="347">
        <v>706</v>
      </c>
      <c r="C669" s="188" t="s">
        <v>5054</v>
      </c>
      <c r="D669" s="188"/>
      <c r="E669" s="317" t="s">
        <v>5130</v>
      </c>
      <c r="F669" s="189" t="s">
        <v>5131</v>
      </c>
      <c r="G669" s="230" t="s">
        <v>5132</v>
      </c>
      <c r="H669" s="318" t="str">
        <f t="shared" si="48"/>
        <v>фото</v>
      </c>
      <c r="I669" s="171" t="s">
        <v>5195</v>
      </c>
      <c r="J669" s="172" t="s">
        <v>257</v>
      </c>
      <c r="K669" s="142">
        <v>1</v>
      </c>
      <c r="L669" s="440">
        <v>247.50000000000003</v>
      </c>
      <c r="M669" s="187">
        <v>1</v>
      </c>
      <c r="N669" s="319"/>
      <c r="O669" s="174">
        <f t="shared" si="49"/>
        <v>0</v>
      </c>
      <c r="P669" s="320">
        <v>4607109952580</v>
      </c>
      <c r="Q669" s="321"/>
      <c r="R669" s="322" t="s">
        <v>5215</v>
      </c>
    </row>
    <row r="670" spans="1:18" ht="24" x14ac:dyDescent="0.2">
      <c r="A670" s="305">
        <v>657</v>
      </c>
      <c r="B670" s="347">
        <v>545</v>
      </c>
      <c r="C670" s="188" t="s">
        <v>7421</v>
      </c>
      <c r="D670" s="188"/>
      <c r="E670" s="317" t="s">
        <v>5130</v>
      </c>
      <c r="F670" s="189" t="s">
        <v>6450</v>
      </c>
      <c r="G670" s="230" t="s">
        <v>6451</v>
      </c>
      <c r="H670" s="318" t="str">
        <f t="shared" si="48"/>
        <v>фото</v>
      </c>
      <c r="I670" s="171" t="s">
        <v>6971</v>
      </c>
      <c r="J670" s="172" t="s">
        <v>257</v>
      </c>
      <c r="K670" s="142">
        <v>1</v>
      </c>
      <c r="L670" s="440">
        <v>224.4</v>
      </c>
      <c r="M670" s="187">
        <v>1</v>
      </c>
      <c r="N670" s="319"/>
      <c r="O670" s="174">
        <f t="shared" si="49"/>
        <v>0</v>
      </c>
      <c r="P670" s="320">
        <v>4607109969694</v>
      </c>
      <c r="Q670" s="321"/>
      <c r="R670" s="322" t="s">
        <v>7512</v>
      </c>
    </row>
    <row r="671" spans="1:18" ht="24" x14ac:dyDescent="0.2">
      <c r="A671" s="305">
        <v>658</v>
      </c>
      <c r="B671" s="347">
        <v>948</v>
      </c>
      <c r="C671" s="188" t="s">
        <v>7422</v>
      </c>
      <c r="D671" s="188"/>
      <c r="E671" s="317" t="s">
        <v>5130</v>
      </c>
      <c r="F671" s="189" t="s">
        <v>6452</v>
      </c>
      <c r="G671" s="230" t="s">
        <v>6453</v>
      </c>
      <c r="H671" s="318" t="str">
        <f t="shared" si="48"/>
        <v>фото</v>
      </c>
      <c r="I671" s="171" t="s">
        <v>6972</v>
      </c>
      <c r="J671" s="172" t="s">
        <v>257</v>
      </c>
      <c r="K671" s="142">
        <v>1</v>
      </c>
      <c r="L671" s="440">
        <v>218.9</v>
      </c>
      <c r="M671" s="187">
        <v>1</v>
      </c>
      <c r="N671" s="319"/>
      <c r="O671" s="174">
        <f t="shared" si="49"/>
        <v>0</v>
      </c>
      <c r="P671" s="320">
        <v>4607109925607</v>
      </c>
      <c r="Q671" s="321"/>
      <c r="R671" s="322" t="s">
        <v>7512</v>
      </c>
    </row>
    <row r="672" spans="1:18" ht="24" x14ac:dyDescent="0.2">
      <c r="A672" s="305">
        <v>659</v>
      </c>
      <c r="B672" s="347">
        <v>27</v>
      </c>
      <c r="C672" s="188" t="s">
        <v>7423</v>
      </c>
      <c r="D672" s="188"/>
      <c r="E672" s="317" t="s">
        <v>5133</v>
      </c>
      <c r="F672" s="189" t="s">
        <v>6454</v>
      </c>
      <c r="G672" s="230" t="s">
        <v>6455</v>
      </c>
      <c r="H672" s="318" t="str">
        <f t="shared" si="48"/>
        <v>фото</v>
      </c>
      <c r="I672" s="171" t="s">
        <v>6973</v>
      </c>
      <c r="J672" s="172" t="s">
        <v>257</v>
      </c>
      <c r="K672" s="142">
        <v>1</v>
      </c>
      <c r="L672" s="440">
        <v>469.70000000000005</v>
      </c>
      <c r="M672" s="187">
        <v>1</v>
      </c>
      <c r="N672" s="319"/>
      <c r="O672" s="174">
        <f t="shared" si="49"/>
        <v>0</v>
      </c>
      <c r="P672" s="320">
        <v>4607109969724</v>
      </c>
      <c r="Q672" s="321"/>
      <c r="R672" s="322" t="s">
        <v>5216</v>
      </c>
    </row>
    <row r="673" spans="1:18" ht="36" x14ac:dyDescent="0.2">
      <c r="A673" s="305">
        <v>660</v>
      </c>
      <c r="B673" s="347">
        <v>16273</v>
      </c>
      <c r="C673" s="188" t="s">
        <v>5055</v>
      </c>
      <c r="D673" s="188"/>
      <c r="E673" s="317" t="s">
        <v>5133</v>
      </c>
      <c r="F673" s="189" t="s">
        <v>5134</v>
      </c>
      <c r="G673" s="230" t="s">
        <v>5135</v>
      </c>
      <c r="H673" s="318" t="str">
        <f t="shared" si="48"/>
        <v>фото</v>
      </c>
      <c r="I673" s="171" t="s">
        <v>5196</v>
      </c>
      <c r="J673" s="172" t="s">
        <v>257</v>
      </c>
      <c r="K673" s="142">
        <v>1</v>
      </c>
      <c r="L673" s="440">
        <v>506.00000000000006</v>
      </c>
      <c r="M673" s="187">
        <v>1</v>
      </c>
      <c r="N673" s="319"/>
      <c r="O673" s="174">
        <f t="shared" si="49"/>
        <v>0</v>
      </c>
      <c r="P673" s="320">
        <v>4607109913611</v>
      </c>
      <c r="Q673" s="321"/>
      <c r="R673" s="322" t="s">
        <v>5216</v>
      </c>
    </row>
    <row r="674" spans="1:18" ht="24" x14ac:dyDescent="0.2">
      <c r="A674" s="305">
        <v>661</v>
      </c>
      <c r="B674" s="347">
        <v>349</v>
      </c>
      <c r="C674" s="188" t="s">
        <v>7424</v>
      </c>
      <c r="D674" s="188"/>
      <c r="E674" s="317" t="s">
        <v>5153</v>
      </c>
      <c r="F674" s="189" t="s">
        <v>6456</v>
      </c>
      <c r="G674" s="230" t="s">
        <v>6457</v>
      </c>
      <c r="H674" s="318" t="str">
        <f t="shared" si="48"/>
        <v>фото</v>
      </c>
      <c r="I674" s="171" t="s">
        <v>6974</v>
      </c>
      <c r="J674" s="172" t="s">
        <v>257</v>
      </c>
      <c r="K674" s="142">
        <v>1</v>
      </c>
      <c r="L674" s="440">
        <v>279.40000000000003</v>
      </c>
      <c r="M674" s="187">
        <v>1</v>
      </c>
      <c r="N674" s="319"/>
      <c r="O674" s="174">
        <f t="shared" si="49"/>
        <v>0</v>
      </c>
      <c r="P674" s="320">
        <v>4607109976968</v>
      </c>
      <c r="Q674" s="321"/>
      <c r="R674" s="322" t="s">
        <v>5222</v>
      </c>
    </row>
    <row r="675" spans="1:18" ht="24" x14ac:dyDescent="0.2">
      <c r="A675" s="305">
        <v>662</v>
      </c>
      <c r="B675" s="347">
        <v>30</v>
      </c>
      <c r="C675" s="188" t="s">
        <v>7425</v>
      </c>
      <c r="D675" s="188"/>
      <c r="E675" s="317" t="s">
        <v>5153</v>
      </c>
      <c r="F675" s="189" t="s">
        <v>6458</v>
      </c>
      <c r="G675" s="230" t="s">
        <v>6459</v>
      </c>
      <c r="H675" s="318" t="str">
        <f t="shared" si="48"/>
        <v>фото</v>
      </c>
      <c r="I675" s="171" t="s">
        <v>6975</v>
      </c>
      <c r="J675" s="172" t="s">
        <v>257</v>
      </c>
      <c r="K675" s="142">
        <v>1</v>
      </c>
      <c r="L675" s="440">
        <v>279.40000000000003</v>
      </c>
      <c r="M675" s="187">
        <v>1</v>
      </c>
      <c r="N675" s="319"/>
      <c r="O675" s="174">
        <f t="shared" si="49"/>
        <v>0</v>
      </c>
      <c r="P675" s="320">
        <v>4607109969755</v>
      </c>
      <c r="Q675" s="321"/>
      <c r="R675" s="322" t="s">
        <v>5222</v>
      </c>
    </row>
    <row r="676" spans="1:18" ht="24" x14ac:dyDescent="0.2">
      <c r="A676" s="305">
        <v>663</v>
      </c>
      <c r="B676" s="347">
        <v>4536</v>
      </c>
      <c r="C676" s="188" t="s">
        <v>7426</v>
      </c>
      <c r="D676" s="188"/>
      <c r="E676" s="317" t="s">
        <v>5153</v>
      </c>
      <c r="F676" s="189" t="s">
        <v>6460</v>
      </c>
      <c r="G676" s="230" t="s">
        <v>6461</v>
      </c>
      <c r="H676" s="318" t="str">
        <f t="shared" si="48"/>
        <v>фото</v>
      </c>
      <c r="I676" s="171" t="s">
        <v>6976</v>
      </c>
      <c r="J676" s="172" t="s">
        <v>257</v>
      </c>
      <c r="K676" s="142">
        <v>1</v>
      </c>
      <c r="L676" s="440">
        <v>579.70000000000005</v>
      </c>
      <c r="M676" s="187">
        <v>1</v>
      </c>
      <c r="N676" s="319"/>
      <c r="O676" s="174">
        <f t="shared" si="49"/>
        <v>0</v>
      </c>
      <c r="P676" s="320">
        <v>4607109989579</v>
      </c>
      <c r="Q676" s="321"/>
      <c r="R676" s="322" t="s">
        <v>5222</v>
      </c>
    </row>
    <row r="677" spans="1:18" ht="15.75" x14ac:dyDescent="0.2">
      <c r="A677" s="305">
        <v>664</v>
      </c>
      <c r="B677" s="347">
        <v>4649</v>
      </c>
      <c r="C677" s="188" t="s">
        <v>7427</v>
      </c>
      <c r="D677" s="188"/>
      <c r="E677" s="317" t="s">
        <v>5153</v>
      </c>
      <c r="F677" s="189" t="s">
        <v>6462</v>
      </c>
      <c r="G677" s="230" t="s">
        <v>6463</v>
      </c>
      <c r="H677" s="318" t="str">
        <f t="shared" si="48"/>
        <v>фото</v>
      </c>
      <c r="I677" s="171" t="s">
        <v>6977</v>
      </c>
      <c r="J677" s="172" t="s">
        <v>257</v>
      </c>
      <c r="K677" s="142">
        <v>1</v>
      </c>
      <c r="L677" s="440">
        <v>267.3</v>
      </c>
      <c r="M677" s="187">
        <v>1</v>
      </c>
      <c r="N677" s="319"/>
      <c r="O677" s="174">
        <f t="shared" si="49"/>
        <v>0</v>
      </c>
      <c r="P677" s="320">
        <v>4607109990704</v>
      </c>
      <c r="Q677" s="321"/>
      <c r="R677" s="322" t="s">
        <v>7427</v>
      </c>
    </row>
    <row r="678" spans="1:18" ht="24" x14ac:dyDescent="0.2">
      <c r="A678" s="305">
        <v>665</v>
      </c>
      <c r="B678" s="347">
        <v>14848</v>
      </c>
      <c r="C678" s="188" t="s">
        <v>7428</v>
      </c>
      <c r="D678" s="188"/>
      <c r="E678" s="317" t="s">
        <v>6464</v>
      </c>
      <c r="F678" s="189" t="s">
        <v>6465</v>
      </c>
      <c r="G678" s="230" t="s">
        <v>6466</v>
      </c>
      <c r="H678" s="318" t="str">
        <f t="shared" si="48"/>
        <v>фото</v>
      </c>
      <c r="I678" s="171" t="s">
        <v>6978</v>
      </c>
      <c r="J678" s="172" t="s">
        <v>257</v>
      </c>
      <c r="K678" s="142">
        <v>1</v>
      </c>
      <c r="L678" s="440">
        <v>256.3</v>
      </c>
      <c r="M678" s="187">
        <v>1</v>
      </c>
      <c r="N678" s="319"/>
      <c r="O678" s="174">
        <f t="shared" si="49"/>
        <v>0</v>
      </c>
      <c r="P678" s="320">
        <v>4607109962886</v>
      </c>
      <c r="Q678" s="321" t="s">
        <v>4718</v>
      </c>
      <c r="R678" s="322" t="s">
        <v>7513</v>
      </c>
    </row>
    <row r="679" spans="1:18" ht="15.75" x14ac:dyDescent="0.2">
      <c r="A679" s="305">
        <v>666</v>
      </c>
      <c r="B679" s="347">
        <v>5402</v>
      </c>
      <c r="C679" s="188" t="s">
        <v>7429</v>
      </c>
      <c r="D679" s="188"/>
      <c r="E679" s="317" t="s">
        <v>6464</v>
      </c>
      <c r="F679" s="189" t="s">
        <v>6467</v>
      </c>
      <c r="G679" s="230" t="s">
        <v>6468</v>
      </c>
      <c r="H679" s="318" t="str">
        <f t="shared" si="48"/>
        <v>фото</v>
      </c>
      <c r="I679" s="171" t="s">
        <v>6979</v>
      </c>
      <c r="J679" s="172" t="s">
        <v>257</v>
      </c>
      <c r="K679" s="142">
        <v>1</v>
      </c>
      <c r="L679" s="440">
        <v>256.3</v>
      </c>
      <c r="M679" s="187">
        <v>1</v>
      </c>
      <c r="N679" s="319"/>
      <c r="O679" s="174">
        <f t="shared" si="49"/>
        <v>0</v>
      </c>
      <c r="P679" s="320">
        <v>4607109937204</v>
      </c>
      <c r="Q679" s="321"/>
      <c r="R679" s="322" t="s">
        <v>7513</v>
      </c>
    </row>
    <row r="680" spans="1:18" ht="15.75" x14ac:dyDescent="0.2">
      <c r="A680" s="305">
        <v>667</v>
      </c>
      <c r="B680" s="347">
        <v>31</v>
      </c>
      <c r="C680" s="188" t="s">
        <v>7430</v>
      </c>
      <c r="D680" s="188"/>
      <c r="E680" s="317" t="s">
        <v>6469</v>
      </c>
      <c r="F680" s="189" t="s">
        <v>6470</v>
      </c>
      <c r="G680" s="230" t="s">
        <v>6471</v>
      </c>
      <c r="H680" s="318" t="str">
        <f t="shared" si="48"/>
        <v>фото</v>
      </c>
      <c r="I680" s="171" t="s">
        <v>2153</v>
      </c>
      <c r="J680" s="172" t="s">
        <v>257</v>
      </c>
      <c r="K680" s="142">
        <v>1</v>
      </c>
      <c r="L680" s="440">
        <v>149.60000000000002</v>
      </c>
      <c r="M680" s="187">
        <v>1</v>
      </c>
      <c r="N680" s="319"/>
      <c r="O680" s="174">
        <f t="shared" si="49"/>
        <v>0</v>
      </c>
      <c r="P680" s="320">
        <v>4607109969779</v>
      </c>
      <c r="Q680" s="321"/>
      <c r="R680" s="322" t="s">
        <v>7514</v>
      </c>
    </row>
    <row r="681" spans="1:18" ht="24" x14ac:dyDescent="0.2">
      <c r="A681" s="305">
        <v>668</v>
      </c>
      <c r="B681" s="347">
        <v>5728</v>
      </c>
      <c r="C681" s="188" t="s">
        <v>7431</v>
      </c>
      <c r="D681" s="188"/>
      <c r="E681" s="317" t="s">
        <v>5175</v>
      </c>
      <c r="F681" s="189" t="s">
        <v>6472</v>
      </c>
      <c r="G681" s="230" t="s">
        <v>6473</v>
      </c>
      <c r="H681" s="318" t="str">
        <f t="shared" si="48"/>
        <v>фото</v>
      </c>
      <c r="I681" s="171" t="s">
        <v>6980</v>
      </c>
      <c r="J681" s="172" t="s">
        <v>257</v>
      </c>
      <c r="K681" s="142">
        <v>1</v>
      </c>
      <c r="L681" s="440">
        <v>313.5</v>
      </c>
      <c r="M681" s="187">
        <v>1</v>
      </c>
      <c r="N681" s="319"/>
      <c r="O681" s="174">
        <f t="shared" si="49"/>
        <v>0</v>
      </c>
      <c r="P681" s="320">
        <v>4607109932353</v>
      </c>
      <c r="Q681" s="321"/>
      <c r="R681" s="322" t="s">
        <v>7515</v>
      </c>
    </row>
    <row r="682" spans="1:18" ht="15.75" x14ac:dyDescent="0.2">
      <c r="A682" s="305">
        <v>669</v>
      </c>
      <c r="B682" s="347">
        <v>33</v>
      </c>
      <c r="C682" s="188" t="s">
        <v>7432</v>
      </c>
      <c r="D682" s="188"/>
      <c r="E682" s="317" t="s">
        <v>5175</v>
      </c>
      <c r="F682" s="189" t="s">
        <v>6474</v>
      </c>
      <c r="G682" s="230" t="s">
        <v>6475</v>
      </c>
      <c r="H682" s="318" t="str">
        <f t="shared" si="48"/>
        <v>фото</v>
      </c>
      <c r="I682" s="171" t="s">
        <v>2153</v>
      </c>
      <c r="J682" s="172" t="s">
        <v>257</v>
      </c>
      <c r="K682" s="142">
        <v>1</v>
      </c>
      <c r="L682" s="440">
        <v>266.20000000000005</v>
      </c>
      <c r="M682" s="187">
        <v>1</v>
      </c>
      <c r="N682" s="319"/>
      <c r="O682" s="174">
        <f t="shared" si="49"/>
        <v>0</v>
      </c>
      <c r="P682" s="320">
        <v>4607109969809</v>
      </c>
      <c r="Q682" s="321"/>
      <c r="R682" s="322" t="s">
        <v>5228</v>
      </c>
    </row>
    <row r="683" spans="1:18" ht="15.75" x14ac:dyDescent="0.2">
      <c r="A683" s="305">
        <v>670</v>
      </c>
      <c r="B683" s="347">
        <v>4240</v>
      </c>
      <c r="C683" s="188" t="s">
        <v>7433</v>
      </c>
      <c r="D683" s="188"/>
      <c r="E683" s="317" t="s">
        <v>5175</v>
      </c>
      <c r="F683" s="189" t="s">
        <v>6476</v>
      </c>
      <c r="G683" s="230" t="s">
        <v>6477</v>
      </c>
      <c r="H683" s="318" t="str">
        <f t="shared" si="48"/>
        <v>фото</v>
      </c>
      <c r="I683" s="171" t="s">
        <v>5203</v>
      </c>
      <c r="J683" s="172" t="s">
        <v>257</v>
      </c>
      <c r="K683" s="142">
        <v>1</v>
      </c>
      <c r="L683" s="440">
        <v>284.90000000000003</v>
      </c>
      <c r="M683" s="187">
        <v>1</v>
      </c>
      <c r="N683" s="319"/>
      <c r="O683" s="174">
        <f t="shared" si="49"/>
        <v>0</v>
      </c>
      <c r="P683" s="320">
        <v>4607109984581</v>
      </c>
      <c r="Q683" s="321"/>
      <c r="R683" s="322" t="s">
        <v>5228</v>
      </c>
    </row>
    <row r="684" spans="1:18" ht="15.75" x14ac:dyDescent="0.2">
      <c r="A684" s="305">
        <v>671</v>
      </c>
      <c r="B684" s="347">
        <v>4757</v>
      </c>
      <c r="C684" s="188" t="s">
        <v>7434</v>
      </c>
      <c r="D684" s="188"/>
      <c r="E684" s="317" t="s">
        <v>6478</v>
      </c>
      <c r="F684" s="189" t="s">
        <v>6479</v>
      </c>
      <c r="G684" s="230" t="s">
        <v>6480</v>
      </c>
      <c r="H684" s="318" t="str">
        <f t="shared" si="48"/>
        <v>фото</v>
      </c>
      <c r="I684" s="171" t="s">
        <v>6981</v>
      </c>
      <c r="J684" s="172" t="s">
        <v>257</v>
      </c>
      <c r="K684" s="142">
        <v>1</v>
      </c>
      <c r="L684" s="440">
        <v>313.5</v>
      </c>
      <c r="M684" s="187">
        <v>1</v>
      </c>
      <c r="N684" s="319"/>
      <c r="O684" s="174">
        <f t="shared" si="49"/>
        <v>0</v>
      </c>
      <c r="P684" s="320">
        <v>4607109991787</v>
      </c>
      <c r="Q684" s="321"/>
      <c r="R684" s="322" t="s">
        <v>7516</v>
      </c>
    </row>
    <row r="685" spans="1:18" ht="24" x14ac:dyDescent="0.2">
      <c r="A685" s="305">
        <v>672</v>
      </c>
      <c r="B685" s="347">
        <v>5731</v>
      </c>
      <c r="C685" s="188" t="s">
        <v>5060</v>
      </c>
      <c r="D685" s="188"/>
      <c r="E685" s="317" t="s">
        <v>5148</v>
      </c>
      <c r="F685" s="189" t="s">
        <v>5149</v>
      </c>
      <c r="G685" s="230" t="s">
        <v>5150</v>
      </c>
      <c r="H685" s="318" t="str">
        <f t="shared" si="48"/>
        <v>фото</v>
      </c>
      <c r="I685" s="171" t="s">
        <v>5199</v>
      </c>
      <c r="J685" s="172" t="s">
        <v>257</v>
      </c>
      <c r="K685" s="142">
        <v>1</v>
      </c>
      <c r="L685" s="440">
        <v>309.10000000000002</v>
      </c>
      <c r="M685" s="187">
        <v>1</v>
      </c>
      <c r="N685" s="319"/>
      <c r="O685" s="174">
        <f t="shared" si="49"/>
        <v>0</v>
      </c>
      <c r="P685" s="320">
        <v>4607109932346</v>
      </c>
      <c r="Q685" s="321"/>
      <c r="R685" s="322" t="s">
        <v>5221</v>
      </c>
    </row>
    <row r="686" spans="1:18" ht="15.75" x14ac:dyDescent="0.2">
      <c r="A686" s="305">
        <v>673</v>
      </c>
      <c r="B686" s="347">
        <v>385</v>
      </c>
      <c r="C686" s="188" t="s">
        <v>5061</v>
      </c>
      <c r="D686" s="188"/>
      <c r="E686" s="317" t="s">
        <v>5148</v>
      </c>
      <c r="F686" s="189" t="s">
        <v>5151</v>
      </c>
      <c r="G686" s="230" t="s">
        <v>5152</v>
      </c>
      <c r="H686" s="318" t="str">
        <f t="shared" si="48"/>
        <v>фото</v>
      </c>
      <c r="I686" s="171" t="s">
        <v>5200</v>
      </c>
      <c r="J686" s="172" t="s">
        <v>257</v>
      </c>
      <c r="K686" s="142">
        <v>1</v>
      </c>
      <c r="L686" s="440">
        <v>247.50000000000003</v>
      </c>
      <c r="M686" s="187">
        <v>1</v>
      </c>
      <c r="N686" s="319"/>
      <c r="O686" s="174">
        <f t="shared" si="49"/>
        <v>0</v>
      </c>
      <c r="P686" s="320">
        <v>4607109975459</v>
      </c>
      <c r="Q686" s="321"/>
      <c r="R686" s="322" t="s">
        <v>5221</v>
      </c>
    </row>
    <row r="687" spans="1:18" ht="15.75" x14ac:dyDescent="0.2">
      <c r="A687" s="305">
        <v>674</v>
      </c>
      <c r="B687" s="347">
        <v>1642</v>
      </c>
      <c r="C687" s="188" t="s">
        <v>7435</v>
      </c>
      <c r="D687" s="188"/>
      <c r="E687" s="317" t="s">
        <v>4555</v>
      </c>
      <c r="F687" s="189" t="s">
        <v>6481</v>
      </c>
      <c r="G687" s="230" t="s">
        <v>6482</v>
      </c>
      <c r="H687" s="318" t="str">
        <f t="shared" si="48"/>
        <v>фото</v>
      </c>
      <c r="I687" s="171" t="s">
        <v>6982</v>
      </c>
      <c r="J687" s="172" t="s">
        <v>257</v>
      </c>
      <c r="K687" s="142">
        <v>1</v>
      </c>
      <c r="L687" s="440">
        <v>424.6</v>
      </c>
      <c r="M687" s="187">
        <v>1</v>
      </c>
      <c r="N687" s="319"/>
      <c r="O687" s="174">
        <f t="shared" si="49"/>
        <v>0</v>
      </c>
      <c r="P687" s="320">
        <v>4607109965016</v>
      </c>
      <c r="Q687" s="321"/>
      <c r="R687" s="322" t="s">
        <v>4717</v>
      </c>
    </row>
    <row r="688" spans="1:18" ht="15.75" x14ac:dyDescent="0.2">
      <c r="A688" s="305">
        <v>675</v>
      </c>
      <c r="B688" s="347">
        <v>6784</v>
      </c>
      <c r="C688" s="188" t="s">
        <v>7436</v>
      </c>
      <c r="D688" s="188"/>
      <c r="E688" s="317" t="s">
        <v>6483</v>
      </c>
      <c r="F688" s="189" t="s">
        <v>6484</v>
      </c>
      <c r="G688" s="230" t="s">
        <v>6485</v>
      </c>
      <c r="H688" s="318" t="str">
        <f t="shared" si="48"/>
        <v>фото</v>
      </c>
      <c r="I688" s="171" t="s">
        <v>6983</v>
      </c>
      <c r="J688" s="172" t="s">
        <v>257</v>
      </c>
      <c r="K688" s="142">
        <v>1</v>
      </c>
      <c r="L688" s="440">
        <v>210.10000000000002</v>
      </c>
      <c r="M688" s="187">
        <v>1</v>
      </c>
      <c r="N688" s="319"/>
      <c r="O688" s="174">
        <f t="shared" si="49"/>
        <v>0</v>
      </c>
      <c r="P688" s="320">
        <v>4607109944288</v>
      </c>
      <c r="Q688" s="321"/>
      <c r="R688" s="322" t="s">
        <v>7517</v>
      </c>
    </row>
    <row r="689" spans="1:18" ht="30" x14ac:dyDescent="0.2">
      <c r="A689" s="305">
        <v>676</v>
      </c>
      <c r="B689" s="347">
        <v>770</v>
      </c>
      <c r="C689" s="188" t="s">
        <v>7437</v>
      </c>
      <c r="D689" s="188"/>
      <c r="E689" s="317" t="s">
        <v>5139</v>
      </c>
      <c r="F689" s="189" t="s">
        <v>6486</v>
      </c>
      <c r="G689" s="230" t="s">
        <v>6487</v>
      </c>
      <c r="H689" s="318" t="str">
        <f t="shared" si="48"/>
        <v>фото</v>
      </c>
      <c r="I689" s="171" t="s">
        <v>148</v>
      </c>
      <c r="J689" s="172" t="s">
        <v>257</v>
      </c>
      <c r="K689" s="142">
        <v>1</v>
      </c>
      <c r="L689" s="440">
        <v>229.9</v>
      </c>
      <c r="M689" s="187">
        <v>1</v>
      </c>
      <c r="N689" s="319"/>
      <c r="O689" s="174">
        <f t="shared" si="49"/>
        <v>0</v>
      </c>
      <c r="P689" s="320">
        <v>4607109953242</v>
      </c>
      <c r="Q689" s="321"/>
      <c r="R689" s="322" t="s">
        <v>5218</v>
      </c>
    </row>
    <row r="690" spans="1:18" ht="30" x14ac:dyDescent="0.2">
      <c r="A690" s="305">
        <v>677</v>
      </c>
      <c r="B690" s="347">
        <v>769</v>
      </c>
      <c r="C690" s="188" t="s">
        <v>5057</v>
      </c>
      <c r="D690" s="188"/>
      <c r="E690" s="317" t="s">
        <v>5139</v>
      </c>
      <c r="F690" s="189" t="s">
        <v>5140</v>
      </c>
      <c r="G690" s="230" t="s">
        <v>5141</v>
      </c>
      <c r="H690" s="318" t="str">
        <f t="shared" si="48"/>
        <v>фото</v>
      </c>
      <c r="I690" s="171" t="s">
        <v>151</v>
      </c>
      <c r="J690" s="172" t="s">
        <v>257</v>
      </c>
      <c r="K690" s="142">
        <v>1</v>
      </c>
      <c r="L690" s="440">
        <v>229.9</v>
      </c>
      <c r="M690" s="187">
        <v>1</v>
      </c>
      <c r="N690" s="319"/>
      <c r="O690" s="174">
        <f t="shared" si="49"/>
        <v>0</v>
      </c>
      <c r="P690" s="320">
        <v>4607109953259</v>
      </c>
      <c r="Q690" s="321"/>
      <c r="R690" s="322" t="s">
        <v>5218</v>
      </c>
    </row>
    <row r="691" spans="1:18" ht="25.5" x14ac:dyDescent="0.2">
      <c r="A691" s="305">
        <v>678</v>
      </c>
      <c r="B691" s="347">
        <v>5730</v>
      </c>
      <c r="C691" s="188" t="s">
        <v>5062</v>
      </c>
      <c r="D691" s="188"/>
      <c r="E691" s="317" t="s">
        <v>5154</v>
      </c>
      <c r="F691" s="189" t="s">
        <v>5155</v>
      </c>
      <c r="G691" s="230" t="s">
        <v>5156</v>
      </c>
      <c r="H691" s="318" t="str">
        <f t="shared" si="48"/>
        <v>фото</v>
      </c>
      <c r="I691" s="171" t="s">
        <v>5201</v>
      </c>
      <c r="J691" s="172" t="s">
        <v>257</v>
      </c>
      <c r="K691" s="142">
        <v>1</v>
      </c>
      <c r="L691" s="440">
        <v>311.3</v>
      </c>
      <c r="M691" s="187">
        <v>1</v>
      </c>
      <c r="N691" s="319"/>
      <c r="O691" s="174">
        <f t="shared" si="49"/>
        <v>0</v>
      </c>
      <c r="P691" s="320">
        <v>4607109932377</v>
      </c>
      <c r="Q691" s="321"/>
      <c r="R691" s="322" t="s">
        <v>5223</v>
      </c>
    </row>
    <row r="692" spans="1:18" ht="25.5" x14ac:dyDescent="0.2">
      <c r="A692" s="305">
        <v>679</v>
      </c>
      <c r="B692" s="347">
        <v>4439</v>
      </c>
      <c r="C692" s="188" t="s">
        <v>7438</v>
      </c>
      <c r="D692" s="188"/>
      <c r="E692" s="317" t="s">
        <v>5154</v>
      </c>
      <c r="F692" s="189" t="s">
        <v>6488</v>
      </c>
      <c r="G692" s="230" t="s">
        <v>6489</v>
      </c>
      <c r="H692" s="318" t="str">
        <f t="shared" si="48"/>
        <v>фото</v>
      </c>
      <c r="I692" s="171" t="s">
        <v>6984</v>
      </c>
      <c r="J692" s="172" t="s">
        <v>257</v>
      </c>
      <c r="K692" s="142">
        <v>1</v>
      </c>
      <c r="L692" s="440">
        <v>300.3</v>
      </c>
      <c r="M692" s="187">
        <v>1</v>
      </c>
      <c r="N692" s="319"/>
      <c r="O692" s="174">
        <f t="shared" si="49"/>
        <v>0</v>
      </c>
      <c r="P692" s="320">
        <v>4607109988602</v>
      </c>
      <c r="Q692" s="321"/>
      <c r="R692" s="322" t="s">
        <v>5223</v>
      </c>
    </row>
    <row r="693" spans="1:18" ht="25.5" x14ac:dyDescent="0.2">
      <c r="A693" s="305">
        <v>680</v>
      </c>
      <c r="B693" s="347">
        <v>5729</v>
      </c>
      <c r="C693" s="188" t="s">
        <v>7439</v>
      </c>
      <c r="D693" s="188"/>
      <c r="E693" s="317" t="s">
        <v>5154</v>
      </c>
      <c r="F693" s="189" t="s">
        <v>6490</v>
      </c>
      <c r="G693" s="230" t="s">
        <v>6491</v>
      </c>
      <c r="H693" s="318" t="str">
        <f t="shared" si="48"/>
        <v>фото</v>
      </c>
      <c r="I693" s="171" t="s">
        <v>6985</v>
      </c>
      <c r="J693" s="172" t="s">
        <v>257</v>
      </c>
      <c r="K693" s="142">
        <v>1</v>
      </c>
      <c r="L693" s="440">
        <v>300.3</v>
      </c>
      <c r="M693" s="187">
        <v>1</v>
      </c>
      <c r="N693" s="319"/>
      <c r="O693" s="174">
        <f t="shared" si="49"/>
        <v>0</v>
      </c>
      <c r="P693" s="320">
        <v>4607109932360</v>
      </c>
      <c r="Q693" s="321"/>
      <c r="R693" s="322" t="s">
        <v>5223</v>
      </c>
    </row>
    <row r="694" spans="1:18" ht="15.75" x14ac:dyDescent="0.2">
      <c r="A694" s="305">
        <v>681</v>
      </c>
      <c r="B694" s="347">
        <v>16288</v>
      </c>
      <c r="C694" s="188" t="s">
        <v>7440</v>
      </c>
      <c r="D694" s="188"/>
      <c r="E694" s="317" t="s">
        <v>6492</v>
      </c>
      <c r="F694" s="189" t="s">
        <v>6493</v>
      </c>
      <c r="G694" s="230" t="s">
        <v>6494</v>
      </c>
      <c r="H694" s="318" t="str">
        <f t="shared" si="48"/>
        <v>фото</v>
      </c>
      <c r="I694" s="171" t="s">
        <v>6986</v>
      </c>
      <c r="J694" s="172" t="s">
        <v>6987</v>
      </c>
      <c r="K694" s="142">
        <v>1</v>
      </c>
      <c r="L694" s="440">
        <v>409.20000000000005</v>
      </c>
      <c r="M694" s="187">
        <v>1</v>
      </c>
      <c r="N694" s="319"/>
      <c r="O694" s="174">
        <f t="shared" si="49"/>
        <v>0</v>
      </c>
      <c r="P694" s="320">
        <v>4607109913468</v>
      </c>
      <c r="Q694" s="321"/>
      <c r="R694" s="322" t="s">
        <v>7518</v>
      </c>
    </row>
    <row r="695" spans="1:18" ht="15.75" x14ac:dyDescent="0.2">
      <c r="A695" s="305">
        <v>682</v>
      </c>
      <c r="B695" s="347">
        <v>4752</v>
      </c>
      <c r="C695" s="188" t="s">
        <v>7441</v>
      </c>
      <c r="D695" s="188"/>
      <c r="E695" s="317" t="s">
        <v>6495</v>
      </c>
      <c r="F695" s="189" t="s">
        <v>6496</v>
      </c>
      <c r="G695" s="230" t="s">
        <v>6497</v>
      </c>
      <c r="H695" s="318" t="str">
        <f t="shared" si="48"/>
        <v>фото</v>
      </c>
      <c r="I695" s="171" t="s">
        <v>6988</v>
      </c>
      <c r="J695" s="172" t="s">
        <v>257</v>
      </c>
      <c r="K695" s="142">
        <v>2</v>
      </c>
      <c r="L695" s="440">
        <v>275</v>
      </c>
      <c r="M695" s="187">
        <v>1</v>
      </c>
      <c r="N695" s="319"/>
      <c r="O695" s="174">
        <f t="shared" si="49"/>
        <v>0</v>
      </c>
      <c r="P695" s="320">
        <v>4607109991732</v>
      </c>
      <c r="Q695" s="321"/>
      <c r="R695" s="322" t="s">
        <v>7519</v>
      </c>
    </row>
    <row r="696" spans="1:18" ht="48" x14ac:dyDescent="0.2">
      <c r="A696" s="305">
        <v>683</v>
      </c>
      <c r="B696" s="347">
        <v>705</v>
      </c>
      <c r="C696" s="188" t="s">
        <v>7442</v>
      </c>
      <c r="D696" s="188"/>
      <c r="E696" s="410" t="s">
        <v>6498</v>
      </c>
      <c r="F696" s="344" t="s">
        <v>6499</v>
      </c>
      <c r="G696" s="411" t="s">
        <v>6500</v>
      </c>
      <c r="H696" s="318" t="str">
        <f t="shared" si="48"/>
        <v>фото</v>
      </c>
      <c r="I696" s="171" t="s">
        <v>6989</v>
      </c>
      <c r="J696" s="172" t="s">
        <v>257</v>
      </c>
      <c r="K696" s="142">
        <v>1</v>
      </c>
      <c r="L696" s="440">
        <v>253.00000000000003</v>
      </c>
      <c r="M696" s="187">
        <v>1</v>
      </c>
      <c r="N696" s="319"/>
      <c r="O696" s="174">
        <f t="shared" si="49"/>
        <v>0</v>
      </c>
      <c r="P696" s="320">
        <v>4607109968536</v>
      </c>
      <c r="Q696" s="346" t="s">
        <v>5493</v>
      </c>
      <c r="R696" s="322" t="s">
        <v>7520</v>
      </c>
    </row>
    <row r="697" spans="1:18" ht="24" x14ac:dyDescent="0.2">
      <c r="A697" s="305">
        <v>684</v>
      </c>
      <c r="B697" s="347">
        <v>4187</v>
      </c>
      <c r="C697" s="188" t="s">
        <v>7443</v>
      </c>
      <c r="D697" s="188"/>
      <c r="E697" s="410" t="s">
        <v>6498</v>
      </c>
      <c r="F697" s="344" t="s">
        <v>6501</v>
      </c>
      <c r="G697" s="411" t="s">
        <v>6502</v>
      </c>
      <c r="H697" s="318" t="str">
        <f t="shared" si="48"/>
        <v>фото</v>
      </c>
      <c r="I697" s="171" t="s">
        <v>6990</v>
      </c>
      <c r="J697" s="172" t="s">
        <v>257</v>
      </c>
      <c r="K697" s="142">
        <v>1</v>
      </c>
      <c r="L697" s="440">
        <v>279.40000000000003</v>
      </c>
      <c r="M697" s="187">
        <v>1</v>
      </c>
      <c r="N697" s="319"/>
      <c r="O697" s="174">
        <f t="shared" si="49"/>
        <v>0</v>
      </c>
      <c r="P697" s="320">
        <v>4607109981917</v>
      </c>
      <c r="Q697" s="346" t="s">
        <v>5493</v>
      </c>
      <c r="R697" s="322" t="s">
        <v>7520</v>
      </c>
    </row>
    <row r="698" spans="1:18" ht="15.75" x14ac:dyDescent="0.2">
      <c r="A698" s="305">
        <v>685</v>
      </c>
      <c r="B698" s="347">
        <v>2496</v>
      </c>
      <c r="C698" s="188" t="s">
        <v>7444</v>
      </c>
      <c r="D698" s="188"/>
      <c r="E698" s="317" t="s">
        <v>6503</v>
      </c>
      <c r="F698" s="189" t="s">
        <v>6504</v>
      </c>
      <c r="G698" s="230" t="s">
        <v>6505</v>
      </c>
      <c r="H698" s="318" t="str">
        <f t="shared" si="48"/>
        <v>фото</v>
      </c>
      <c r="I698" s="171" t="s">
        <v>6991</v>
      </c>
      <c r="J698" s="172" t="s">
        <v>257</v>
      </c>
      <c r="K698" s="142">
        <v>1</v>
      </c>
      <c r="L698" s="440">
        <v>330</v>
      </c>
      <c r="M698" s="187">
        <v>1</v>
      </c>
      <c r="N698" s="319"/>
      <c r="O698" s="174">
        <f t="shared" si="49"/>
        <v>0</v>
      </c>
      <c r="P698" s="320">
        <v>4607109978047</v>
      </c>
      <c r="Q698" s="321"/>
      <c r="R698" s="322" t="s">
        <v>7521</v>
      </c>
    </row>
    <row r="699" spans="1:18" ht="15.75" x14ac:dyDescent="0.2">
      <c r="A699" s="305">
        <v>686</v>
      </c>
      <c r="B699" s="347">
        <v>597</v>
      </c>
      <c r="C699" s="188" t="s">
        <v>7445</v>
      </c>
      <c r="D699" s="188"/>
      <c r="E699" s="317" t="s">
        <v>6503</v>
      </c>
      <c r="F699" s="189" t="s">
        <v>6506</v>
      </c>
      <c r="G699" s="230" t="s">
        <v>6507</v>
      </c>
      <c r="H699" s="318" t="str">
        <f t="shared" si="48"/>
        <v>фото</v>
      </c>
      <c r="I699" s="171" t="s">
        <v>5206</v>
      </c>
      <c r="J699" s="172" t="s">
        <v>257</v>
      </c>
      <c r="K699" s="142">
        <v>1</v>
      </c>
      <c r="L699" s="440">
        <v>294.8</v>
      </c>
      <c r="M699" s="187">
        <v>1</v>
      </c>
      <c r="N699" s="319"/>
      <c r="O699" s="174">
        <f t="shared" si="49"/>
        <v>0</v>
      </c>
      <c r="P699" s="320">
        <v>4607109957851</v>
      </c>
      <c r="Q699" s="321"/>
      <c r="R699" s="322" t="s">
        <v>7522</v>
      </c>
    </row>
    <row r="700" spans="1:18" ht="24" x14ac:dyDescent="0.2">
      <c r="A700" s="305">
        <v>687</v>
      </c>
      <c r="B700" s="347">
        <v>3993</v>
      </c>
      <c r="C700" s="188" t="s">
        <v>7446</v>
      </c>
      <c r="D700" s="188"/>
      <c r="E700" s="317" t="s">
        <v>6508</v>
      </c>
      <c r="F700" s="189" t="s">
        <v>6509</v>
      </c>
      <c r="G700" s="230" t="s">
        <v>6510</v>
      </c>
      <c r="H700" s="318" t="str">
        <f t="shared" si="48"/>
        <v>фото</v>
      </c>
      <c r="I700" s="171" t="s">
        <v>6992</v>
      </c>
      <c r="J700" s="172" t="s">
        <v>257</v>
      </c>
      <c r="K700" s="142">
        <v>1</v>
      </c>
      <c r="L700" s="440">
        <v>301.40000000000003</v>
      </c>
      <c r="M700" s="187">
        <v>1</v>
      </c>
      <c r="N700" s="319"/>
      <c r="O700" s="174">
        <f t="shared" si="49"/>
        <v>0</v>
      </c>
      <c r="P700" s="320">
        <v>4607109928110</v>
      </c>
      <c r="Q700" s="321"/>
      <c r="R700" s="322" t="s">
        <v>7523</v>
      </c>
    </row>
    <row r="701" spans="1:18" ht="15.75" x14ac:dyDescent="0.2">
      <c r="A701" s="305">
        <v>688</v>
      </c>
      <c r="B701" s="347">
        <v>598</v>
      </c>
      <c r="C701" s="188" t="s">
        <v>5059</v>
      </c>
      <c r="D701" s="188"/>
      <c r="E701" s="317" t="s">
        <v>5146</v>
      </c>
      <c r="F701" s="189" t="s">
        <v>5097</v>
      </c>
      <c r="G701" s="230" t="s">
        <v>5147</v>
      </c>
      <c r="H701" s="318" t="str">
        <f t="shared" si="48"/>
        <v>фото</v>
      </c>
      <c r="I701" s="171" t="s">
        <v>5198</v>
      </c>
      <c r="J701" s="172" t="s">
        <v>257</v>
      </c>
      <c r="K701" s="142">
        <v>1</v>
      </c>
      <c r="L701" s="440">
        <v>253.00000000000003</v>
      </c>
      <c r="M701" s="187">
        <v>1</v>
      </c>
      <c r="N701" s="319"/>
      <c r="O701" s="174">
        <f t="shared" si="49"/>
        <v>0</v>
      </c>
      <c r="P701" s="320">
        <v>4607109957868</v>
      </c>
      <c r="Q701" s="321"/>
      <c r="R701" s="322" t="s">
        <v>5220</v>
      </c>
    </row>
    <row r="702" spans="1:18" ht="24" x14ac:dyDescent="0.2">
      <c r="A702" s="305">
        <v>689</v>
      </c>
      <c r="B702" s="347">
        <v>16278</v>
      </c>
      <c r="C702" s="188" t="s">
        <v>7447</v>
      </c>
      <c r="D702" s="188"/>
      <c r="E702" s="317" t="s">
        <v>5136</v>
      </c>
      <c r="F702" s="189" t="s">
        <v>6511</v>
      </c>
      <c r="G702" s="230" t="s">
        <v>6512</v>
      </c>
      <c r="H702" s="318" t="str">
        <f t="shared" si="48"/>
        <v>фото</v>
      </c>
      <c r="I702" s="171" t="s">
        <v>6993</v>
      </c>
      <c r="J702" s="172" t="s">
        <v>257</v>
      </c>
      <c r="K702" s="142">
        <v>2</v>
      </c>
      <c r="L702" s="440">
        <v>292.60000000000002</v>
      </c>
      <c r="M702" s="187">
        <v>1</v>
      </c>
      <c r="N702" s="319"/>
      <c r="O702" s="174">
        <f t="shared" si="49"/>
        <v>0</v>
      </c>
      <c r="P702" s="320">
        <v>4607109913567</v>
      </c>
      <c r="Q702" s="321"/>
      <c r="R702" s="322" t="s">
        <v>5217</v>
      </c>
    </row>
    <row r="703" spans="1:18" ht="15.75" x14ac:dyDescent="0.2">
      <c r="A703" s="305">
        <v>690</v>
      </c>
      <c r="B703" s="347">
        <v>16279</v>
      </c>
      <c r="C703" s="188" t="s">
        <v>7448</v>
      </c>
      <c r="D703" s="188"/>
      <c r="E703" s="317" t="s">
        <v>5136</v>
      </c>
      <c r="F703" s="189" t="s">
        <v>6513</v>
      </c>
      <c r="G703" s="230" t="s">
        <v>6514</v>
      </c>
      <c r="H703" s="318" t="str">
        <f t="shared" si="48"/>
        <v>фото</v>
      </c>
      <c r="I703" s="171" t="s">
        <v>6994</v>
      </c>
      <c r="J703" s="172" t="s">
        <v>257</v>
      </c>
      <c r="K703" s="142">
        <v>1</v>
      </c>
      <c r="L703" s="440">
        <v>227.70000000000002</v>
      </c>
      <c r="M703" s="187">
        <v>1</v>
      </c>
      <c r="N703" s="319"/>
      <c r="O703" s="174">
        <f t="shared" si="49"/>
        <v>0</v>
      </c>
      <c r="P703" s="320">
        <v>4607109913550</v>
      </c>
      <c r="Q703" s="321"/>
      <c r="R703" s="322" t="s">
        <v>5217</v>
      </c>
    </row>
    <row r="704" spans="1:18" ht="15.75" x14ac:dyDescent="0.2">
      <c r="A704" s="305">
        <v>691</v>
      </c>
      <c r="B704" s="347">
        <v>599</v>
      </c>
      <c r="C704" s="188" t="s">
        <v>5056</v>
      </c>
      <c r="D704" s="188"/>
      <c r="E704" s="317" t="s">
        <v>5136</v>
      </c>
      <c r="F704" s="189" t="s">
        <v>5137</v>
      </c>
      <c r="G704" s="230" t="s">
        <v>5138</v>
      </c>
      <c r="H704" s="318" t="str">
        <f t="shared" si="48"/>
        <v>фото</v>
      </c>
      <c r="I704" s="171" t="s">
        <v>148</v>
      </c>
      <c r="J704" s="172" t="s">
        <v>257</v>
      </c>
      <c r="K704" s="142">
        <v>1</v>
      </c>
      <c r="L704" s="440">
        <v>190.3</v>
      </c>
      <c r="M704" s="187">
        <v>1</v>
      </c>
      <c r="N704" s="319"/>
      <c r="O704" s="174">
        <f t="shared" si="49"/>
        <v>0</v>
      </c>
      <c r="P704" s="320">
        <v>4607109958629</v>
      </c>
      <c r="Q704" s="321"/>
      <c r="R704" s="322" t="s">
        <v>5217</v>
      </c>
    </row>
    <row r="705" spans="1:18" ht="15.75" x14ac:dyDescent="0.2">
      <c r="A705" s="305">
        <v>692</v>
      </c>
      <c r="B705" s="347">
        <v>613</v>
      </c>
      <c r="C705" s="188" t="s">
        <v>7449</v>
      </c>
      <c r="D705" s="188"/>
      <c r="E705" s="317" t="s">
        <v>6515</v>
      </c>
      <c r="F705" s="189" t="s">
        <v>6516</v>
      </c>
      <c r="G705" s="230" t="s">
        <v>6517</v>
      </c>
      <c r="H705" s="318" t="str">
        <f t="shared" si="48"/>
        <v>фото</v>
      </c>
      <c r="I705" s="171" t="s">
        <v>6995</v>
      </c>
      <c r="J705" s="172" t="s">
        <v>257</v>
      </c>
      <c r="K705" s="142">
        <v>1</v>
      </c>
      <c r="L705" s="440">
        <v>247.50000000000003</v>
      </c>
      <c r="M705" s="187">
        <v>1</v>
      </c>
      <c r="N705" s="319"/>
      <c r="O705" s="174">
        <f t="shared" si="49"/>
        <v>0</v>
      </c>
      <c r="P705" s="320">
        <v>4607109958025</v>
      </c>
      <c r="Q705" s="321"/>
      <c r="R705" s="322" t="s">
        <v>7524</v>
      </c>
    </row>
    <row r="706" spans="1:18" ht="15.75" x14ac:dyDescent="0.2">
      <c r="A706" s="305">
        <v>693</v>
      </c>
      <c r="B706" s="347">
        <v>614</v>
      </c>
      <c r="C706" s="188" t="s">
        <v>7450</v>
      </c>
      <c r="D706" s="188"/>
      <c r="E706" s="317" t="s">
        <v>6515</v>
      </c>
      <c r="F706" s="189" t="s">
        <v>6518</v>
      </c>
      <c r="G706" s="230" t="s">
        <v>6519</v>
      </c>
      <c r="H706" s="318" t="str">
        <f t="shared" si="48"/>
        <v>фото</v>
      </c>
      <c r="I706" s="171" t="s">
        <v>6996</v>
      </c>
      <c r="J706" s="172" t="s">
        <v>257</v>
      </c>
      <c r="K706" s="142">
        <v>1</v>
      </c>
      <c r="L706" s="440">
        <v>145.20000000000002</v>
      </c>
      <c r="M706" s="187">
        <v>1</v>
      </c>
      <c r="N706" s="319"/>
      <c r="O706" s="174">
        <f t="shared" si="49"/>
        <v>0</v>
      </c>
      <c r="P706" s="320">
        <v>4607109958032</v>
      </c>
      <c r="Q706" s="321"/>
      <c r="R706" s="322" t="s">
        <v>7524</v>
      </c>
    </row>
    <row r="707" spans="1:18" ht="24" x14ac:dyDescent="0.2">
      <c r="A707" s="305">
        <v>694</v>
      </c>
      <c r="B707" s="347">
        <v>505</v>
      </c>
      <c r="C707" s="188" t="s">
        <v>7451</v>
      </c>
      <c r="D707" s="188"/>
      <c r="E707" s="317" t="s">
        <v>6515</v>
      </c>
      <c r="F707" s="189" t="s">
        <v>6520</v>
      </c>
      <c r="G707" s="230" t="s">
        <v>6521</v>
      </c>
      <c r="H707" s="318" t="str">
        <f t="shared" si="48"/>
        <v>фото</v>
      </c>
      <c r="I707" s="171" t="s">
        <v>6997</v>
      </c>
      <c r="J707" s="172" t="s">
        <v>257</v>
      </c>
      <c r="K707" s="142">
        <v>1</v>
      </c>
      <c r="L707" s="440">
        <v>247.50000000000003</v>
      </c>
      <c r="M707" s="187">
        <v>1</v>
      </c>
      <c r="N707" s="319"/>
      <c r="O707" s="174">
        <f t="shared" si="49"/>
        <v>0</v>
      </c>
      <c r="P707" s="320">
        <v>4607109952139</v>
      </c>
      <c r="Q707" s="321"/>
      <c r="R707" s="322" t="s">
        <v>7524</v>
      </c>
    </row>
    <row r="708" spans="1:18" ht="36" x14ac:dyDescent="0.2">
      <c r="A708" s="305">
        <v>695</v>
      </c>
      <c r="B708" s="347">
        <v>4732</v>
      </c>
      <c r="C708" s="188" t="s">
        <v>7452</v>
      </c>
      <c r="D708" s="188"/>
      <c r="E708" s="317" t="s">
        <v>6522</v>
      </c>
      <c r="F708" s="189" t="s">
        <v>6523</v>
      </c>
      <c r="G708" s="230" t="s">
        <v>6524</v>
      </c>
      <c r="H708" s="318" t="str">
        <f t="shared" ref="H708:H746" si="50">HYPERLINK("https://www.gardenbulbs.ru/images/vesna_CL/thumbnails/"&amp;C708&amp;".jpg","фото")</f>
        <v>фото</v>
      </c>
      <c r="I708" s="171" t="s">
        <v>6998</v>
      </c>
      <c r="J708" s="172" t="s">
        <v>1452</v>
      </c>
      <c r="K708" s="142">
        <v>1</v>
      </c>
      <c r="L708" s="440">
        <v>258.5</v>
      </c>
      <c r="M708" s="187">
        <v>1</v>
      </c>
      <c r="N708" s="319"/>
      <c r="O708" s="174">
        <f t="shared" ref="O708:O750" si="51">IF(ISERROR(L708*N708),0,L708*N708)</f>
        <v>0</v>
      </c>
      <c r="P708" s="320">
        <v>4607109991534</v>
      </c>
      <c r="Q708" s="321"/>
      <c r="R708" s="322" t="s">
        <v>7525</v>
      </c>
    </row>
    <row r="709" spans="1:18" ht="15.75" x14ac:dyDescent="0.2">
      <c r="A709" s="305">
        <v>696</v>
      </c>
      <c r="B709" s="347">
        <v>13323</v>
      </c>
      <c r="C709" s="188" t="s">
        <v>7453</v>
      </c>
      <c r="D709" s="188"/>
      <c r="E709" s="317" t="s">
        <v>5157</v>
      </c>
      <c r="F709" s="189" t="s">
        <v>6525</v>
      </c>
      <c r="G709" s="230" t="s">
        <v>6526</v>
      </c>
      <c r="H709" s="318" t="str">
        <f t="shared" si="50"/>
        <v>фото</v>
      </c>
      <c r="I709" s="171" t="s">
        <v>6999</v>
      </c>
      <c r="J709" s="172" t="s">
        <v>257</v>
      </c>
      <c r="K709" s="142">
        <v>1</v>
      </c>
      <c r="L709" s="440">
        <v>286</v>
      </c>
      <c r="M709" s="187">
        <v>1</v>
      </c>
      <c r="N709" s="319"/>
      <c r="O709" s="174">
        <f t="shared" si="51"/>
        <v>0</v>
      </c>
      <c r="P709" s="320">
        <v>4607109920923</v>
      </c>
      <c r="Q709" s="321"/>
      <c r="R709" s="322" t="s">
        <v>5224</v>
      </c>
    </row>
    <row r="710" spans="1:18" ht="15.75" x14ac:dyDescent="0.2">
      <c r="A710" s="305">
        <v>697</v>
      </c>
      <c r="B710" s="347">
        <v>674</v>
      </c>
      <c r="C710" s="188" t="s">
        <v>7454</v>
      </c>
      <c r="D710" s="188"/>
      <c r="E710" s="317" t="s">
        <v>5157</v>
      </c>
      <c r="F710" s="189" t="s">
        <v>6527</v>
      </c>
      <c r="G710" s="230" t="s">
        <v>6528</v>
      </c>
      <c r="H710" s="318" t="str">
        <f t="shared" si="50"/>
        <v>фото</v>
      </c>
      <c r="I710" s="171" t="s">
        <v>7000</v>
      </c>
      <c r="J710" s="172" t="s">
        <v>257</v>
      </c>
      <c r="K710" s="142">
        <v>1</v>
      </c>
      <c r="L710" s="440">
        <v>286</v>
      </c>
      <c r="M710" s="187">
        <v>1</v>
      </c>
      <c r="N710" s="319"/>
      <c r="O710" s="174">
        <f t="shared" si="51"/>
        <v>0</v>
      </c>
      <c r="P710" s="320">
        <v>4607109928394</v>
      </c>
      <c r="Q710" s="321"/>
      <c r="R710" s="322" t="s">
        <v>5224</v>
      </c>
    </row>
    <row r="711" spans="1:18" ht="15.75" x14ac:dyDescent="0.2">
      <c r="A711" s="305">
        <v>698</v>
      </c>
      <c r="B711" s="347">
        <v>13325</v>
      </c>
      <c r="C711" s="188" t="s">
        <v>5063</v>
      </c>
      <c r="D711" s="188"/>
      <c r="E711" s="317" t="s">
        <v>5157</v>
      </c>
      <c r="F711" s="189" t="s">
        <v>5158</v>
      </c>
      <c r="G711" s="230" t="s">
        <v>5159</v>
      </c>
      <c r="H711" s="318" t="str">
        <f t="shared" si="50"/>
        <v>фото</v>
      </c>
      <c r="I711" s="171" t="s">
        <v>5202</v>
      </c>
      <c r="J711" s="172" t="s">
        <v>257</v>
      </c>
      <c r="K711" s="142">
        <v>1</v>
      </c>
      <c r="L711" s="440">
        <v>286</v>
      </c>
      <c r="M711" s="187">
        <v>1</v>
      </c>
      <c r="N711" s="319"/>
      <c r="O711" s="174">
        <f t="shared" si="51"/>
        <v>0</v>
      </c>
      <c r="P711" s="320">
        <v>4607109920909</v>
      </c>
      <c r="Q711" s="321"/>
      <c r="R711" s="322" t="s">
        <v>5224</v>
      </c>
    </row>
    <row r="712" spans="1:18" ht="15.75" x14ac:dyDescent="0.2">
      <c r="A712" s="305">
        <v>699</v>
      </c>
      <c r="B712" s="347">
        <v>4664</v>
      </c>
      <c r="C712" s="188" t="s">
        <v>7455</v>
      </c>
      <c r="D712" s="188"/>
      <c r="E712" s="317" t="s">
        <v>5157</v>
      </c>
      <c r="F712" s="189" t="s">
        <v>6529</v>
      </c>
      <c r="G712" s="230" t="s">
        <v>6530</v>
      </c>
      <c r="H712" s="318" t="str">
        <f t="shared" si="50"/>
        <v>фото</v>
      </c>
      <c r="I712" s="171" t="s">
        <v>7001</v>
      </c>
      <c r="J712" s="172" t="s">
        <v>257</v>
      </c>
      <c r="K712" s="142">
        <v>1</v>
      </c>
      <c r="L712" s="440">
        <v>212.3</v>
      </c>
      <c r="M712" s="187">
        <v>1</v>
      </c>
      <c r="N712" s="319"/>
      <c r="O712" s="174">
        <f t="shared" si="51"/>
        <v>0</v>
      </c>
      <c r="P712" s="320">
        <v>4607109990858</v>
      </c>
      <c r="Q712" s="321"/>
      <c r="R712" s="322" t="s">
        <v>5224</v>
      </c>
    </row>
    <row r="713" spans="1:18" ht="15.75" x14ac:dyDescent="0.2">
      <c r="A713" s="305">
        <v>700</v>
      </c>
      <c r="B713" s="347">
        <v>2538</v>
      </c>
      <c r="C713" s="188" t="s">
        <v>5058</v>
      </c>
      <c r="D713" s="188"/>
      <c r="E713" s="317" t="s">
        <v>5142</v>
      </c>
      <c r="F713" s="189" t="s">
        <v>5143</v>
      </c>
      <c r="G713" s="230" t="s">
        <v>5144</v>
      </c>
      <c r="H713" s="318" t="str">
        <f t="shared" si="50"/>
        <v>фото</v>
      </c>
      <c r="I713" s="171" t="s">
        <v>5197</v>
      </c>
      <c r="J713" s="172" t="s">
        <v>257</v>
      </c>
      <c r="K713" s="142">
        <v>1</v>
      </c>
      <c r="L713" s="440">
        <v>281.60000000000002</v>
      </c>
      <c r="M713" s="187">
        <v>1</v>
      </c>
      <c r="N713" s="319"/>
      <c r="O713" s="174">
        <f t="shared" si="51"/>
        <v>0</v>
      </c>
      <c r="P713" s="320">
        <v>4607109975091</v>
      </c>
      <c r="Q713" s="321"/>
      <c r="R713" s="322" t="s">
        <v>5219</v>
      </c>
    </row>
    <row r="714" spans="1:18" ht="36" x14ac:dyDescent="0.2">
      <c r="A714" s="305">
        <v>701</v>
      </c>
      <c r="B714" s="347">
        <v>13321</v>
      </c>
      <c r="C714" s="188" t="s">
        <v>7456</v>
      </c>
      <c r="D714" s="188"/>
      <c r="E714" s="317" t="s">
        <v>6531</v>
      </c>
      <c r="F714" s="189" t="s">
        <v>6532</v>
      </c>
      <c r="G714" s="230" t="s">
        <v>6533</v>
      </c>
      <c r="H714" s="318" t="str">
        <f t="shared" si="50"/>
        <v>фото</v>
      </c>
      <c r="I714" s="171" t="s">
        <v>7002</v>
      </c>
      <c r="J714" s="172" t="s">
        <v>257</v>
      </c>
      <c r="K714" s="142">
        <v>1</v>
      </c>
      <c r="L714" s="440">
        <v>287.10000000000002</v>
      </c>
      <c r="M714" s="187">
        <v>1</v>
      </c>
      <c r="N714" s="319"/>
      <c r="O714" s="174">
        <f t="shared" si="51"/>
        <v>0</v>
      </c>
      <c r="P714" s="320">
        <v>4607109920947</v>
      </c>
      <c r="Q714" s="321"/>
      <c r="R714" s="322" t="s">
        <v>7526</v>
      </c>
    </row>
    <row r="715" spans="1:18" ht="24" x14ac:dyDescent="0.2">
      <c r="A715" s="305">
        <v>702</v>
      </c>
      <c r="B715" s="347">
        <v>16277</v>
      </c>
      <c r="C715" s="188" t="s">
        <v>7457</v>
      </c>
      <c r="D715" s="188"/>
      <c r="E715" s="410" t="s">
        <v>5170</v>
      </c>
      <c r="F715" s="344" t="s">
        <v>6534</v>
      </c>
      <c r="G715" s="411" t="s">
        <v>6535</v>
      </c>
      <c r="H715" s="318" t="str">
        <f t="shared" si="50"/>
        <v>фото</v>
      </c>
      <c r="I715" s="171" t="s">
        <v>7003</v>
      </c>
      <c r="J715" s="172" t="s">
        <v>257</v>
      </c>
      <c r="K715" s="142">
        <v>1</v>
      </c>
      <c r="L715" s="440">
        <v>364.1</v>
      </c>
      <c r="M715" s="187">
        <v>1</v>
      </c>
      <c r="N715" s="319"/>
      <c r="O715" s="174">
        <f t="shared" si="51"/>
        <v>0</v>
      </c>
      <c r="P715" s="320">
        <v>4607109981931</v>
      </c>
      <c r="Q715" s="346" t="s">
        <v>5493</v>
      </c>
      <c r="R715" s="322" t="s">
        <v>5227</v>
      </c>
    </row>
    <row r="716" spans="1:18" ht="24" x14ac:dyDescent="0.2">
      <c r="A716" s="305">
        <v>703</v>
      </c>
      <c r="B716" s="347">
        <v>13327</v>
      </c>
      <c r="C716" s="188" t="s">
        <v>7458</v>
      </c>
      <c r="D716" s="188"/>
      <c r="E716" s="317" t="s">
        <v>5170</v>
      </c>
      <c r="F716" s="189" t="s">
        <v>6536</v>
      </c>
      <c r="G716" s="230" t="s">
        <v>6537</v>
      </c>
      <c r="H716" s="318" t="str">
        <f t="shared" si="50"/>
        <v>фото</v>
      </c>
      <c r="I716" s="171" t="s">
        <v>7004</v>
      </c>
      <c r="J716" s="172" t="s">
        <v>257</v>
      </c>
      <c r="K716" s="142">
        <v>1</v>
      </c>
      <c r="L716" s="440">
        <v>426.8</v>
      </c>
      <c r="M716" s="187">
        <v>1</v>
      </c>
      <c r="N716" s="319"/>
      <c r="O716" s="174">
        <f t="shared" si="51"/>
        <v>0</v>
      </c>
      <c r="P716" s="320">
        <v>4607109920886</v>
      </c>
      <c r="Q716" s="321"/>
      <c r="R716" s="322" t="s">
        <v>5227</v>
      </c>
    </row>
    <row r="717" spans="1:18" ht="36" x14ac:dyDescent="0.2">
      <c r="A717" s="305">
        <v>704</v>
      </c>
      <c r="B717" s="347">
        <v>10848</v>
      </c>
      <c r="C717" s="188" t="s">
        <v>7459</v>
      </c>
      <c r="D717" s="188"/>
      <c r="E717" s="317" t="s">
        <v>5170</v>
      </c>
      <c r="F717" s="189" t="s">
        <v>6538</v>
      </c>
      <c r="G717" s="230" t="s">
        <v>6539</v>
      </c>
      <c r="H717" s="318" t="str">
        <f t="shared" si="50"/>
        <v>фото</v>
      </c>
      <c r="I717" s="171" t="s">
        <v>7005</v>
      </c>
      <c r="J717" s="172" t="s">
        <v>257</v>
      </c>
      <c r="K717" s="142">
        <v>1</v>
      </c>
      <c r="L717" s="440">
        <v>426.8</v>
      </c>
      <c r="M717" s="187">
        <v>1</v>
      </c>
      <c r="N717" s="319"/>
      <c r="O717" s="174">
        <f t="shared" si="51"/>
        <v>0</v>
      </c>
      <c r="P717" s="320">
        <v>4607109924891</v>
      </c>
      <c r="Q717" s="321"/>
      <c r="R717" s="322" t="s">
        <v>5227</v>
      </c>
    </row>
    <row r="718" spans="1:18" ht="15.75" x14ac:dyDescent="0.2">
      <c r="A718" s="305">
        <v>705</v>
      </c>
      <c r="B718" s="347">
        <v>3202</v>
      </c>
      <c r="C718" s="188" t="s">
        <v>5068</v>
      </c>
      <c r="D718" s="188"/>
      <c r="E718" s="317" t="s">
        <v>5170</v>
      </c>
      <c r="F718" s="189" t="s">
        <v>5171</v>
      </c>
      <c r="G718" s="230" t="s">
        <v>5172</v>
      </c>
      <c r="H718" s="318" t="str">
        <f t="shared" si="50"/>
        <v>фото</v>
      </c>
      <c r="I718" s="171" t="s">
        <v>5204</v>
      </c>
      <c r="J718" s="172" t="s">
        <v>257</v>
      </c>
      <c r="K718" s="142">
        <v>1</v>
      </c>
      <c r="L718" s="440">
        <v>295.90000000000003</v>
      </c>
      <c r="M718" s="187">
        <v>1</v>
      </c>
      <c r="N718" s="319"/>
      <c r="O718" s="174">
        <f t="shared" si="51"/>
        <v>0</v>
      </c>
      <c r="P718" s="320">
        <v>4607109955819</v>
      </c>
      <c r="Q718" s="321"/>
      <c r="R718" s="322" t="s">
        <v>5227</v>
      </c>
    </row>
    <row r="719" spans="1:18" ht="24" x14ac:dyDescent="0.2">
      <c r="A719" s="305">
        <v>706</v>
      </c>
      <c r="B719" s="347">
        <v>1806</v>
      </c>
      <c r="C719" s="188" t="s">
        <v>7460</v>
      </c>
      <c r="D719" s="188"/>
      <c r="E719" s="317" t="s">
        <v>5170</v>
      </c>
      <c r="F719" s="189" t="s">
        <v>6540</v>
      </c>
      <c r="G719" s="230" t="s">
        <v>6541</v>
      </c>
      <c r="H719" s="318" t="str">
        <f t="shared" si="50"/>
        <v>фото</v>
      </c>
      <c r="I719" s="171" t="s">
        <v>7006</v>
      </c>
      <c r="J719" s="172" t="s">
        <v>257</v>
      </c>
      <c r="K719" s="142">
        <v>1</v>
      </c>
      <c r="L719" s="440">
        <v>336.6</v>
      </c>
      <c r="M719" s="187">
        <v>1</v>
      </c>
      <c r="N719" s="319"/>
      <c r="O719" s="174">
        <f t="shared" si="51"/>
        <v>0</v>
      </c>
      <c r="P719" s="320">
        <v>4607109958162</v>
      </c>
      <c r="Q719" s="321"/>
      <c r="R719" s="322" t="s">
        <v>5227</v>
      </c>
    </row>
    <row r="720" spans="1:18" ht="30" x14ac:dyDescent="0.2">
      <c r="A720" s="305">
        <v>707</v>
      </c>
      <c r="B720" s="347">
        <v>13330</v>
      </c>
      <c r="C720" s="188" t="s">
        <v>7461</v>
      </c>
      <c r="D720" s="188"/>
      <c r="E720" s="317" t="s">
        <v>5170</v>
      </c>
      <c r="F720" s="189" t="s">
        <v>6542</v>
      </c>
      <c r="G720" s="230" t="s">
        <v>6543</v>
      </c>
      <c r="H720" s="318" t="str">
        <f t="shared" si="50"/>
        <v>фото</v>
      </c>
      <c r="I720" s="171" t="s">
        <v>7007</v>
      </c>
      <c r="J720" s="172" t="s">
        <v>257</v>
      </c>
      <c r="K720" s="142">
        <v>1</v>
      </c>
      <c r="L720" s="440">
        <v>324.5</v>
      </c>
      <c r="M720" s="187">
        <v>1</v>
      </c>
      <c r="N720" s="319"/>
      <c r="O720" s="174">
        <f t="shared" si="51"/>
        <v>0</v>
      </c>
      <c r="P720" s="320">
        <v>4607109920855</v>
      </c>
      <c r="Q720" s="321"/>
      <c r="R720" s="322" t="s">
        <v>5227</v>
      </c>
    </row>
    <row r="721" spans="1:18" ht="15.75" x14ac:dyDescent="0.2">
      <c r="A721" s="305">
        <v>708</v>
      </c>
      <c r="B721" s="347">
        <v>3206</v>
      </c>
      <c r="C721" s="188" t="s">
        <v>7462</v>
      </c>
      <c r="D721" s="188"/>
      <c r="E721" s="317" t="s">
        <v>5170</v>
      </c>
      <c r="F721" s="189" t="s">
        <v>6544</v>
      </c>
      <c r="G721" s="230" t="s">
        <v>6545</v>
      </c>
      <c r="H721" s="318" t="str">
        <f t="shared" si="50"/>
        <v>фото</v>
      </c>
      <c r="I721" s="171" t="s">
        <v>7008</v>
      </c>
      <c r="J721" s="172" t="s">
        <v>257</v>
      </c>
      <c r="K721" s="142">
        <v>1</v>
      </c>
      <c r="L721" s="440">
        <v>353.1</v>
      </c>
      <c r="M721" s="187">
        <v>1</v>
      </c>
      <c r="N721" s="319"/>
      <c r="O721" s="174">
        <f t="shared" si="51"/>
        <v>0</v>
      </c>
      <c r="P721" s="320">
        <v>4607109955857</v>
      </c>
      <c r="Q721" s="321"/>
      <c r="R721" s="322" t="s">
        <v>5227</v>
      </c>
    </row>
    <row r="722" spans="1:18" ht="15.75" x14ac:dyDescent="0.2">
      <c r="A722" s="305">
        <v>709</v>
      </c>
      <c r="B722" s="347">
        <v>2725</v>
      </c>
      <c r="C722" s="188" t="s">
        <v>7463</v>
      </c>
      <c r="D722" s="188"/>
      <c r="E722" s="317" t="s">
        <v>5170</v>
      </c>
      <c r="F722" s="189" t="s">
        <v>6546</v>
      </c>
      <c r="G722" s="230" t="s">
        <v>6547</v>
      </c>
      <c r="H722" s="318" t="str">
        <f t="shared" si="50"/>
        <v>фото</v>
      </c>
      <c r="I722" s="171" t="s">
        <v>7009</v>
      </c>
      <c r="J722" s="172" t="s">
        <v>257</v>
      </c>
      <c r="K722" s="142">
        <v>1</v>
      </c>
      <c r="L722" s="440">
        <v>353.1</v>
      </c>
      <c r="M722" s="187">
        <v>1</v>
      </c>
      <c r="N722" s="319"/>
      <c r="O722" s="174">
        <f t="shared" si="51"/>
        <v>0</v>
      </c>
      <c r="P722" s="320">
        <v>4607109978122</v>
      </c>
      <c r="Q722" s="321"/>
      <c r="R722" s="322" t="s">
        <v>5227</v>
      </c>
    </row>
    <row r="723" spans="1:18" ht="15.75" x14ac:dyDescent="0.2">
      <c r="A723" s="305">
        <v>710</v>
      </c>
      <c r="B723" s="347">
        <v>3207</v>
      </c>
      <c r="C723" s="188" t="s">
        <v>7464</v>
      </c>
      <c r="D723" s="188"/>
      <c r="E723" s="317" t="s">
        <v>5170</v>
      </c>
      <c r="F723" s="189" t="s">
        <v>6548</v>
      </c>
      <c r="G723" s="230" t="s">
        <v>6549</v>
      </c>
      <c r="H723" s="318" t="str">
        <f t="shared" si="50"/>
        <v>фото</v>
      </c>
      <c r="I723" s="171" t="s">
        <v>151</v>
      </c>
      <c r="J723" s="172" t="s">
        <v>257</v>
      </c>
      <c r="K723" s="142">
        <v>1</v>
      </c>
      <c r="L723" s="440">
        <v>295.90000000000003</v>
      </c>
      <c r="M723" s="187">
        <v>1</v>
      </c>
      <c r="N723" s="319"/>
      <c r="O723" s="174">
        <f t="shared" si="51"/>
        <v>0</v>
      </c>
      <c r="P723" s="320">
        <v>4607109955864</v>
      </c>
      <c r="Q723" s="321"/>
      <c r="R723" s="322" t="s">
        <v>5227</v>
      </c>
    </row>
    <row r="724" spans="1:18" ht="36" x14ac:dyDescent="0.2">
      <c r="A724" s="305">
        <v>711</v>
      </c>
      <c r="B724" s="347">
        <v>13328</v>
      </c>
      <c r="C724" s="188" t="s">
        <v>7465</v>
      </c>
      <c r="D724" s="188"/>
      <c r="E724" s="317" t="s">
        <v>5170</v>
      </c>
      <c r="F724" s="189" t="s">
        <v>6550</v>
      </c>
      <c r="G724" s="230" t="s">
        <v>6551</v>
      </c>
      <c r="H724" s="318" t="str">
        <f t="shared" si="50"/>
        <v>фото</v>
      </c>
      <c r="I724" s="171" t="s">
        <v>7010</v>
      </c>
      <c r="J724" s="172" t="s">
        <v>257</v>
      </c>
      <c r="K724" s="142">
        <v>1</v>
      </c>
      <c r="L724" s="440">
        <v>426.8</v>
      </c>
      <c r="M724" s="187">
        <v>1</v>
      </c>
      <c r="N724" s="319"/>
      <c r="O724" s="174">
        <f t="shared" si="51"/>
        <v>0</v>
      </c>
      <c r="P724" s="320">
        <v>4607109920879</v>
      </c>
      <c r="Q724" s="321"/>
      <c r="R724" s="322" t="s">
        <v>5227</v>
      </c>
    </row>
    <row r="725" spans="1:18" ht="24" x14ac:dyDescent="0.2">
      <c r="A725" s="305">
        <v>712</v>
      </c>
      <c r="B725" s="347">
        <v>13329</v>
      </c>
      <c r="C725" s="188" t="s">
        <v>5069</v>
      </c>
      <c r="D725" s="188"/>
      <c r="E725" s="317" t="s">
        <v>5170</v>
      </c>
      <c r="F725" s="189" t="s">
        <v>5173</v>
      </c>
      <c r="G725" s="230" t="s">
        <v>5174</v>
      </c>
      <c r="H725" s="318" t="str">
        <f t="shared" si="50"/>
        <v>фото</v>
      </c>
      <c r="I725" s="171" t="s">
        <v>5205</v>
      </c>
      <c r="J725" s="172" t="s">
        <v>257</v>
      </c>
      <c r="K725" s="142">
        <v>1</v>
      </c>
      <c r="L725" s="440">
        <v>228.8</v>
      </c>
      <c r="M725" s="187">
        <v>1</v>
      </c>
      <c r="N725" s="319"/>
      <c r="O725" s="174">
        <f t="shared" si="51"/>
        <v>0</v>
      </c>
      <c r="P725" s="320">
        <v>4607109920862</v>
      </c>
      <c r="Q725" s="321"/>
      <c r="R725" s="322" t="s">
        <v>5227</v>
      </c>
    </row>
    <row r="726" spans="1:18" ht="24" x14ac:dyDescent="0.2">
      <c r="A726" s="305">
        <v>713</v>
      </c>
      <c r="B726" s="347">
        <v>1807</v>
      </c>
      <c r="C726" s="188" t="s">
        <v>7466</v>
      </c>
      <c r="D726" s="188"/>
      <c r="E726" s="317" t="s">
        <v>5170</v>
      </c>
      <c r="F726" s="189" t="s">
        <v>6552</v>
      </c>
      <c r="G726" s="230" t="s">
        <v>6553</v>
      </c>
      <c r="H726" s="318" t="str">
        <f t="shared" si="50"/>
        <v>фото</v>
      </c>
      <c r="I726" s="171" t="s">
        <v>7011</v>
      </c>
      <c r="J726" s="172" t="s">
        <v>257</v>
      </c>
      <c r="K726" s="142">
        <v>1</v>
      </c>
      <c r="L726" s="440">
        <v>415.8</v>
      </c>
      <c r="M726" s="187">
        <v>1</v>
      </c>
      <c r="N726" s="319"/>
      <c r="O726" s="174">
        <f t="shared" si="51"/>
        <v>0</v>
      </c>
      <c r="P726" s="320">
        <v>4607109958186</v>
      </c>
      <c r="Q726" s="321"/>
      <c r="R726" s="322" t="s">
        <v>5227</v>
      </c>
    </row>
    <row r="727" spans="1:18" ht="24" x14ac:dyDescent="0.2">
      <c r="A727" s="305">
        <v>714</v>
      </c>
      <c r="B727" s="347">
        <v>4711</v>
      </c>
      <c r="C727" s="188" t="s">
        <v>7467</v>
      </c>
      <c r="D727" s="188"/>
      <c r="E727" s="317" t="s">
        <v>6554</v>
      </c>
      <c r="F727" s="189" t="s">
        <v>6555</v>
      </c>
      <c r="G727" s="230" t="s">
        <v>6556</v>
      </c>
      <c r="H727" s="318" t="str">
        <f t="shared" si="50"/>
        <v>фото</v>
      </c>
      <c r="I727" s="171" t="s">
        <v>7012</v>
      </c>
      <c r="J727" s="172" t="s">
        <v>257</v>
      </c>
      <c r="K727" s="142">
        <v>1</v>
      </c>
      <c r="L727" s="440">
        <v>249.70000000000002</v>
      </c>
      <c r="M727" s="187">
        <v>1</v>
      </c>
      <c r="N727" s="319"/>
      <c r="O727" s="174">
        <f t="shared" si="51"/>
        <v>0</v>
      </c>
      <c r="P727" s="320">
        <v>4607109991329</v>
      </c>
      <c r="Q727" s="321"/>
      <c r="R727" s="322" t="s">
        <v>7527</v>
      </c>
    </row>
    <row r="728" spans="1:18" ht="36" x14ac:dyDescent="0.2">
      <c r="A728" s="305">
        <v>715</v>
      </c>
      <c r="B728" s="347">
        <v>6342</v>
      </c>
      <c r="C728" s="188" t="s">
        <v>7468</v>
      </c>
      <c r="D728" s="188"/>
      <c r="E728" s="317" t="s">
        <v>6557</v>
      </c>
      <c r="F728" s="189" t="s">
        <v>6558</v>
      </c>
      <c r="G728" s="230" t="s">
        <v>6559</v>
      </c>
      <c r="H728" s="318" t="str">
        <f t="shared" si="50"/>
        <v>фото</v>
      </c>
      <c r="I728" s="171" t="s">
        <v>7013</v>
      </c>
      <c r="J728" s="172" t="s">
        <v>257</v>
      </c>
      <c r="K728" s="142">
        <v>2</v>
      </c>
      <c r="L728" s="440">
        <v>199.10000000000002</v>
      </c>
      <c r="M728" s="187">
        <v>1</v>
      </c>
      <c r="N728" s="319"/>
      <c r="O728" s="174">
        <f t="shared" si="51"/>
        <v>0</v>
      </c>
      <c r="P728" s="320">
        <v>4607109932131</v>
      </c>
      <c r="Q728" s="321"/>
      <c r="R728" s="322" t="s">
        <v>7528</v>
      </c>
    </row>
    <row r="729" spans="1:18" ht="36" x14ac:dyDescent="0.2">
      <c r="A729" s="305">
        <v>716</v>
      </c>
      <c r="B729" s="347">
        <v>6338</v>
      </c>
      <c r="C729" s="188" t="s">
        <v>7469</v>
      </c>
      <c r="D729" s="188"/>
      <c r="E729" s="317" t="s">
        <v>6557</v>
      </c>
      <c r="F729" s="189" t="s">
        <v>6560</v>
      </c>
      <c r="G729" s="230" t="s">
        <v>6561</v>
      </c>
      <c r="H729" s="318" t="str">
        <f t="shared" si="50"/>
        <v>фото</v>
      </c>
      <c r="I729" s="171" t="s">
        <v>7014</v>
      </c>
      <c r="J729" s="172" t="s">
        <v>257</v>
      </c>
      <c r="K729" s="142">
        <v>2</v>
      </c>
      <c r="L729" s="440">
        <v>199.10000000000002</v>
      </c>
      <c r="M729" s="187">
        <v>1</v>
      </c>
      <c r="N729" s="319"/>
      <c r="O729" s="174">
        <f t="shared" si="51"/>
        <v>0</v>
      </c>
      <c r="P729" s="320">
        <v>4607109932124</v>
      </c>
      <c r="Q729" s="321"/>
      <c r="R729" s="322" t="s">
        <v>7528</v>
      </c>
    </row>
    <row r="730" spans="1:18" ht="15.75" x14ac:dyDescent="0.2">
      <c r="A730" s="305">
        <v>717</v>
      </c>
      <c r="B730" s="347">
        <v>1815</v>
      </c>
      <c r="C730" s="188" t="s">
        <v>7470</v>
      </c>
      <c r="D730" s="188"/>
      <c r="E730" s="317" t="s">
        <v>5145</v>
      </c>
      <c r="F730" s="189" t="s">
        <v>6562</v>
      </c>
      <c r="G730" s="230" t="s">
        <v>6563</v>
      </c>
      <c r="H730" s="318" t="str">
        <f t="shared" si="50"/>
        <v>фото</v>
      </c>
      <c r="I730" s="171" t="s">
        <v>7015</v>
      </c>
      <c r="J730" s="172" t="s">
        <v>257</v>
      </c>
      <c r="K730" s="142">
        <v>1</v>
      </c>
      <c r="L730" s="440">
        <v>231.00000000000003</v>
      </c>
      <c r="M730" s="187">
        <v>1</v>
      </c>
      <c r="N730" s="319"/>
      <c r="O730" s="174">
        <f t="shared" si="51"/>
        <v>0</v>
      </c>
      <c r="P730" s="320">
        <v>4607109958209</v>
      </c>
      <c r="Q730" s="321"/>
      <c r="R730" s="322" t="s">
        <v>7529</v>
      </c>
    </row>
    <row r="731" spans="1:18" ht="15.75" x14ac:dyDescent="0.2">
      <c r="A731" s="305">
        <v>718</v>
      </c>
      <c r="B731" s="347">
        <v>2731</v>
      </c>
      <c r="C731" s="188" t="s">
        <v>7471</v>
      </c>
      <c r="D731" s="188"/>
      <c r="E731" s="317" t="s">
        <v>5145</v>
      </c>
      <c r="F731" s="189" t="s">
        <v>6564</v>
      </c>
      <c r="G731" s="230" t="s">
        <v>6565</v>
      </c>
      <c r="H731" s="318" t="str">
        <f t="shared" si="50"/>
        <v>фото</v>
      </c>
      <c r="I731" s="171" t="s">
        <v>7016</v>
      </c>
      <c r="J731" s="172" t="s">
        <v>257</v>
      </c>
      <c r="K731" s="142">
        <v>1</v>
      </c>
      <c r="L731" s="440">
        <v>310.20000000000005</v>
      </c>
      <c r="M731" s="187">
        <v>1</v>
      </c>
      <c r="N731" s="319"/>
      <c r="O731" s="174">
        <f t="shared" si="51"/>
        <v>0</v>
      </c>
      <c r="P731" s="320">
        <v>4607109975145</v>
      </c>
      <c r="Q731" s="321"/>
      <c r="R731" s="322" t="s">
        <v>7530</v>
      </c>
    </row>
    <row r="732" spans="1:18" ht="36" x14ac:dyDescent="0.2">
      <c r="A732" s="305">
        <v>719</v>
      </c>
      <c r="B732" s="347">
        <v>818</v>
      </c>
      <c r="C732" s="188" t="s">
        <v>7472</v>
      </c>
      <c r="D732" s="188"/>
      <c r="E732" s="317" t="s">
        <v>5160</v>
      </c>
      <c r="F732" s="189" t="s">
        <v>6566</v>
      </c>
      <c r="G732" s="230" t="s">
        <v>6567</v>
      </c>
      <c r="H732" s="318" t="str">
        <f t="shared" si="50"/>
        <v>фото</v>
      </c>
      <c r="I732" s="171" t="s">
        <v>7017</v>
      </c>
      <c r="J732" s="172" t="s">
        <v>257</v>
      </c>
      <c r="K732" s="142">
        <v>1</v>
      </c>
      <c r="L732" s="440">
        <v>348.70000000000005</v>
      </c>
      <c r="M732" s="187">
        <v>1</v>
      </c>
      <c r="N732" s="319"/>
      <c r="O732" s="174">
        <f t="shared" si="51"/>
        <v>0</v>
      </c>
      <c r="P732" s="320">
        <v>4607109927731</v>
      </c>
      <c r="Q732" s="321"/>
      <c r="R732" s="322" t="s">
        <v>7531</v>
      </c>
    </row>
    <row r="733" spans="1:18" ht="15.75" x14ac:dyDescent="0.2">
      <c r="A733" s="305">
        <v>720</v>
      </c>
      <c r="B733" s="347">
        <v>1816</v>
      </c>
      <c r="C733" s="188" t="s">
        <v>5064</v>
      </c>
      <c r="D733" s="188"/>
      <c r="E733" s="317" t="s">
        <v>5160</v>
      </c>
      <c r="F733" s="189" t="s">
        <v>5161</v>
      </c>
      <c r="G733" s="230" t="s">
        <v>5162</v>
      </c>
      <c r="H733" s="318" t="str">
        <f t="shared" si="50"/>
        <v>фото</v>
      </c>
      <c r="I733" s="171" t="s">
        <v>151</v>
      </c>
      <c r="J733" s="172" t="s">
        <v>257</v>
      </c>
      <c r="K733" s="142">
        <v>1</v>
      </c>
      <c r="L733" s="440">
        <v>220.00000000000003</v>
      </c>
      <c r="M733" s="187">
        <v>1</v>
      </c>
      <c r="N733" s="319"/>
      <c r="O733" s="174">
        <f t="shared" si="51"/>
        <v>0</v>
      </c>
      <c r="P733" s="320">
        <v>4607109969335</v>
      </c>
      <c r="Q733" s="321"/>
      <c r="R733" s="322" t="s">
        <v>5225</v>
      </c>
    </row>
    <row r="734" spans="1:18" ht="30" x14ac:dyDescent="0.2">
      <c r="A734" s="305">
        <v>721</v>
      </c>
      <c r="B734" s="347">
        <v>638</v>
      </c>
      <c r="C734" s="188" t="s">
        <v>5066</v>
      </c>
      <c r="D734" s="188"/>
      <c r="E734" s="317" t="s">
        <v>5160</v>
      </c>
      <c r="F734" s="189" t="s">
        <v>5165</v>
      </c>
      <c r="G734" s="230" t="s">
        <v>5166</v>
      </c>
      <c r="H734" s="318" t="str">
        <f t="shared" si="50"/>
        <v>фото</v>
      </c>
      <c r="I734" s="171" t="s">
        <v>21</v>
      </c>
      <c r="J734" s="172" t="s">
        <v>257</v>
      </c>
      <c r="K734" s="142">
        <v>1</v>
      </c>
      <c r="L734" s="440">
        <v>220.00000000000003</v>
      </c>
      <c r="M734" s="187">
        <v>1</v>
      </c>
      <c r="N734" s="319"/>
      <c r="O734" s="174">
        <f t="shared" si="51"/>
        <v>0</v>
      </c>
      <c r="P734" s="320">
        <v>4607109969342</v>
      </c>
      <c r="Q734" s="321"/>
      <c r="R734" s="322" t="s">
        <v>5225</v>
      </c>
    </row>
    <row r="735" spans="1:18" ht="30" x14ac:dyDescent="0.2">
      <c r="A735" s="305">
        <v>722</v>
      </c>
      <c r="B735" s="347">
        <v>6344</v>
      </c>
      <c r="C735" s="188" t="s">
        <v>5065</v>
      </c>
      <c r="D735" s="188"/>
      <c r="E735" s="317" t="s">
        <v>5160</v>
      </c>
      <c r="F735" s="189" t="s">
        <v>5163</v>
      </c>
      <c r="G735" s="230" t="s">
        <v>5164</v>
      </c>
      <c r="H735" s="318" t="str">
        <f t="shared" si="50"/>
        <v>фото</v>
      </c>
      <c r="I735" s="171" t="s">
        <v>277</v>
      </c>
      <c r="J735" s="172" t="s">
        <v>257</v>
      </c>
      <c r="K735" s="142">
        <v>1</v>
      </c>
      <c r="L735" s="440">
        <v>220.00000000000003</v>
      </c>
      <c r="M735" s="187">
        <v>1</v>
      </c>
      <c r="N735" s="319"/>
      <c r="O735" s="174">
        <f t="shared" si="51"/>
        <v>0</v>
      </c>
      <c r="P735" s="320">
        <v>4607109932100</v>
      </c>
      <c r="Q735" s="321"/>
      <c r="R735" s="322" t="s">
        <v>5225</v>
      </c>
    </row>
    <row r="736" spans="1:18" ht="15.75" x14ac:dyDescent="0.2">
      <c r="A736" s="305">
        <v>723</v>
      </c>
      <c r="B736" s="347">
        <v>1818</v>
      </c>
      <c r="C736" s="188" t="s">
        <v>7473</v>
      </c>
      <c r="D736" s="188"/>
      <c r="E736" s="317" t="s">
        <v>6568</v>
      </c>
      <c r="F736" s="189" t="s">
        <v>6569</v>
      </c>
      <c r="G736" s="230" t="s">
        <v>6570</v>
      </c>
      <c r="H736" s="318" t="str">
        <f t="shared" si="50"/>
        <v>фото</v>
      </c>
      <c r="I736" s="171" t="s">
        <v>817</v>
      </c>
      <c r="J736" s="172" t="s">
        <v>257</v>
      </c>
      <c r="K736" s="142">
        <v>1</v>
      </c>
      <c r="L736" s="440">
        <v>238.70000000000002</v>
      </c>
      <c r="M736" s="187">
        <v>1</v>
      </c>
      <c r="N736" s="319"/>
      <c r="O736" s="174">
        <f t="shared" si="51"/>
        <v>0</v>
      </c>
      <c r="P736" s="320">
        <v>4607109958223</v>
      </c>
      <c r="Q736" s="321"/>
      <c r="R736" s="322" t="s">
        <v>7532</v>
      </c>
    </row>
    <row r="737" spans="1:18" ht="36" x14ac:dyDescent="0.2">
      <c r="A737" s="305">
        <v>724</v>
      </c>
      <c r="B737" s="347">
        <v>28</v>
      </c>
      <c r="C737" s="188" t="s">
        <v>7474</v>
      </c>
      <c r="D737" s="188"/>
      <c r="E737" s="410" t="s">
        <v>6568</v>
      </c>
      <c r="F737" s="344" t="s">
        <v>6571</v>
      </c>
      <c r="G737" s="411" t="s">
        <v>6572</v>
      </c>
      <c r="H737" s="318" t="str">
        <f t="shared" si="50"/>
        <v>фото</v>
      </c>
      <c r="I737" s="171" t="s">
        <v>7018</v>
      </c>
      <c r="J737" s="172" t="s">
        <v>257</v>
      </c>
      <c r="K737" s="142">
        <v>1</v>
      </c>
      <c r="L737" s="440">
        <v>238.70000000000002</v>
      </c>
      <c r="M737" s="187">
        <v>1</v>
      </c>
      <c r="N737" s="319"/>
      <c r="O737" s="174">
        <f t="shared" si="51"/>
        <v>0</v>
      </c>
      <c r="P737" s="320">
        <v>4607109922347</v>
      </c>
      <c r="Q737" s="346" t="s">
        <v>5493</v>
      </c>
      <c r="R737" s="322" t="s">
        <v>7532</v>
      </c>
    </row>
    <row r="738" spans="1:18" ht="15.75" x14ac:dyDescent="0.2">
      <c r="A738" s="305">
        <v>725</v>
      </c>
      <c r="B738" s="347">
        <v>639</v>
      </c>
      <c r="C738" s="188" t="s">
        <v>7475</v>
      </c>
      <c r="D738" s="188"/>
      <c r="E738" s="317" t="s">
        <v>6568</v>
      </c>
      <c r="F738" s="189" t="s">
        <v>6573</v>
      </c>
      <c r="G738" s="230" t="s">
        <v>6574</v>
      </c>
      <c r="H738" s="318" t="str">
        <f t="shared" si="50"/>
        <v>фото</v>
      </c>
      <c r="I738" s="171" t="s">
        <v>7019</v>
      </c>
      <c r="J738" s="172" t="s">
        <v>257</v>
      </c>
      <c r="K738" s="142">
        <v>1</v>
      </c>
      <c r="L738" s="440">
        <v>238.70000000000002</v>
      </c>
      <c r="M738" s="187">
        <v>1</v>
      </c>
      <c r="N738" s="319"/>
      <c r="O738" s="174">
        <f t="shared" si="51"/>
        <v>0</v>
      </c>
      <c r="P738" s="320">
        <v>4607109958483</v>
      </c>
      <c r="Q738" s="321"/>
      <c r="R738" s="322" t="s">
        <v>7532</v>
      </c>
    </row>
    <row r="739" spans="1:18" ht="15.75" x14ac:dyDescent="0.2">
      <c r="A739" s="305">
        <v>726</v>
      </c>
      <c r="B739" s="347">
        <v>1817</v>
      </c>
      <c r="C739" s="188" t="s">
        <v>7476</v>
      </c>
      <c r="D739" s="188"/>
      <c r="E739" s="317" t="s">
        <v>6568</v>
      </c>
      <c r="F739" s="189" t="s">
        <v>6575</v>
      </c>
      <c r="G739" s="230" t="s">
        <v>6576</v>
      </c>
      <c r="H739" s="318" t="str">
        <f t="shared" si="50"/>
        <v>фото</v>
      </c>
      <c r="I739" s="171" t="s">
        <v>151</v>
      </c>
      <c r="J739" s="172" t="s">
        <v>257</v>
      </c>
      <c r="K739" s="142">
        <v>1</v>
      </c>
      <c r="L739" s="440">
        <v>238.70000000000002</v>
      </c>
      <c r="M739" s="187">
        <v>1</v>
      </c>
      <c r="N739" s="319"/>
      <c r="O739" s="174">
        <f t="shared" si="51"/>
        <v>0</v>
      </c>
      <c r="P739" s="320">
        <v>4607109958216</v>
      </c>
      <c r="Q739" s="321"/>
      <c r="R739" s="322" t="s">
        <v>7532</v>
      </c>
    </row>
    <row r="740" spans="1:18" ht="24" x14ac:dyDescent="0.2">
      <c r="A740" s="305">
        <v>727</v>
      </c>
      <c r="B740" s="347">
        <v>3216</v>
      </c>
      <c r="C740" s="188" t="s">
        <v>7477</v>
      </c>
      <c r="D740" s="188"/>
      <c r="E740" s="317" t="s">
        <v>5167</v>
      </c>
      <c r="F740" s="189" t="s">
        <v>6577</v>
      </c>
      <c r="G740" s="230" t="s">
        <v>6578</v>
      </c>
      <c r="H740" s="318" t="str">
        <f t="shared" si="50"/>
        <v>фото</v>
      </c>
      <c r="I740" s="171" t="s">
        <v>7020</v>
      </c>
      <c r="J740" s="172" t="s">
        <v>257</v>
      </c>
      <c r="K740" s="142">
        <v>1</v>
      </c>
      <c r="L740" s="440">
        <v>376.20000000000005</v>
      </c>
      <c r="M740" s="187">
        <v>1</v>
      </c>
      <c r="N740" s="319"/>
      <c r="O740" s="174">
        <f t="shared" si="51"/>
        <v>0</v>
      </c>
      <c r="P740" s="320">
        <v>4607109955949</v>
      </c>
      <c r="Q740" s="321"/>
      <c r="R740" s="322" t="s">
        <v>5226</v>
      </c>
    </row>
    <row r="741" spans="1:18" ht="15.75" x14ac:dyDescent="0.2">
      <c r="A741" s="305">
        <v>728</v>
      </c>
      <c r="B741" s="347">
        <v>643</v>
      </c>
      <c r="C741" s="188" t="s">
        <v>5067</v>
      </c>
      <c r="D741" s="188"/>
      <c r="E741" s="317" t="s">
        <v>5167</v>
      </c>
      <c r="F741" s="189" t="s">
        <v>5168</v>
      </c>
      <c r="G741" s="230" t="s">
        <v>5169</v>
      </c>
      <c r="H741" s="318" t="str">
        <f t="shared" si="50"/>
        <v>фото</v>
      </c>
      <c r="I741" s="171" t="s">
        <v>5203</v>
      </c>
      <c r="J741" s="172" t="s">
        <v>257</v>
      </c>
      <c r="K741" s="142">
        <v>1</v>
      </c>
      <c r="L741" s="440">
        <v>310.20000000000005</v>
      </c>
      <c r="M741" s="187">
        <v>1</v>
      </c>
      <c r="N741" s="319"/>
      <c r="O741" s="174">
        <f t="shared" si="51"/>
        <v>0</v>
      </c>
      <c r="P741" s="320">
        <v>4607109958254</v>
      </c>
      <c r="Q741" s="321"/>
      <c r="R741" s="322" t="s">
        <v>5226</v>
      </c>
    </row>
    <row r="742" spans="1:18" ht="24" x14ac:dyDescent="0.2">
      <c r="A742" s="305">
        <v>729</v>
      </c>
      <c r="B742" s="347">
        <v>650</v>
      </c>
      <c r="C742" s="188" t="s">
        <v>7478</v>
      </c>
      <c r="D742" s="188"/>
      <c r="E742" s="317" t="s">
        <v>5167</v>
      </c>
      <c r="F742" s="189" t="s">
        <v>6579</v>
      </c>
      <c r="G742" s="230" t="s">
        <v>6580</v>
      </c>
      <c r="H742" s="318" t="str">
        <f t="shared" si="50"/>
        <v>фото</v>
      </c>
      <c r="I742" s="171" t="s">
        <v>7021</v>
      </c>
      <c r="J742" s="172" t="s">
        <v>257</v>
      </c>
      <c r="K742" s="142">
        <v>1</v>
      </c>
      <c r="L742" s="440">
        <v>338.8</v>
      </c>
      <c r="M742" s="187">
        <v>1</v>
      </c>
      <c r="N742" s="319"/>
      <c r="O742" s="174">
        <f t="shared" si="51"/>
        <v>0</v>
      </c>
      <c r="P742" s="320">
        <v>4607109984536</v>
      </c>
      <c r="Q742" s="321"/>
      <c r="R742" s="322" t="s">
        <v>5226</v>
      </c>
    </row>
    <row r="743" spans="1:18" ht="15.75" x14ac:dyDescent="0.2">
      <c r="A743" s="305">
        <v>730</v>
      </c>
      <c r="B743" s="347">
        <v>4232</v>
      </c>
      <c r="C743" s="188" t="s">
        <v>7479</v>
      </c>
      <c r="D743" s="188"/>
      <c r="E743" s="317" t="s">
        <v>6581</v>
      </c>
      <c r="F743" s="189" t="s">
        <v>6582</v>
      </c>
      <c r="G743" s="230" t="s">
        <v>6583</v>
      </c>
      <c r="H743" s="318" t="str">
        <f t="shared" si="50"/>
        <v>фото</v>
      </c>
      <c r="I743" s="171" t="s">
        <v>7022</v>
      </c>
      <c r="J743" s="172" t="s">
        <v>257</v>
      </c>
      <c r="K743" s="142">
        <v>1</v>
      </c>
      <c r="L743" s="440">
        <v>139.70000000000002</v>
      </c>
      <c r="M743" s="187">
        <v>1</v>
      </c>
      <c r="N743" s="319"/>
      <c r="O743" s="174">
        <f t="shared" si="51"/>
        <v>0</v>
      </c>
      <c r="P743" s="320">
        <v>4607109984505</v>
      </c>
      <c r="Q743" s="321"/>
      <c r="R743" s="322" t="s">
        <v>7533</v>
      </c>
    </row>
    <row r="744" spans="1:18" ht="15.75" x14ac:dyDescent="0.2">
      <c r="A744" s="305">
        <v>731</v>
      </c>
      <c r="B744" s="347">
        <v>651</v>
      </c>
      <c r="C744" s="188" t="s">
        <v>7480</v>
      </c>
      <c r="D744" s="188"/>
      <c r="E744" s="317" t="s">
        <v>6584</v>
      </c>
      <c r="F744" s="189" t="s">
        <v>6585</v>
      </c>
      <c r="G744" s="230" t="s">
        <v>6586</v>
      </c>
      <c r="H744" s="318" t="str">
        <f t="shared" si="50"/>
        <v>фото</v>
      </c>
      <c r="I744" s="171" t="s">
        <v>7023</v>
      </c>
      <c r="J744" s="172" t="s">
        <v>257</v>
      </c>
      <c r="K744" s="142">
        <v>2</v>
      </c>
      <c r="L744" s="440">
        <v>353.1</v>
      </c>
      <c r="M744" s="187">
        <v>1</v>
      </c>
      <c r="N744" s="319"/>
      <c r="O744" s="174">
        <f t="shared" si="51"/>
        <v>0</v>
      </c>
      <c r="P744" s="320">
        <v>4607109969304</v>
      </c>
      <c r="Q744" s="321"/>
      <c r="R744" s="322" t="s">
        <v>7534</v>
      </c>
    </row>
    <row r="745" spans="1:18" ht="15.75" x14ac:dyDescent="0.2">
      <c r="A745" s="305">
        <v>732</v>
      </c>
      <c r="B745" s="347">
        <v>1822</v>
      </c>
      <c r="C745" s="188" t="s">
        <v>7481</v>
      </c>
      <c r="D745" s="188"/>
      <c r="E745" s="317" t="s">
        <v>6584</v>
      </c>
      <c r="F745" s="189" t="s">
        <v>6587</v>
      </c>
      <c r="G745" s="230" t="s">
        <v>6588</v>
      </c>
      <c r="H745" s="318" t="str">
        <f t="shared" si="50"/>
        <v>фото</v>
      </c>
      <c r="I745" s="171" t="s">
        <v>7024</v>
      </c>
      <c r="J745" s="172" t="s">
        <v>257</v>
      </c>
      <c r="K745" s="142">
        <v>2</v>
      </c>
      <c r="L745" s="440">
        <v>216.70000000000002</v>
      </c>
      <c r="M745" s="187">
        <v>1</v>
      </c>
      <c r="N745" s="319"/>
      <c r="O745" s="174">
        <f t="shared" si="51"/>
        <v>0</v>
      </c>
      <c r="P745" s="320">
        <v>4607109969311</v>
      </c>
      <c r="Q745" s="321"/>
      <c r="R745" s="322" t="s">
        <v>7535</v>
      </c>
    </row>
    <row r="746" spans="1:18" ht="15.75" x14ac:dyDescent="0.2">
      <c r="A746" s="305">
        <v>733</v>
      </c>
      <c r="B746" s="347">
        <v>16262</v>
      </c>
      <c r="C746" s="188" t="s">
        <v>7482</v>
      </c>
      <c r="D746" s="188"/>
      <c r="E746" s="317" t="s">
        <v>6589</v>
      </c>
      <c r="F746" s="189" t="s">
        <v>6590</v>
      </c>
      <c r="G746" s="230" t="s">
        <v>6591</v>
      </c>
      <c r="H746" s="318" t="str">
        <f t="shared" si="50"/>
        <v>фото</v>
      </c>
      <c r="I746" s="171" t="s">
        <v>7025</v>
      </c>
      <c r="J746" s="172" t="s">
        <v>257</v>
      </c>
      <c r="K746" s="142">
        <v>1</v>
      </c>
      <c r="L746" s="440">
        <v>253.00000000000003</v>
      </c>
      <c r="M746" s="187">
        <v>1</v>
      </c>
      <c r="N746" s="319"/>
      <c r="O746" s="174">
        <f t="shared" si="51"/>
        <v>0</v>
      </c>
      <c r="P746" s="320">
        <v>4607109913727</v>
      </c>
      <c r="Q746" s="321"/>
      <c r="R746" s="322" t="s">
        <v>7536</v>
      </c>
    </row>
    <row r="747" spans="1:18" ht="15.75" x14ac:dyDescent="0.2">
      <c r="A747" s="305">
        <v>734</v>
      </c>
      <c r="B747" s="347">
        <v>653</v>
      </c>
      <c r="C747" s="188" t="s">
        <v>7483</v>
      </c>
      <c r="D747" s="188"/>
      <c r="E747" s="317" t="s">
        <v>6589</v>
      </c>
      <c r="F747" s="189" t="s">
        <v>6592</v>
      </c>
      <c r="G747" s="230" t="s">
        <v>6593</v>
      </c>
      <c r="H747" s="318" t="str">
        <f t="shared" ref="H747:H750" si="52">HYPERLINK("https://www.gardenbulbs.ru/images/vesna_CL/thumbnails/"&amp;C747&amp;".jpg","фото")</f>
        <v>фото</v>
      </c>
      <c r="I747" s="171" t="s">
        <v>7026</v>
      </c>
      <c r="J747" s="172" t="s">
        <v>257</v>
      </c>
      <c r="K747" s="142">
        <v>1</v>
      </c>
      <c r="L747" s="440">
        <v>217.8</v>
      </c>
      <c r="M747" s="187">
        <v>1</v>
      </c>
      <c r="N747" s="319"/>
      <c r="O747" s="174">
        <f t="shared" si="51"/>
        <v>0</v>
      </c>
      <c r="P747" s="320">
        <v>4607109958360</v>
      </c>
      <c r="Q747" s="321"/>
      <c r="R747" s="322" t="s">
        <v>7537</v>
      </c>
    </row>
    <row r="748" spans="1:18" ht="15.75" x14ac:dyDescent="0.2">
      <c r="A748" s="305">
        <v>735</v>
      </c>
      <c r="B748" s="347">
        <v>92</v>
      </c>
      <c r="C748" s="188" t="s">
        <v>7484</v>
      </c>
      <c r="D748" s="188"/>
      <c r="E748" s="317" t="s">
        <v>6589</v>
      </c>
      <c r="F748" s="189" t="s">
        <v>6594</v>
      </c>
      <c r="G748" s="230" t="s">
        <v>6595</v>
      </c>
      <c r="H748" s="318" t="str">
        <f t="shared" si="52"/>
        <v>фото</v>
      </c>
      <c r="I748" s="171" t="s">
        <v>7027</v>
      </c>
      <c r="J748" s="172" t="s">
        <v>257</v>
      </c>
      <c r="K748" s="142">
        <v>1</v>
      </c>
      <c r="L748" s="440">
        <v>206.8</v>
      </c>
      <c r="M748" s="187">
        <v>1</v>
      </c>
      <c r="N748" s="319"/>
      <c r="O748" s="174">
        <f t="shared" si="51"/>
        <v>0</v>
      </c>
      <c r="P748" s="320">
        <v>4607109952061</v>
      </c>
      <c r="Q748" s="321"/>
      <c r="R748" s="322" t="s">
        <v>7537</v>
      </c>
    </row>
    <row r="749" spans="1:18" ht="24" x14ac:dyDescent="0.2">
      <c r="A749" s="305">
        <v>736</v>
      </c>
      <c r="B749" s="347">
        <v>1413</v>
      </c>
      <c r="C749" s="188" t="s">
        <v>7485</v>
      </c>
      <c r="D749" s="188"/>
      <c r="E749" s="317" t="s">
        <v>6589</v>
      </c>
      <c r="F749" s="189" t="s">
        <v>6596</v>
      </c>
      <c r="G749" s="230" t="s">
        <v>6597</v>
      </c>
      <c r="H749" s="318" t="str">
        <f t="shared" si="52"/>
        <v>фото</v>
      </c>
      <c r="I749" s="171" t="s">
        <v>7028</v>
      </c>
      <c r="J749" s="172" t="s">
        <v>257</v>
      </c>
      <c r="K749" s="142">
        <v>1</v>
      </c>
      <c r="L749" s="440">
        <v>207.9</v>
      </c>
      <c r="M749" s="187">
        <v>1</v>
      </c>
      <c r="N749" s="319"/>
      <c r="O749" s="174">
        <f t="shared" si="51"/>
        <v>0</v>
      </c>
      <c r="P749" s="320">
        <v>4607109973691</v>
      </c>
      <c r="Q749" s="321"/>
      <c r="R749" s="322" t="s">
        <v>7537</v>
      </c>
    </row>
    <row r="750" spans="1:18" ht="15.75" x14ac:dyDescent="0.2">
      <c r="A750" s="305">
        <v>737</v>
      </c>
      <c r="B750" s="347">
        <v>831</v>
      </c>
      <c r="C750" s="188" t="s">
        <v>7486</v>
      </c>
      <c r="D750" s="188"/>
      <c r="E750" s="317" t="s">
        <v>6598</v>
      </c>
      <c r="F750" s="189" t="s">
        <v>6599</v>
      </c>
      <c r="G750" s="230" t="s">
        <v>6600</v>
      </c>
      <c r="H750" s="318" t="str">
        <f t="shared" si="52"/>
        <v>фото</v>
      </c>
      <c r="I750" s="171" t="s">
        <v>7029</v>
      </c>
      <c r="J750" s="172" t="s">
        <v>7030</v>
      </c>
      <c r="K750" s="142">
        <v>1</v>
      </c>
      <c r="L750" s="440">
        <v>182.60000000000002</v>
      </c>
      <c r="M750" s="187">
        <v>1</v>
      </c>
      <c r="N750" s="319"/>
      <c r="O750" s="174">
        <f t="shared" si="51"/>
        <v>0</v>
      </c>
      <c r="P750" s="320">
        <v>4607109958704</v>
      </c>
      <c r="Q750" s="321"/>
      <c r="R750" s="322" t="s">
        <v>7538</v>
      </c>
    </row>
    <row r="752" spans="1:18" x14ac:dyDescent="0.2">
      <c r="B752" s="412" t="s">
        <v>3803</v>
      </c>
      <c r="C752" s="48"/>
      <c r="D752" s="48"/>
      <c r="E752" s="413"/>
      <c r="F752" s="48"/>
      <c r="G752" s="414"/>
      <c r="H752" s="48"/>
      <c r="I752" s="48"/>
      <c r="J752" s="48"/>
      <c r="K752" s="48"/>
      <c r="L752" s="48"/>
      <c r="M752" s="48"/>
      <c r="N752" s="48"/>
      <c r="Q752" s="153"/>
      <c r="R752" s="415"/>
    </row>
    <row r="753" spans="2:18" x14ac:dyDescent="0.2">
      <c r="B753" s="412" t="s">
        <v>7541</v>
      </c>
      <c r="C753" s="48"/>
      <c r="D753" s="48"/>
      <c r="E753" s="413"/>
      <c r="F753" s="48"/>
      <c r="G753" s="414"/>
      <c r="H753" s="48"/>
      <c r="I753" s="48"/>
      <c r="J753" s="48"/>
      <c r="K753" s="48"/>
      <c r="L753" s="48"/>
      <c r="M753" s="48"/>
      <c r="N753" s="48"/>
      <c r="R753" s="415"/>
    </row>
    <row r="754" spans="2:18" x14ac:dyDescent="0.2">
      <c r="B754" s="412" t="s">
        <v>3804</v>
      </c>
      <c r="C754" s="48"/>
      <c r="D754" s="48"/>
      <c r="E754" s="413"/>
      <c r="F754" s="48"/>
      <c r="G754" s="414"/>
      <c r="H754" s="48"/>
      <c r="I754" s="48"/>
      <c r="J754" s="48"/>
      <c r="K754" s="48"/>
      <c r="L754" s="48"/>
      <c r="M754" s="48"/>
      <c r="N754" s="48"/>
      <c r="R754" s="415"/>
    </row>
    <row r="755" spans="2:18" ht="15" x14ac:dyDescent="0.25">
      <c r="B755" s="416" t="s">
        <v>7542</v>
      </c>
      <c r="C755" s="48"/>
      <c r="D755" s="48"/>
      <c r="E755" s="413"/>
      <c r="F755" s="48"/>
      <c r="G755" s="414"/>
      <c r="H755" s="48"/>
      <c r="I755" s="48"/>
      <c r="J755" s="48"/>
      <c r="K755" s="48"/>
      <c r="L755" s="48"/>
      <c r="M755" s="48"/>
      <c r="N755" s="48"/>
      <c r="R755" s="415"/>
    </row>
    <row r="756" spans="2:18" x14ac:dyDescent="0.2">
      <c r="B756" s="417" t="s">
        <v>7851</v>
      </c>
      <c r="C756" s="48"/>
      <c r="D756" s="48"/>
      <c r="E756" s="413"/>
      <c r="F756" s="48"/>
      <c r="G756" s="414"/>
      <c r="H756" s="48"/>
      <c r="I756" s="48"/>
      <c r="J756" s="48"/>
      <c r="K756" s="48"/>
      <c r="L756" s="48"/>
      <c r="M756" s="48"/>
      <c r="N756" s="48"/>
      <c r="R756" s="415"/>
    </row>
    <row r="757" spans="2:18" x14ac:dyDescent="0.2">
      <c r="B757" s="417" t="s">
        <v>7543</v>
      </c>
      <c r="C757" s="48"/>
      <c r="D757" s="48"/>
      <c r="E757" s="413"/>
      <c r="F757" s="48"/>
      <c r="G757" s="414"/>
      <c r="H757" s="48"/>
      <c r="I757" s="48"/>
      <c r="J757" s="48"/>
      <c r="K757" s="48"/>
      <c r="L757" s="48"/>
      <c r="M757" s="48"/>
      <c r="N757" s="48"/>
      <c r="R757" s="415"/>
    </row>
    <row r="758" spans="2:18" x14ac:dyDescent="0.2">
      <c r="B758" s="417" t="s">
        <v>7544</v>
      </c>
      <c r="C758" s="48"/>
      <c r="D758" s="48"/>
      <c r="E758" s="413"/>
      <c r="F758" s="48"/>
      <c r="G758" s="414"/>
      <c r="H758" s="48"/>
      <c r="I758" s="48"/>
      <c r="J758" s="48"/>
      <c r="K758" s="48"/>
      <c r="L758" s="48"/>
      <c r="M758" s="48"/>
      <c r="N758" s="48"/>
      <c r="R758" s="415"/>
    </row>
    <row r="759" spans="2:18" ht="15.75" customHeight="1" x14ac:dyDescent="0.2">
      <c r="B759" s="414"/>
      <c r="C759" s="48"/>
      <c r="D759" s="48"/>
      <c r="E759" s="418"/>
      <c r="F759" s="48"/>
      <c r="G759" s="414"/>
      <c r="H759" s="48"/>
      <c r="I759" s="48"/>
      <c r="J759" s="48"/>
      <c r="K759" s="48"/>
      <c r="L759" s="48"/>
      <c r="M759" s="48"/>
      <c r="N759" s="48"/>
      <c r="R759" s="415"/>
    </row>
    <row r="760" spans="2:18" x14ac:dyDescent="0.2">
      <c r="B760" s="417" t="s">
        <v>7545</v>
      </c>
      <c r="C760" s="48"/>
      <c r="D760" s="48"/>
      <c r="E760" s="418"/>
      <c r="F760" s="48"/>
      <c r="G760" s="414"/>
      <c r="H760" s="48"/>
      <c r="I760" s="48"/>
      <c r="J760" s="48"/>
      <c r="K760" s="48"/>
      <c r="L760" s="48"/>
      <c r="M760" s="48"/>
      <c r="N760" s="48"/>
      <c r="R760" s="415"/>
    </row>
    <row r="761" spans="2:18" x14ac:dyDescent="0.2">
      <c r="B761" s="417" t="s">
        <v>7546</v>
      </c>
      <c r="C761" s="48"/>
      <c r="D761" s="48"/>
      <c r="E761" s="418"/>
      <c r="F761" s="48"/>
      <c r="G761" s="414"/>
      <c r="H761" s="48"/>
      <c r="I761" s="48"/>
      <c r="J761" s="48"/>
      <c r="K761" s="48"/>
      <c r="L761" s="48"/>
      <c r="M761" s="48"/>
      <c r="N761" s="48"/>
      <c r="R761" s="415"/>
    </row>
    <row r="762" spans="2:18" x14ac:dyDescent="0.2">
      <c r="B762" s="417"/>
      <c r="C762" s="48"/>
      <c r="D762" s="48"/>
      <c r="E762" s="418"/>
      <c r="F762" s="48"/>
      <c r="G762" s="414"/>
      <c r="H762" s="48"/>
      <c r="I762" s="48"/>
      <c r="J762" s="48"/>
      <c r="K762" s="48"/>
      <c r="L762" s="48"/>
      <c r="M762" s="48"/>
      <c r="N762" s="48"/>
      <c r="R762" s="415"/>
    </row>
  </sheetData>
  <sheetProtection sort="0" autoFilter="0"/>
  <protectedRanges>
    <protectedRange sqref="N13" name="Количество"/>
    <protectedRange sqref="N4" name="Диапазон1_3_1"/>
  </protectedRanges>
  <autoFilter ref="A13:R750"/>
  <dataConsolidate/>
  <mergeCells count="10">
    <mergeCell ref="E12:G12"/>
    <mergeCell ref="P5:R7"/>
    <mergeCell ref="E7:I7"/>
    <mergeCell ref="E1:I5"/>
    <mergeCell ref="L9:N10"/>
    <mergeCell ref="K1:N1"/>
    <mergeCell ref="K2:N4"/>
    <mergeCell ref="L5:N5"/>
    <mergeCell ref="K6:N7"/>
    <mergeCell ref="E8:I9"/>
  </mergeCells>
  <conditionalFormatting sqref="B14:C14">
    <cfRule type="duplicateValues" dxfId="37" priority="72"/>
  </conditionalFormatting>
  <conditionalFormatting sqref="B65:C65">
    <cfRule type="duplicateValues" dxfId="36" priority="8"/>
  </conditionalFormatting>
  <conditionalFormatting sqref="B75:C75">
    <cfRule type="duplicateValues" dxfId="35" priority="10"/>
  </conditionalFormatting>
  <conditionalFormatting sqref="B86:C86">
    <cfRule type="duplicateValues" dxfId="34" priority="12"/>
  </conditionalFormatting>
  <conditionalFormatting sqref="B152:C152">
    <cfRule type="duplicateValues" dxfId="33" priority="32"/>
  </conditionalFormatting>
  <conditionalFormatting sqref="B240:C240">
    <cfRule type="duplicateValues" dxfId="32" priority="28"/>
  </conditionalFormatting>
  <conditionalFormatting sqref="B354:C354">
    <cfRule type="duplicateValues" dxfId="31" priority="30"/>
  </conditionalFormatting>
  <conditionalFormatting sqref="B539:C539">
    <cfRule type="duplicateValues" dxfId="30" priority="26"/>
  </conditionalFormatting>
  <conditionalFormatting sqref="B609:C609">
    <cfRule type="duplicateValues" dxfId="29" priority="22"/>
  </conditionalFormatting>
  <conditionalFormatting sqref="B621:C621">
    <cfRule type="duplicateValues" dxfId="28" priority="20"/>
  </conditionalFormatting>
  <conditionalFormatting sqref="B633:C633">
    <cfRule type="duplicateValues" dxfId="27" priority="18"/>
  </conditionalFormatting>
  <conditionalFormatting sqref="B642:C642">
    <cfRule type="duplicateValues" dxfId="26" priority="16"/>
  </conditionalFormatting>
  <conditionalFormatting sqref="P14">
    <cfRule type="duplicateValues" dxfId="25" priority="1428"/>
  </conditionalFormatting>
  <conditionalFormatting sqref="P65">
    <cfRule type="duplicateValues" dxfId="24" priority="9"/>
  </conditionalFormatting>
  <conditionalFormatting sqref="P75">
    <cfRule type="duplicateValues" dxfId="23" priority="11"/>
  </conditionalFormatting>
  <conditionalFormatting sqref="P86">
    <cfRule type="duplicateValues" dxfId="22" priority="13"/>
  </conditionalFormatting>
  <conditionalFormatting sqref="P152">
    <cfRule type="duplicateValues" dxfId="21" priority="33"/>
  </conditionalFormatting>
  <conditionalFormatting sqref="P240">
    <cfRule type="duplicateValues" dxfId="20" priority="29"/>
  </conditionalFormatting>
  <conditionalFormatting sqref="P354">
    <cfRule type="duplicateValues" dxfId="19" priority="31"/>
  </conditionalFormatting>
  <conditionalFormatting sqref="P539">
    <cfRule type="duplicateValues" dxfId="18" priority="27"/>
  </conditionalFormatting>
  <conditionalFormatting sqref="P540:P608 P610:P620 P622:P632 P634:P641 P643:P750 P241:P353 P153:P239 P87:P151 P76:P85 P66:P74 P15:P64 P355:P538">
    <cfRule type="duplicateValues" dxfId="17" priority="1596"/>
  </conditionalFormatting>
  <conditionalFormatting sqref="P609">
    <cfRule type="duplicateValues" dxfId="16" priority="23"/>
  </conditionalFormatting>
  <conditionalFormatting sqref="P621">
    <cfRule type="duplicateValues" dxfId="15" priority="21"/>
  </conditionalFormatting>
  <conditionalFormatting sqref="P633">
    <cfRule type="duplicateValues" dxfId="14" priority="19"/>
  </conditionalFormatting>
  <conditionalFormatting sqref="P642">
    <cfRule type="duplicateValues" dxfId="13" priority="17"/>
  </conditionalFormatting>
  <conditionalFormatting sqref="P752:P762">
    <cfRule type="duplicateValues" dxfId="12" priority="1"/>
  </conditionalFormatting>
  <conditionalFormatting sqref="Q16:Q64 Q67:Q74 Q77:Q85 Q88:Q89 Q91:Q116 Q118:Q143 Q145:Q148 Q150:Q151 Q155:Q161 Q163:Q217 Q219:Q235 Q237:Q239 Q242:Q353 Q356:Q359 Q361:Q467 Q469:Q503 Q505:Q538 Q541:Q608 Q611:Q620 Q623:Q632 Q635:Q641 Q644:Q750">
    <cfRule type="containsText" dxfId="11" priority="63" operator="containsText" text="нов19">
      <formula>NOT(ISERROR(SEARCH("нов19",Q16)))</formula>
    </cfRule>
  </conditionalFormatting>
  <conditionalFormatting sqref="R16:R64">
    <cfRule type="containsText" dxfId="10" priority="56" operator="containsText" text="НОВ17">
      <formula>NOT(ISERROR(SEARCH("НОВ17",R16)))</formula>
    </cfRule>
  </conditionalFormatting>
  <conditionalFormatting sqref="R67:R74 R77:R85">
    <cfRule type="containsText" dxfId="9" priority="54" operator="containsText" text="НОВ17">
      <formula>NOT(ISERROR(SEARCH("НОВ17",R67)))</formula>
    </cfRule>
  </conditionalFormatting>
  <conditionalFormatting sqref="R88:R89">
    <cfRule type="containsText" dxfId="8" priority="60" operator="containsText" text="НОВ17">
      <formula>NOT(ISERROR(SEARCH("НОВ17",R88)))</formula>
    </cfRule>
  </conditionalFormatting>
  <conditionalFormatting sqref="R91:R116">
    <cfRule type="containsText" dxfId="7" priority="2" operator="containsText" text="НОВ17">
      <formula>NOT(ISERROR(SEARCH("НОВ17",R91)))</formula>
    </cfRule>
  </conditionalFormatting>
  <conditionalFormatting sqref="R118:R143">
    <cfRule type="containsText" dxfId="6" priority="4" operator="containsText" text="НОВ17">
      <formula>NOT(ISERROR(SEARCH("НОВ17",R118)))</formula>
    </cfRule>
  </conditionalFormatting>
  <conditionalFormatting sqref="R145:R148 R150:R151">
    <cfRule type="containsText" dxfId="5" priority="50" operator="containsText" text="НОВ17">
      <formula>NOT(ISERROR(SEARCH("НОВ17",R145)))</formula>
    </cfRule>
  </conditionalFormatting>
  <conditionalFormatting sqref="R155:R161">
    <cfRule type="containsText" dxfId="4" priority="5" operator="containsText" text="НОВ17">
      <formula>NOT(ISERROR(SEARCH("НОВ17",R155)))</formula>
    </cfRule>
  </conditionalFormatting>
  <conditionalFormatting sqref="R163:R217">
    <cfRule type="containsText" dxfId="3" priority="6" operator="containsText" text="НОВ17">
      <formula>NOT(ISERROR(SEARCH("НОВ17",R163)))</formula>
    </cfRule>
  </conditionalFormatting>
  <conditionalFormatting sqref="R219:R235 R237:R239">
    <cfRule type="containsText" dxfId="2" priority="47" operator="containsText" text="НОВ17">
      <formula>NOT(ISERROR(SEARCH("НОВ17",R219)))</formula>
    </cfRule>
  </conditionalFormatting>
  <conditionalFormatting sqref="R242:R353">
    <cfRule type="containsText" dxfId="1" priority="7" operator="containsText" text="НОВ17">
      <formula>NOT(ISERROR(SEARCH("НОВ17",R242)))</formula>
    </cfRule>
  </conditionalFormatting>
  <conditionalFormatting sqref="R356:R359 R361:R467 R469:R503 R505:R538 R541:R608 R611:R620 R623:R632 R635:R641 R644:R750">
    <cfRule type="containsText" dxfId="0" priority="58" operator="containsText" text="НОВ17">
      <formula>NOT(ISERROR(SEARCH("НОВ17",R356)))</formula>
    </cfRule>
  </conditionalFormatting>
  <printOptions horizontalCentered="1"/>
  <pageMargins left="0.15748031496062992" right="0.15748031496062992" top="0.74803149606299213" bottom="0.51181102362204722" header="0.15748031496062992" footer="0.15748031496062992"/>
  <pageSetup paperSize="9" scale="56" fitToHeight="20" orientation="portrait" r:id="rId1"/>
  <headerFooter alignWithMargins="0">
    <oddHeader>&amp;L&amp;8
&amp;C&amp;"Arial Cyr,полужирный"&amp;12Программа &amp;A
"COLOR LINE"
&amp;RЗаявки присылайте
на  эл. адрес gardenbulbs@yandex.ru 
тел.: (495) 974-88-36</oddHeader>
    <oddFooter>&amp;Lgardenbulbs@yandex.ru&amp;CСтраница &amp;P из &amp;N&amp;Rинтернет-каталог
www.gardenbulbs.ru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ЗАКАЗ-ФОРМА</vt:lpstr>
      <vt:lpstr>Лилии Colorline</vt:lpstr>
      <vt:lpstr>Луковичные ЛЕТО-ОСЕНЬ</vt:lpstr>
      <vt:lpstr>Многолетники в упаковке</vt:lpstr>
      <vt:lpstr>'Лилии Colorline'!Заголовки_для_печати</vt:lpstr>
      <vt:lpstr>'Луковичные ЛЕТО-ОСЕНЬ'!Заголовки_для_печати</vt:lpstr>
      <vt:lpstr>'Многолетники в упаковке'!Заголовки_для_печати</vt:lpstr>
      <vt:lpstr>'Лилии Colorline'!Область_печати</vt:lpstr>
      <vt:lpstr>'Луковичные ЛЕТО-ОСЕНЬ'!Область_печати</vt:lpstr>
      <vt:lpstr>'Многолетники в упаковке'!Область_печати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</dc:creator>
  <cp:lastModifiedBy>Андрей Беликов</cp:lastModifiedBy>
  <cp:lastPrinted>2024-05-16T21:02:11Z</cp:lastPrinted>
  <dcterms:created xsi:type="dcterms:W3CDTF">2012-04-25T15:53:23Z</dcterms:created>
  <dcterms:modified xsi:type="dcterms:W3CDTF">2026-06-03T04:37:12Z</dcterms:modified>
</cp:coreProperties>
</file>