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Общие документы\_Луковичные\2025 Весна\Прайсы рассылка\"/>
    </mc:Choice>
  </mc:AlternateContent>
  <bookViews>
    <workbookView xWindow="0" yWindow="0" windowWidth="30720" windowHeight="13704"/>
  </bookViews>
  <sheets>
    <sheet name="ЗАКАЗ-ФОРМА" sheetId="4" r:id="rId1"/>
    <sheet name="Кустарники и хвойные в конт." sheetId="7" r:id="rId2"/>
  </sheets>
  <definedNames>
    <definedName name="_xlnm._FilterDatabase" localSheetId="1" hidden="1">'Кустарники и хвойные в конт.'!$A$16:$V$1304</definedName>
    <definedName name="_xlnm.Print_Titles" localSheetId="1">'Кустарники и хвойные в конт.'!$16:$16</definedName>
    <definedName name="_xlnm.Print_Area" localSheetId="0">'ЗАКАЗ-ФОРМА'!$A$1:$BI$77</definedName>
    <definedName name="_xlnm.Print_Area" localSheetId="1">'Кустарники и хвойные в конт.'!$A$1:$L$1304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5" i="7" l="1"/>
  <c r="C184" i="7"/>
  <c r="C183" i="7"/>
  <c r="C182" i="7"/>
  <c r="C181" i="7"/>
  <c r="C179" i="7"/>
  <c r="C1142" i="7"/>
  <c r="C442" i="7"/>
  <c r="C270" i="7" l="1"/>
  <c r="C178" i="7"/>
  <c r="C150" i="7"/>
  <c r="B150" i="7"/>
  <c r="C88" i="7"/>
  <c r="B88" i="7"/>
  <c r="C85" i="7"/>
  <c r="B85" i="7"/>
  <c r="C78" i="7"/>
  <c r="B78" i="7"/>
  <c r="C64" i="7"/>
  <c r="C63" i="7"/>
  <c r="M1304" i="7"/>
  <c r="M1303" i="7"/>
  <c r="M1302" i="7"/>
  <c r="M1301" i="7"/>
  <c r="M1300" i="7"/>
  <c r="M1299" i="7"/>
  <c r="M1298" i="7"/>
  <c r="M1297" i="7"/>
  <c r="M1296" i="7"/>
  <c r="M1295" i="7"/>
  <c r="M1294" i="7"/>
  <c r="M1293" i="7"/>
  <c r="M1292" i="7"/>
  <c r="M1291" i="7"/>
  <c r="M1290" i="7"/>
  <c r="M1289" i="7"/>
  <c r="M1288" i="7"/>
  <c r="M1287" i="7"/>
  <c r="M1286" i="7"/>
  <c r="M1285" i="7"/>
  <c r="M1284" i="7"/>
  <c r="M1283" i="7"/>
  <c r="M1282" i="7"/>
  <c r="M1281" i="7"/>
  <c r="M1280" i="7"/>
  <c r="M1279" i="7"/>
  <c r="M1278" i="7"/>
  <c r="M1277" i="7"/>
  <c r="M1276" i="7"/>
  <c r="M1275" i="7"/>
  <c r="M1274" i="7"/>
  <c r="M1273" i="7"/>
  <c r="M1272" i="7"/>
  <c r="M1271" i="7"/>
  <c r="M1270" i="7"/>
  <c r="M1269" i="7"/>
  <c r="M1268" i="7"/>
  <c r="M1267" i="7"/>
  <c r="M1266" i="7"/>
  <c r="M1265" i="7"/>
  <c r="M1264" i="7"/>
  <c r="M1263" i="7"/>
  <c r="M1262" i="7"/>
  <c r="M1261" i="7"/>
  <c r="M1260" i="7"/>
  <c r="M1259" i="7"/>
  <c r="M1258" i="7"/>
  <c r="M1257" i="7"/>
  <c r="M1256" i="7"/>
  <c r="M1255" i="7"/>
  <c r="M1254" i="7"/>
  <c r="M1253" i="7"/>
  <c r="M1252" i="7"/>
  <c r="M1251" i="7"/>
  <c r="M1250" i="7"/>
  <c r="M1249" i="7"/>
  <c r="M1248" i="7"/>
  <c r="M1247" i="7"/>
  <c r="M1246" i="7"/>
  <c r="M1245" i="7"/>
  <c r="M1244" i="7"/>
  <c r="M1243" i="7"/>
  <c r="M1242" i="7"/>
  <c r="M1241" i="7"/>
  <c r="M1240" i="7"/>
  <c r="M1239" i="7"/>
  <c r="M1238" i="7"/>
  <c r="M1237" i="7"/>
  <c r="M1236" i="7"/>
  <c r="M1235" i="7"/>
  <c r="M1234" i="7"/>
  <c r="M1233" i="7"/>
  <c r="M1232" i="7"/>
  <c r="M1231" i="7"/>
  <c r="M1230" i="7"/>
  <c r="M1229" i="7"/>
  <c r="M1228" i="7"/>
  <c r="M1227" i="7"/>
  <c r="M1226" i="7"/>
  <c r="M1225" i="7"/>
  <c r="M1224" i="7"/>
  <c r="M1223" i="7"/>
  <c r="M1222" i="7"/>
  <c r="M1221" i="7"/>
  <c r="M1220" i="7"/>
  <c r="M1219" i="7"/>
  <c r="M1218" i="7"/>
  <c r="M1217" i="7"/>
  <c r="M1216" i="7"/>
  <c r="M1215" i="7"/>
  <c r="M1214" i="7"/>
  <c r="M1213" i="7"/>
  <c r="M1212" i="7"/>
  <c r="M1211" i="7"/>
  <c r="M1210" i="7"/>
  <c r="M1209" i="7"/>
  <c r="M1208" i="7"/>
  <c r="M1207" i="7"/>
  <c r="M1206" i="7"/>
  <c r="M1205" i="7"/>
  <c r="M1204" i="7"/>
  <c r="M1203" i="7"/>
  <c r="M1202" i="7"/>
  <c r="M1201" i="7"/>
  <c r="M1200" i="7"/>
  <c r="M1199" i="7"/>
  <c r="M1198" i="7"/>
  <c r="M1197" i="7"/>
  <c r="M1196" i="7"/>
  <c r="M1195" i="7"/>
  <c r="M1194" i="7"/>
  <c r="M1193" i="7"/>
  <c r="M1192" i="7"/>
  <c r="M1191" i="7"/>
  <c r="M1190" i="7"/>
  <c r="M1189" i="7"/>
  <c r="M1188" i="7"/>
  <c r="M1187" i="7"/>
  <c r="M1186" i="7"/>
  <c r="M1185" i="7"/>
  <c r="M1184" i="7"/>
  <c r="M1183" i="7"/>
  <c r="M1182" i="7"/>
  <c r="M1181" i="7"/>
  <c r="M1180" i="7"/>
  <c r="M1179" i="7"/>
  <c r="M1178" i="7"/>
  <c r="M1177" i="7"/>
  <c r="M1176" i="7"/>
  <c r="M1175" i="7"/>
  <c r="M1174" i="7"/>
  <c r="M1173" i="7"/>
  <c r="M1172" i="7"/>
  <c r="M1171" i="7"/>
  <c r="M1170" i="7"/>
  <c r="M1169" i="7"/>
  <c r="M1168" i="7"/>
  <c r="M1167" i="7"/>
  <c r="M1166" i="7"/>
  <c r="M1165" i="7"/>
  <c r="M1164" i="7"/>
  <c r="M1163" i="7"/>
  <c r="M1162" i="7"/>
  <c r="M1161" i="7"/>
  <c r="M1160" i="7"/>
  <c r="M1159" i="7"/>
  <c r="M1158" i="7"/>
  <c r="M1157" i="7"/>
  <c r="M1156" i="7"/>
  <c r="M1155" i="7"/>
  <c r="M1154" i="7"/>
  <c r="M1153" i="7"/>
  <c r="M1152" i="7"/>
  <c r="M1151" i="7"/>
  <c r="M1150" i="7"/>
  <c r="B1304" i="7"/>
  <c r="B1303" i="7"/>
  <c r="B1302" i="7"/>
  <c r="B1301" i="7"/>
  <c r="B1300" i="7"/>
  <c r="B1299" i="7"/>
  <c r="B1298" i="7"/>
  <c r="B1297" i="7"/>
  <c r="B1296" i="7"/>
  <c r="B1295" i="7"/>
  <c r="B1294" i="7"/>
  <c r="B1293" i="7"/>
  <c r="B1292" i="7"/>
  <c r="B1291" i="7"/>
  <c r="B1290" i="7"/>
  <c r="B1289" i="7"/>
  <c r="B1288" i="7"/>
  <c r="B1287" i="7"/>
  <c r="B1286" i="7"/>
  <c r="B1285" i="7"/>
  <c r="B1284" i="7"/>
  <c r="B1283" i="7"/>
  <c r="B1282" i="7"/>
  <c r="B1281" i="7"/>
  <c r="B1280" i="7"/>
  <c r="B1279" i="7"/>
  <c r="B1278" i="7"/>
  <c r="B1277" i="7"/>
  <c r="B1276" i="7"/>
  <c r="B1275" i="7"/>
  <c r="B1274" i="7"/>
  <c r="B1273" i="7"/>
  <c r="B1272" i="7"/>
  <c r="B1271" i="7"/>
  <c r="B1270" i="7"/>
  <c r="B1269" i="7"/>
  <c r="B1268" i="7"/>
  <c r="B1267" i="7"/>
  <c r="B1266" i="7"/>
  <c r="B1265" i="7"/>
  <c r="B1264" i="7"/>
  <c r="B1263" i="7"/>
  <c r="B1262" i="7"/>
  <c r="B1261" i="7"/>
  <c r="B1260" i="7"/>
  <c r="B1259" i="7"/>
  <c r="B1258" i="7"/>
  <c r="B1257" i="7"/>
  <c r="B1256" i="7"/>
  <c r="B1255" i="7"/>
  <c r="B1254" i="7"/>
  <c r="B1253" i="7"/>
  <c r="B1252" i="7"/>
  <c r="B1251" i="7"/>
  <c r="B1250" i="7"/>
  <c r="B1249" i="7"/>
  <c r="B1248" i="7"/>
  <c r="B1247" i="7"/>
  <c r="B1246" i="7"/>
  <c r="B1245" i="7"/>
  <c r="B1244" i="7"/>
  <c r="B1243" i="7"/>
  <c r="B1242" i="7"/>
  <c r="B1241" i="7"/>
  <c r="B1240" i="7"/>
  <c r="B1239" i="7"/>
  <c r="B1238" i="7"/>
  <c r="B1237" i="7"/>
  <c r="B1236" i="7"/>
  <c r="B1235" i="7"/>
  <c r="B1234" i="7"/>
  <c r="B1233" i="7"/>
  <c r="B1232" i="7"/>
  <c r="B1231" i="7"/>
  <c r="B1230" i="7"/>
  <c r="B1229" i="7"/>
  <c r="B1228" i="7"/>
  <c r="B1227" i="7"/>
  <c r="B1226" i="7"/>
  <c r="B1225" i="7"/>
  <c r="B1224" i="7"/>
  <c r="B1223" i="7"/>
  <c r="B1222" i="7"/>
  <c r="B1221" i="7"/>
  <c r="B1220" i="7"/>
  <c r="B1219" i="7"/>
  <c r="B1218" i="7"/>
  <c r="B1217" i="7"/>
  <c r="B1216" i="7"/>
  <c r="B1215" i="7"/>
  <c r="B1214" i="7"/>
  <c r="B1213" i="7"/>
  <c r="B1212" i="7"/>
  <c r="B1211" i="7"/>
  <c r="B1210" i="7"/>
  <c r="B1209" i="7"/>
  <c r="B1208" i="7"/>
  <c r="B1207" i="7"/>
  <c r="B1206" i="7"/>
  <c r="B1205" i="7"/>
  <c r="B1204" i="7"/>
  <c r="B1203" i="7"/>
  <c r="B1202" i="7"/>
  <c r="B1201" i="7"/>
  <c r="B1200" i="7"/>
  <c r="B1199" i="7"/>
  <c r="B1198" i="7"/>
  <c r="B1197" i="7"/>
  <c r="B1196" i="7"/>
  <c r="B1195" i="7"/>
  <c r="B1194" i="7"/>
  <c r="B1193" i="7"/>
  <c r="B1192" i="7"/>
  <c r="B1191" i="7"/>
  <c r="M1146" i="7"/>
  <c r="M1145" i="7"/>
  <c r="M1144" i="7"/>
  <c r="M1143" i="7"/>
  <c r="M1142" i="7"/>
  <c r="M1141" i="7"/>
  <c r="M1140" i="7"/>
  <c r="M1139" i="7"/>
  <c r="M1138" i="7"/>
  <c r="M1137" i="7"/>
  <c r="M1136" i="7"/>
  <c r="M1135" i="7"/>
  <c r="M1134" i="7"/>
  <c r="M1133" i="7"/>
  <c r="M1132" i="7"/>
  <c r="M1131" i="7"/>
  <c r="M1130" i="7"/>
  <c r="M1129" i="7"/>
  <c r="M1128" i="7"/>
  <c r="M1127" i="7"/>
  <c r="M1126" i="7"/>
  <c r="M1125" i="7"/>
  <c r="M1124" i="7"/>
  <c r="M1123" i="7"/>
  <c r="B1133" i="7"/>
  <c r="B1132" i="7"/>
  <c r="B1144" i="7"/>
  <c r="B1143" i="7"/>
  <c r="B1142" i="7"/>
  <c r="B1141" i="7"/>
  <c r="B1140" i="7"/>
  <c r="B1139" i="7"/>
  <c r="B1138" i="7"/>
  <c r="B1137" i="7"/>
  <c r="B1136" i="7"/>
  <c r="B1135" i="7"/>
  <c r="B1134" i="7"/>
  <c r="B1131" i="7"/>
  <c r="B1130" i="7"/>
  <c r="B1129" i="7"/>
  <c r="B1077" i="7"/>
  <c r="B1076" i="7"/>
  <c r="B1075" i="7"/>
  <c r="B1074" i="7"/>
  <c r="B1073" i="7"/>
  <c r="B1072" i="7"/>
  <c r="B1071" i="7"/>
  <c r="B1070" i="7"/>
  <c r="B1069" i="7"/>
  <c r="B1068" i="7"/>
  <c r="B1067" i="7"/>
  <c r="B1066" i="7"/>
  <c r="B1065" i="7"/>
  <c r="B1064" i="7"/>
  <c r="B1063" i="7"/>
  <c r="B1062" i="7"/>
  <c r="B1061" i="7"/>
  <c r="B1060" i="7"/>
  <c r="B1059" i="7"/>
  <c r="B1058" i="7"/>
  <c r="B1057" i="7"/>
  <c r="B1056" i="7"/>
  <c r="B1055" i="7"/>
  <c r="B1054" i="7"/>
  <c r="B1053" i="7"/>
  <c r="B1052" i="7"/>
  <c r="B1051" i="7"/>
  <c r="B1050" i="7"/>
  <c r="B1049" i="7"/>
  <c r="B1048" i="7"/>
  <c r="B1047" i="7"/>
  <c r="B1046" i="7"/>
  <c r="B1045" i="7"/>
  <c r="B1044" i="7"/>
  <c r="B1043" i="7"/>
  <c r="B1042" i="7"/>
  <c r="B1041" i="7"/>
  <c r="B1040" i="7"/>
  <c r="C734" i="7"/>
  <c r="C675" i="7"/>
  <c r="C674" i="7"/>
  <c r="C672" i="7"/>
  <c r="C671" i="7"/>
  <c r="C666" i="7"/>
  <c r="C665" i="7"/>
  <c r="C655" i="7"/>
  <c r="C649" i="7"/>
  <c r="C638" i="7"/>
  <c r="C626" i="7"/>
  <c r="C616" i="7"/>
  <c r="C614" i="7"/>
  <c r="C607" i="7"/>
  <c r="C599" i="7"/>
  <c r="C598" i="7"/>
  <c r="C583" i="7"/>
  <c r="C582" i="7"/>
  <c r="C574" i="7"/>
  <c r="C572" i="7"/>
  <c r="B666" i="7"/>
  <c r="B665" i="7"/>
  <c r="B664" i="7"/>
  <c r="B663" i="7"/>
  <c r="B662" i="7"/>
  <c r="B661" i="7"/>
  <c r="B660" i="7"/>
  <c r="B659" i="7"/>
  <c r="B658" i="7"/>
  <c r="B657" i="7"/>
  <c r="C561" i="7"/>
  <c r="C559" i="7"/>
  <c r="C558" i="7"/>
  <c r="C557" i="7"/>
  <c r="C555" i="7"/>
  <c r="C552" i="7"/>
  <c r="C543" i="7"/>
  <c r="C542" i="7"/>
  <c r="C536" i="7"/>
  <c r="C527" i="7"/>
  <c r="C526" i="7"/>
  <c r="C521" i="7"/>
  <c r="C520" i="7"/>
  <c r="C519" i="7"/>
  <c r="C518" i="7"/>
  <c r="C517" i="7"/>
  <c r="C513" i="7"/>
  <c r="C512" i="7"/>
  <c r="C500" i="7"/>
  <c r="C498" i="7"/>
  <c r="C497" i="7"/>
  <c r="C496" i="7"/>
  <c r="C495" i="7"/>
  <c r="C491" i="7"/>
  <c r="C470" i="7"/>
  <c r="C469" i="7"/>
  <c r="C466" i="7"/>
  <c r="C461" i="7"/>
  <c r="C449" i="7"/>
  <c r="C448" i="7"/>
  <c r="C446" i="7"/>
  <c r="C443" i="7"/>
  <c r="C436" i="7"/>
  <c r="C435" i="7"/>
  <c r="C434" i="7"/>
  <c r="C432" i="7"/>
  <c r="C431" i="7"/>
  <c r="C423" i="7"/>
  <c r="C422" i="7"/>
  <c r="C402" i="7"/>
  <c r="C386" i="7"/>
  <c r="C385" i="7"/>
  <c r="C383" i="7"/>
  <c r="C373" i="7"/>
  <c r="C372" i="7"/>
  <c r="C371" i="7"/>
  <c r="C370" i="7"/>
  <c r="C369" i="7"/>
  <c r="C368" i="7"/>
  <c r="C367" i="7"/>
  <c r="C366" i="7"/>
  <c r="C365" i="7"/>
  <c r="C359" i="7"/>
  <c r="C358" i="7"/>
  <c r="C357" i="7"/>
  <c r="C354" i="7"/>
  <c r="C353" i="7"/>
  <c r="C351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1" i="7"/>
  <c r="C330" i="7"/>
  <c r="C329" i="7"/>
  <c r="C328" i="7"/>
  <c r="C323" i="7"/>
  <c r="C322" i="7"/>
  <c r="C321" i="7"/>
  <c r="C319" i="7"/>
  <c r="C315" i="7"/>
  <c r="C314" i="7"/>
  <c r="C309" i="7"/>
  <c r="C308" i="7"/>
  <c r="C303" i="7"/>
  <c r="C299" i="7"/>
  <c r="C298" i="7"/>
  <c r="C297" i="7"/>
  <c r="C296" i="7"/>
  <c r="C295" i="7"/>
  <c r="C294" i="7"/>
  <c r="C293" i="7"/>
  <c r="C292" i="7"/>
  <c r="C291" i="7"/>
  <c r="C290" i="7"/>
  <c r="C289" i="7"/>
  <c r="C286" i="7"/>
  <c r="C285" i="7"/>
  <c r="C283" i="7"/>
  <c r="C282" i="7"/>
  <c r="C280" i="7"/>
  <c r="C272" i="7"/>
  <c r="C267" i="7"/>
  <c r="C266" i="7"/>
  <c r="C265" i="7"/>
  <c r="C262" i="7"/>
  <c r="C258" i="7"/>
  <c r="C255" i="7"/>
  <c r="C254" i="7"/>
  <c r="C253" i="7"/>
  <c r="C252" i="7"/>
  <c r="C251" i="7"/>
  <c r="C244" i="7"/>
  <c r="C239" i="7"/>
  <c r="C238" i="7"/>
  <c r="C231" i="7"/>
  <c r="C229" i="7"/>
  <c r="C225" i="7"/>
  <c r="C224" i="7"/>
  <c r="C223" i="7"/>
  <c r="C221" i="7"/>
  <c r="C219" i="7"/>
  <c r="C218" i="7"/>
  <c r="C214" i="7"/>
  <c r="C212" i="7"/>
  <c r="C207" i="7"/>
  <c r="C199" i="7"/>
  <c r="C196" i="7"/>
  <c r="C192" i="7"/>
  <c r="C191" i="7"/>
  <c r="C170" i="7"/>
  <c r="C166" i="7"/>
  <c r="C165" i="7"/>
  <c r="C161" i="7"/>
  <c r="C160" i="7"/>
  <c r="C158" i="7"/>
  <c r="C157" i="7"/>
  <c r="C152" i="7"/>
  <c r="C151" i="7"/>
  <c r="C149" i="7"/>
  <c r="C148" i="7"/>
  <c r="C138" i="7"/>
  <c r="C137" i="7"/>
  <c r="C133" i="7"/>
  <c r="C132" i="7"/>
  <c r="C131" i="7"/>
  <c r="C130" i="7"/>
  <c r="C129" i="7"/>
  <c r="C128" i="7"/>
  <c r="C127" i="7"/>
  <c r="C126" i="7"/>
  <c r="C125" i="7"/>
  <c r="C124" i="7"/>
  <c r="C123" i="7"/>
  <c r="C118" i="7"/>
  <c r="C117" i="7"/>
  <c r="C115" i="7"/>
  <c r="C113" i="7"/>
  <c r="C111" i="7"/>
  <c r="C110" i="7"/>
  <c r="C109" i="7"/>
  <c r="C108" i="7"/>
  <c r="C107" i="7"/>
  <c r="C106" i="7"/>
  <c r="C105" i="7"/>
  <c r="C104" i="7"/>
  <c r="M565" i="7"/>
  <c r="M564" i="7"/>
  <c r="M563" i="7"/>
  <c r="M562" i="7"/>
  <c r="M561" i="7"/>
  <c r="M560" i="7"/>
  <c r="M559" i="7"/>
  <c r="M558" i="7"/>
  <c r="M557" i="7"/>
  <c r="M556" i="7"/>
  <c r="M555" i="7"/>
  <c r="M554" i="7"/>
  <c r="M553" i="7"/>
  <c r="M552" i="7"/>
  <c r="M551" i="7"/>
  <c r="M550" i="7"/>
  <c r="M549" i="7"/>
  <c r="M548" i="7"/>
  <c r="M547" i="7"/>
  <c r="M546" i="7"/>
  <c r="M545" i="7"/>
  <c r="M544" i="7"/>
  <c r="M543" i="7"/>
  <c r="M542" i="7"/>
  <c r="M541" i="7"/>
  <c r="M540" i="7"/>
  <c r="M539" i="7"/>
  <c r="M538" i="7"/>
  <c r="M537" i="7"/>
  <c r="M536" i="7"/>
  <c r="M535" i="7"/>
  <c r="M534" i="7"/>
  <c r="M533" i="7"/>
  <c r="M532" i="7"/>
  <c r="M531" i="7"/>
  <c r="M530" i="7"/>
  <c r="M529" i="7"/>
  <c r="M528" i="7"/>
  <c r="M527" i="7"/>
  <c r="M526" i="7"/>
  <c r="M525" i="7"/>
  <c r="M524" i="7"/>
  <c r="M523" i="7"/>
  <c r="M522" i="7"/>
  <c r="M521" i="7"/>
  <c r="M520" i="7"/>
  <c r="M519" i="7"/>
  <c r="M518" i="7"/>
  <c r="M517" i="7"/>
  <c r="M516" i="7"/>
  <c r="M515" i="7"/>
  <c r="M514" i="7"/>
  <c r="M513" i="7"/>
  <c r="M512" i="7"/>
  <c r="M511" i="7"/>
  <c r="M510" i="7"/>
  <c r="M509" i="7"/>
  <c r="M508" i="7"/>
  <c r="M507" i="7"/>
  <c r="M506" i="7"/>
  <c r="M505" i="7"/>
  <c r="M504" i="7"/>
  <c r="M503" i="7"/>
  <c r="M502" i="7"/>
  <c r="M501" i="7"/>
  <c r="M500" i="7"/>
  <c r="M499" i="7"/>
  <c r="M498" i="7"/>
  <c r="M497" i="7"/>
  <c r="M496" i="7"/>
  <c r="M495" i="7"/>
  <c r="M494" i="7"/>
  <c r="M493" i="7"/>
  <c r="M492" i="7"/>
  <c r="M491" i="7"/>
  <c r="M490" i="7"/>
  <c r="M489" i="7"/>
  <c r="M488" i="7"/>
  <c r="M487" i="7"/>
  <c r="M486" i="7"/>
  <c r="M485" i="7"/>
  <c r="M484" i="7"/>
  <c r="M483" i="7"/>
  <c r="M482" i="7"/>
  <c r="M481" i="7"/>
  <c r="M480" i="7"/>
  <c r="M479" i="7"/>
  <c r="M478" i="7"/>
  <c r="M477" i="7"/>
  <c r="M476" i="7"/>
  <c r="M475" i="7"/>
  <c r="M474" i="7"/>
  <c r="M473" i="7"/>
  <c r="M472" i="7"/>
  <c r="M471" i="7"/>
  <c r="M470" i="7"/>
  <c r="M469" i="7"/>
  <c r="M468" i="7"/>
  <c r="M467" i="7"/>
  <c r="M466" i="7"/>
  <c r="M465" i="7"/>
  <c r="M464" i="7"/>
  <c r="M463" i="7"/>
  <c r="M462" i="7"/>
  <c r="M461" i="7"/>
  <c r="M460" i="7"/>
  <c r="M459" i="7"/>
  <c r="M458" i="7"/>
  <c r="M457" i="7"/>
  <c r="M456" i="7"/>
  <c r="M455" i="7"/>
  <c r="M454" i="7"/>
  <c r="M453" i="7"/>
  <c r="M452" i="7"/>
  <c r="M451" i="7"/>
  <c r="M450" i="7"/>
  <c r="M449" i="7"/>
  <c r="M448" i="7"/>
  <c r="M447" i="7"/>
  <c r="M446" i="7"/>
  <c r="M445" i="7"/>
  <c r="M444" i="7"/>
  <c r="M443" i="7"/>
  <c r="M442" i="7"/>
  <c r="M441" i="7"/>
  <c r="M440" i="7"/>
  <c r="M439" i="7"/>
  <c r="M438" i="7"/>
  <c r="M437" i="7"/>
  <c r="M436" i="7"/>
  <c r="M435" i="7"/>
  <c r="M434" i="7"/>
  <c r="M433" i="7"/>
  <c r="M432" i="7"/>
  <c r="M431" i="7"/>
  <c r="M430" i="7"/>
  <c r="M429" i="7"/>
  <c r="M428" i="7"/>
  <c r="M427" i="7"/>
  <c r="M426" i="7"/>
  <c r="M425" i="7"/>
  <c r="M424" i="7"/>
  <c r="M423" i="7"/>
  <c r="M422" i="7"/>
  <c r="M421" i="7"/>
  <c r="M420" i="7"/>
  <c r="M419" i="7"/>
  <c r="M418" i="7"/>
  <c r="M417" i="7"/>
  <c r="M416" i="7"/>
  <c r="M415" i="7"/>
  <c r="M414" i="7"/>
  <c r="M413" i="7"/>
  <c r="M412" i="7"/>
  <c r="M411" i="7"/>
  <c r="M410" i="7"/>
  <c r="M409" i="7"/>
  <c r="M408" i="7"/>
  <c r="M407" i="7"/>
  <c r="M406" i="7"/>
  <c r="M405" i="7"/>
  <c r="M404" i="7"/>
  <c r="M403" i="7"/>
  <c r="M402" i="7"/>
  <c r="M401" i="7"/>
  <c r="M400" i="7"/>
  <c r="M399" i="7"/>
  <c r="M398" i="7"/>
  <c r="M397" i="7"/>
  <c r="M396" i="7"/>
  <c r="M395" i="7"/>
  <c r="M394" i="7"/>
  <c r="M393" i="7"/>
  <c r="M392" i="7"/>
  <c r="M391" i="7"/>
  <c r="M390" i="7"/>
  <c r="M389" i="7"/>
  <c r="M388" i="7"/>
  <c r="M387" i="7"/>
  <c r="M386" i="7"/>
  <c r="M385" i="7"/>
  <c r="M384" i="7"/>
  <c r="M383" i="7"/>
  <c r="M382" i="7"/>
  <c r="M381" i="7"/>
  <c r="M380" i="7"/>
  <c r="M379" i="7"/>
  <c r="M378" i="7"/>
  <c r="M377" i="7"/>
  <c r="M376" i="7"/>
  <c r="M375" i="7"/>
  <c r="M374" i="7"/>
  <c r="M373" i="7"/>
  <c r="M372" i="7"/>
  <c r="M371" i="7"/>
  <c r="M370" i="7"/>
  <c r="M369" i="7"/>
  <c r="M368" i="7"/>
  <c r="M367" i="7"/>
  <c r="M366" i="7"/>
  <c r="M365" i="7"/>
  <c r="M364" i="7"/>
  <c r="M363" i="7"/>
  <c r="M362" i="7"/>
  <c r="M361" i="7"/>
  <c r="M360" i="7"/>
  <c r="M359" i="7"/>
  <c r="M358" i="7"/>
  <c r="M357" i="7"/>
  <c r="M356" i="7"/>
  <c r="M355" i="7"/>
  <c r="M354" i="7"/>
  <c r="M353" i="7"/>
  <c r="M352" i="7"/>
  <c r="M351" i="7"/>
  <c r="M350" i="7"/>
  <c r="M349" i="7"/>
  <c r="M348" i="7"/>
  <c r="M347" i="7"/>
  <c r="M346" i="7"/>
  <c r="M345" i="7"/>
  <c r="M344" i="7"/>
  <c r="M343" i="7"/>
  <c r="M342" i="7"/>
  <c r="M341" i="7"/>
  <c r="M340" i="7"/>
  <c r="M339" i="7"/>
  <c r="M338" i="7"/>
  <c r="M337" i="7"/>
  <c r="M336" i="7"/>
  <c r="M335" i="7"/>
  <c r="M334" i="7"/>
  <c r="M333" i="7"/>
  <c r="M332" i="7"/>
  <c r="M331" i="7"/>
  <c r="M330" i="7"/>
  <c r="M329" i="7"/>
  <c r="M328" i="7"/>
  <c r="M327" i="7"/>
  <c r="M326" i="7"/>
  <c r="M325" i="7"/>
  <c r="M324" i="7"/>
  <c r="M323" i="7"/>
  <c r="M322" i="7"/>
  <c r="M321" i="7"/>
  <c r="M320" i="7"/>
  <c r="M319" i="7"/>
  <c r="M318" i="7"/>
  <c r="M317" i="7"/>
  <c r="M316" i="7"/>
  <c r="M315" i="7"/>
  <c r="M314" i="7"/>
  <c r="M313" i="7"/>
  <c r="M312" i="7"/>
  <c r="M311" i="7"/>
  <c r="M310" i="7"/>
  <c r="M309" i="7"/>
  <c r="M308" i="7"/>
  <c r="M307" i="7"/>
  <c r="M306" i="7"/>
  <c r="M305" i="7"/>
  <c r="M304" i="7"/>
  <c r="M303" i="7"/>
  <c r="M302" i="7"/>
  <c r="M301" i="7"/>
  <c r="M300" i="7"/>
  <c r="M299" i="7"/>
  <c r="M298" i="7"/>
  <c r="M297" i="7"/>
  <c r="M296" i="7"/>
  <c r="M295" i="7"/>
  <c r="M294" i="7"/>
  <c r="M293" i="7"/>
  <c r="M292" i="7"/>
  <c r="M291" i="7"/>
  <c r="M290" i="7"/>
  <c r="M289" i="7"/>
  <c r="M288" i="7"/>
  <c r="M287" i="7"/>
  <c r="M286" i="7"/>
  <c r="M285" i="7"/>
  <c r="M284" i="7"/>
  <c r="M283" i="7"/>
  <c r="M282" i="7"/>
  <c r="M281" i="7"/>
  <c r="M280" i="7"/>
  <c r="M279" i="7"/>
  <c r="M278" i="7"/>
  <c r="M277" i="7"/>
  <c r="M276" i="7"/>
  <c r="M275" i="7"/>
  <c r="M274" i="7"/>
  <c r="M273" i="7"/>
  <c r="M272" i="7"/>
  <c r="M271" i="7"/>
  <c r="M270" i="7"/>
  <c r="M269" i="7"/>
  <c r="M268" i="7"/>
  <c r="M267" i="7"/>
  <c r="M266" i="7"/>
  <c r="M265" i="7"/>
  <c r="M264" i="7"/>
  <c r="M263" i="7"/>
  <c r="M262" i="7"/>
  <c r="M261" i="7"/>
  <c r="M260" i="7"/>
  <c r="M259" i="7"/>
  <c r="M258" i="7"/>
  <c r="M257" i="7"/>
  <c r="M256" i="7"/>
  <c r="M255" i="7"/>
  <c r="M254" i="7"/>
  <c r="M253" i="7"/>
  <c r="M252" i="7"/>
  <c r="M251" i="7"/>
  <c r="M250" i="7"/>
  <c r="M249" i="7"/>
  <c r="M248" i="7"/>
  <c r="M247" i="7"/>
  <c r="M246" i="7"/>
  <c r="M245" i="7"/>
  <c r="M244" i="7"/>
  <c r="M243" i="7"/>
  <c r="M242" i="7"/>
  <c r="M241" i="7"/>
  <c r="M240" i="7"/>
  <c r="M239" i="7"/>
  <c r="M238" i="7"/>
  <c r="M237" i="7"/>
  <c r="M236" i="7"/>
  <c r="M235" i="7"/>
  <c r="M234" i="7"/>
  <c r="M233" i="7"/>
  <c r="M232" i="7"/>
  <c r="M231" i="7"/>
  <c r="M230" i="7"/>
  <c r="M229" i="7"/>
  <c r="M228" i="7"/>
  <c r="M227" i="7"/>
  <c r="M226" i="7"/>
  <c r="M225" i="7"/>
  <c r="M224" i="7"/>
  <c r="M223" i="7"/>
  <c r="M222" i="7"/>
  <c r="M221" i="7"/>
  <c r="M220" i="7"/>
  <c r="M219" i="7"/>
  <c r="M218" i="7"/>
  <c r="M217" i="7"/>
  <c r="M216" i="7"/>
  <c r="M215" i="7"/>
  <c r="M214" i="7"/>
  <c r="M213" i="7"/>
  <c r="M212" i="7"/>
  <c r="M211" i="7"/>
  <c r="M210" i="7"/>
  <c r="M209" i="7"/>
  <c r="M208" i="7"/>
  <c r="M207" i="7"/>
  <c r="M206" i="7"/>
  <c r="M205" i="7"/>
  <c r="M204" i="7"/>
  <c r="M203" i="7"/>
  <c r="M202" i="7"/>
  <c r="M201" i="7"/>
  <c r="M200" i="7"/>
  <c r="M199" i="7"/>
  <c r="M198" i="7"/>
  <c r="M197" i="7"/>
  <c r="M196" i="7"/>
  <c r="M195" i="7"/>
  <c r="M194" i="7"/>
  <c r="M193" i="7"/>
  <c r="M192" i="7"/>
  <c r="M191" i="7"/>
  <c r="M190" i="7"/>
  <c r="M189" i="7"/>
  <c r="M188" i="7"/>
  <c r="M187" i="7"/>
  <c r="M186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7" i="7"/>
  <c r="B86" i="7"/>
  <c r="B84" i="7"/>
  <c r="B83" i="7"/>
  <c r="B82" i="7"/>
  <c r="B81" i="7"/>
  <c r="B80" i="7"/>
  <c r="B79" i="7"/>
  <c r="B77" i="7"/>
  <c r="B76" i="7"/>
  <c r="B75" i="7"/>
  <c r="B74" i="7"/>
  <c r="B73" i="7"/>
  <c r="B72" i="7"/>
  <c r="B71" i="7"/>
  <c r="B138" i="7"/>
  <c r="B70" i="7"/>
  <c r="B69" i="7"/>
  <c r="B68" i="7"/>
  <c r="B67" i="7"/>
  <c r="B66" i="7"/>
  <c r="B65" i="7"/>
  <c r="B64" i="7"/>
  <c r="B63" i="7"/>
  <c r="B62" i="7"/>
  <c r="B61" i="7"/>
  <c r="B60" i="7"/>
  <c r="B59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C688" i="7" l="1"/>
  <c r="C687" i="7"/>
  <c r="C684" i="7"/>
  <c r="C683" i="7"/>
  <c r="C678" i="7"/>
  <c r="C668" i="7"/>
  <c r="C667" i="7"/>
  <c r="C581" i="7"/>
  <c r="C222" i="7"/>
  <c r="BB22" i="4"/>
  <c r="BB20" i="4"/>
  <c r="J11" i="7"/>
  <c r="M1149" i="7"/>
  <c r="M1122" i="7"/>
  <c r="M1119" i="7"/>
  <c r="M1118" i="7"/>
  <c r="M1117" i="7"/>
  <c r="M1116" i="7"/>
  <c r="M1115" i="7"/>
  <c r="M1114" i="7"/>
  <c r="M1113" i="7"/>
  <c r="M1112" i="7"/>
  <c r="M1111" i="7"/>
  <c r="B1190" i="7"/>
  <c r="B1189" i="7"/>
  <c r="B1188" i="7"/>
  <c r="B1187" i="7"/>
  <c r="B1186" i="7"/>
  <c r="B1185" i="7"/>
  <c r="B1184" i="7"/>
  <c r="B1183" i="7"/>
  <c r="B1182" i="7"/>
  <c r="B1181" i="7"/>
  <c r="B1180" i="7"/>
  <c r="B1179" i="7"/>
  <c r="B1178" i="7"/>
  <c r="B1177" i="7"/>
  <c r="B1176" i="7"/>
  <c r="B1175" i="7"/>
  <c r="B1174" i="7"/>
  <c r="B1173" i="7"/>
  <c r="B1172" i="7"/>
  <c r="B1171" i="7"/>
  <c r="B1170" i="7"/>
  <c r="B1169" i="7"/>
  <c r="B1168" i="7"/>
  <c r="B1167" i="7"/>
  <c r="B1166" i="7"/>
  <c r="B1165" i="7"/>
  <c r="B1164" i="7"/>
  <c r="B1163" i="7"/>
  <c r="B1162" i="7"/>
  <c r="B1161" i="7"/>
  <c r="B1160" i="7"/>
  <c r="B1159" i="7"/>
  <c r="B1158" i="7"/>
  <c r="B1157" i="7"/>
  <c r="B1156" i="7"/>
  <c r="B1155" i="7"/>
  <c r="B1154" i="7"/>
  <c r="B1153" i="7"/>
  <c r="B1152" i="7"/>
  <c r="B1151" i="7"/>
  <c r="B1150" i="7"/>
  <c r="B1149" i="7"/>
  <c r="B1146" i="7"/>
  <c r="B1145" i="7"/>
  <c r="B1128" i="7"/>
  <c r="B1127" i="7"/>
  <c r="B1126" i="7"/>
  <c r="B1125" i="7"/>
  <c r="B1124" i="7"/>
  <c r="B1123" i="7"/>
  <c r="B1122" i="7"/>
  <c r="B1119" i="7"/>
  <c r="B1118" i="7"/>
  <c r="B1117" i="7"/>
  <c r="B1116" i="7"/>
  <c r="B1115" i="7"/>
  <c r="B1114" i="7"/>
  <c r="B1113" i="7"/>
  <c r="B1112" i="7"/>
  <c r="B1111" i="7"/>
  <c r="B1107" i="7"/>
  <c r="B1106" i="7"/>
  <c r="B1105" i="7"/>
  <c r="B1104" i="7"/>
  <c r="B1103" i="7"/>
  <c r="B1102" i="7"/>
  <c r="B1101" i="7"/>
  <c r="B1100" i="7"/>
  <c r="B1099" i="7"/>
  <c r="B1098" i="7"/>
  <c r="B1097" i="7"/>
  <c r="B1096" i="7"/>
  <c r="B1095" i="7"/>
  <c r="B1094" i="7"/>
  <c r="B1093" i="7"/>
  <c r="B1092" i="7"/>
  <c r="B1091" i="7"/>
  <c r="B1090" i="7"/>
  <c r="B1089" i="7"/>
  <c r="B1088" i="7"/>
  <c r="B1087" i="7"/>
  <c r="B1086" i="7"/>
  <c r="B1085" i="7"/>
  <c r="B1084" i="7"/>
  <c r="B1083" i="7"/>
  <c r="B1082" i="7"/>
  <c r="B1081" i="7"/>
  <c r="B1080" i="7"/>
  <c r="B1079" i="7"/>
  <c r="B1078" i="7"/>
  <c r="B1039" i="7"/>
  <c r="B1038" i="7"/>
  <c r="B1037" i="7"/>
  <c r="B1036" i="7"/>
  <c r="B1035" i="7"/>
  <c r="B1034" i="7"/>
  <c r="B1033" i="7"/>
  <c r="B1032" i="7"/>
  <c r="B1031" i="7"/>
  <c r="B1030" i="7"/>
  <c r="B1029" i="7"/>
  <c r="B1028" i="7"/>
  <c r="B1027" i="7"/>
  <c r="B1026" i="7"/>
  <c r="B1025" i="7"/>
  <c r="B1024" i="7"/>
  <c r="B1023" i="7"/>
  <c r="B1022" i="7"/>
  <c r="B1021" i="7"/>
  <c r="B1020" i="7"/>
  <c r="B1019" i="7"/>
  <c r="B1018" i="7"/>
  <c r="B1017" i="7"/>
  <c r="B1016" i="7"/>
  <c r="B1015" i="7"/>
  <c r="B1014" i="7"/>
  <c r="B1013" i="7"/>
  <c r="B1012" i="7"/>
  <c r="B1011" i="7"/>
  <c r="B1010" i="7"/>
  <c r="B1009" i="7"/>
  <c r="B1008" i="7"/>
  <c r="B1007" i="7"/>
  <c r="B1006" i="7"/>
  <c r="B1005" i="7"/>
  <c r="B1004" i="7"/>
  <c r="B1003" i="7"/>
  <c r="B1002" i="7"/>
  <c r="B1001" i="7"/>
  <c r="B1000" i="7"/>
  <c r="B999" i="7"/>
  <c r="B998" i="7"/>
  <c r="B997" i="7"/>
  <c r="B996" i="7"/>
  <c r="B995" i="7"/>
  <c r="B994" i="7"/>
  <c r="B993" i="7"/>
  <c r="B992" i="7"/>
  <c r="B991" i="7"/>
  <c r="B990" i="7"/>
  <c r="B989" i="7"/>
  <c r="B988" i="7"/>
  <c r="B987" i="7"/>
  <c r="B986" i="7"/>
  <c r="B985" i="7"/>
  <c r="B984" i="7"/>
  <c r="B983" i="7"/>
  <c r="B982" i="7"/>
  <c r="B981" i="7"/>
  <c r="B980" i="7"/>
  <c r="B979" i="7"/>
  <c r="B978" i="7"/>
  <c r="B977" i="7"/>
  <c r="B976" i="7"/>
  <c r="B975" i="7"/>
  <c r="B974" i="7"/>
  <c r="B973" i="7"/>
  <c r="B972" i="7"/>
  <c r="B971" i="7"/>
  <c r="B970" i="7"/>
  <c r="B969" i="7"/>
  <c r="B968" i="7"/>
  <c r="B967" i="7"/>
  <c r="B966" i="7"/>
  <c r="B965" i="7"/>
  <c r="B964" i="7"/>
  <c r="B963" i="7"/>
  <c r="B962" i="7"/>
  <c r="B961" i="7"/>
  <c r="B960" i="7"/>
  <c r="B959" i="7"/>
  <c r="B958" i="7"/>
  <c r="B957" i="7"/>
  <c r="B956" i="7"/>
  <c r="B955" i="7"/>
  <c r="B954" i="7"/>
  <c r="B953" i="7"/>
  <c r="B952" i="7"/>
  <c r="B951" i="7"/>
  <c r="B950" i="7"/>
  <c r="B949" i="7"/>
  <c r="B948" i="7"/>
  <c r="B947" i="7"/>
  <c r="B946" i="7"/>
  <c r="B945" i="7"/>
  <c r="B944" i="7"/>
  <c r="B943" i="7"/>
  <c r="B942" i="7"/>
  <c r="B941" i="7"/>
  <c r="B940" i="7"/>
  <c r="B939" i="7"/>
  <c r="B938" i="7"/>
  <c r="B937" i="7"/>
  <c r="B936" i="7"/>
  <c r="B935" i="7"/>
  <c r="B934" i="7"/>
  <c r="B933" i="7"/>
  <c r="B932" i="7"/>
  <c r="B931" i="7"/>
  <c r="B930" i="7"/>
  <c r="B929" i="7"/>
  <c r="B928" i="7"/>
  <c r="B927" i="7"/>
  <c r="B926" i="7"/>
  <c r="B925" i="7"/>
  <c r="B924" i="7"/>
  <c r="B923" i="7"/>
  <c r="B922" i="7"/>
  <c r="B921" i="7"/>
  <c r="B920" i="7"/>
  <c r="B919" i="7"/>
  <c r="B918" i="7"/>
  <c r="B917" i="7"/>
  <c r="B916" i="7"/>
  <c r="B915" i="7"/>
  <c r="B914" i="7"/>
  <c r="B913" i="7"/>
  <c r="B912" i="7"/>
  <c r="B911" i="7"/>
  <c r="B910" i="7"/>
  <c r="B909" i="7"/>
  <c r="B908" i="7"/>
  <c r="B907" i="7"/>
  <c r="B906" i="7"/>
  <c r="B905" i="7"/>
  <c r="B904" i="7"/>
  <c r="B903" i="7"/>
  <c r="B902" i="7"/>
  <c r="B901" i="7"/>
  <c r="B900" i="7"/>
  <c r="B899" i="7"/>
  <c r="B898" i="7"/>
  <c r="B897" i="7"/>
  <c r="B896" i="7"/>
  <c r="B895" i="7"/>
  <c r="B894" i="7"/>
  <c r="B893" i="7"/>
  <c r="B892" i="7"/>
  <c r="B891" i="7"/>
  <c r="B890" i="7"/>
  <c r="B889" i="7"/>
  <c r="B888" i="7"/>
  <c r="B887" i="7"/>
  <c r="B886" i="7"/>
  <c r="B885" i="7"/>
  <c r="B884" i="7"/>
  <c r="B883" i="7"/>
  <c r="B882" i="7"/>
  <c r="B881" i="7"/>
  <c r="B880" i="7"/>
  <c r="B879" i="7"/>
  <c r="B878" i="7"/>
  <c r="B877" i="7"/>
  <c r="B876" i="7"/>
  <c r="B875" i="7"/>
  <c r="B874" i="7"/>
  <c r="B873" i="7"/>
  <c r="B872" i="7"/>
  <c r="B871" i="7"/>
  <c r="B870" i="7"/>
  <c r="B869" i="7"/>
  <c r="B868" i="7"/>
  <c r="B867" i="7"/>
  <c r="B866" i="7"/>
  <c r="B865" i="7"/>
  <c r="B864" i="7"/>
  <c r="B863" i="7"/>
  <c r="B862" i="7"/>
  <c r="B861" i="7"/>
  <c r="B860" i="7"/>
  <c r="B859" i="7"/>
  <c r="B858" i="7"/>
  <c r="B857" i="7"/>
  <c r="B856" i="7"/>
  <c r="B855" i="7"/>
  <c r="B854" i="7"/>
  <c r="B853" i="7"/>
  <c r="B852" i="7"/>
  <c r="B851" i="7"/>
  <c r="B850" i="7"/>
  <c r="B849" i="7"/>
  <c r="B848" i="7"/>
  <c r="B847" i="7"/>
  <c r="B846" i="7"/>
  <c r="B845" i="7"/>
  <c r="B844" i="7"/>
  <c r="B843" i="7"/>
  <c r="B842" i="7"/>
  <c r="B841" i="7"/>
  <c r="B840" i="7"/>
  <c r="B839" i="7"/>
  <c r="B838" i="7"/>
  <c r="B837" i="7"/>
  <c r="B836" i="7"/>
  <c r="B835" i="7"/>
  <c r="B834" i="7"/>
  <c r="B833" i="7"/>
  <c r="B832" i="7"/>
  <c r="B831" i="7"/>
  <c r="B830" i="7"/>
  <c r="B829" i="7"/>
  <c r="B828" i="7"/>
  <c r="B827" i="7"/>
  <c r="B826" i="7"/>
  <c r="B825" i="7"/>
  <c r="B824" i="7"/>
  <c r="B823" i="7"/>
  <c r="B822" i="7"/>
  <c r="B821" i="7"/>
  <c r="B820" i="7"/>
  <c r="B819" i="7"/>
  <c r="B818" i="7"/>
  <c r="B817" i="7"/>
  <c r="B816" i="7"/>
  <c r="B815" i="7"/>
  <c r="B814" i="7"/>
  <c r="B813" i="7"/>
  <c r="B812" i="7"/>
  <c r="B811" i="7"/>
  <c r="B810" i="7"/>
  <c r="B809" i="7"/>
  <c r="B808" i="7"/>
  <c r="B807" i="7"/>
  <c r="B806" i="7"/>
  <c r="B805" i="7"/>
  <c r="B804" i="7"/>
  <c r="B803" i="7"/>
  <c r="B802" i="7"/>
  <c r="B801" i="7"/>
  <c r="B800" i="7"/>
  <c r="B799" i="7"/>
  <c r="B798" i="7"/>
  <c r="B797" i="7"/>
  <c r="B796" i="7"/>
  <c r="B795" i="7"/>
  <c r="B794" i="7"/>
  <c r="B793" i="7"/>
  <c r="B792" i="7"/>
  <c r="B791" i="7"/>
  <c r="B790" i="7"/>
  <c r="B789" i="7"/>
  <c r="B788" i="7"/>
  <c r="B787" i="7"/>
  <c r="B786" i="7"/>
  <c r="B785" i="7"/>
  <c r="B784" i="7"/>
  <c r="B783" i="7"/>
  <c r="B782" i="7"/>
  <c r="B781" i="7"/>
  <c r="B780" i="7"/>
  <c r="B779" i="7"/>
  <c r="B778" i="7"/>
  <c r="B777" i="7"/>
  <c r="B776" i="7"/>
  <c r="B775" i="7"/>
  <c r="B774" i="7"/>
  <c r="B773" i="7"/>
  <c r="B772" i="7"/>
  <c r="B771" i="7"/>
  <c r="B770" i="7"/>
  <c r="B769" i="7"/>
  <c r="B768" i="7"/>
  <c r="B767" i="7"/>
  <c r="B766" i="7"/>
  <c r="M763" i="7"/>
  <c r="M762" i="7"/>
  <c r="M761" i="7"/>
  <c r="M760" i="7"/>
  <c r="M759" i="7"/>
  <c r="M758" i="7"/>
  <c r="M757" i="7"/>
  <c r="M756" i="7"/>
  <c r="M755" i="7"/>
  <c r="M754" i="7"/>
  <c r="M753" i="7"/>
  <c r="M752" i="7"/>
  <c r="M751" i="7"/>
  <c r="M750" i="7"/>
  <c r="M749" i="7"/>
  <c r="M748" i="7"/>
  <c r="M747" i="7"/>
  <c r="M746" i="7"/>
  <c r="M745" i="7"/>
  <c r="M744" i="7"/>
  <c r="M743" i="7"/>
  <c r="M742" i="7"/>
  <c r="M741" i="7"/>
  <c r="M740" i="7"/>
  <c r="M739" i="7"/>
  <c r="M738" i="7"/>
  <c r="M737" i="7"/>
  <c r="M736" i="7"/>
  <c r="M735" i="7"/>
  <c r="M734" i="7"/>
  <c r="M733" i="7"/>
  <c r="M732" i="7"/>
  <c r="M731" i="7"/>
  <c r="M730" i="7"/>
  <c r="M729" i="7"/>
  <c r="M728" i="7"/>
  <c r="M727" i="7"/>
  <c r="M726" i="7"/>
  <c r="M725" i="7"/>
  <c r="M724" i="7"/>
  <c r="M723" i="7"/>
  <c r="M722" i="7"/>
  <c r="M721" i="7"/>
  <c r="M720" i="7"/>
  <c r="M719" i="7"/>
  <c r="M718" i="7"/>
  <c r="M717" i="7"/>
  <c r="M716" i="7"/>
  <c r="M715" i="7"/>
  <c r="M714" i="7"/>
  <c r="M713" i="7"/>
  <c r="M712" i="7"/>
  <c r="M711" i="7"/>
  <c r="M710" i="7"/>
  <c r="M709" i="7"/>
  <c r="M708" i="7"/>
  <c r="M707" i="7"/>
  <c r="M706" i="7"/>
  <c r="M705" i="7"/>
  <c r="M704" i="7"/>
  <c r="M703" i="7"/>
  <c r="M702" i="7"/>
  <c r="M701" i="7"/>
  <c r="M700" i="7"/>
  <c r="M699" i="7"/>
  <c r="M698" i="7"/>
  <c r="M697" i="7"/>
  <c r="M696" i="7"/>
  <c r="M695" i="7"/>
  <c r="M694" i="7"/>
  <c r="M693" i="7"/>
  <c r="M692" i="7"/>
  <c r="M691" i="7"/>
  <c r="M690" i="7"/>
  <c r="M689" i="7"/>
  <c r="M688" i="7"/>
  <c r="M687" i="7"/>
  <c r="M686" i="7"/>
  <c r="M685" i="7"/>
  <c r="M684" i="7"/>
  <c r="M683" i="7"/>
  <c r="M682" i="7"/>
  <c r="M681" i="7"/>
  <c r="M680" i="7"/>
  <c r="M679" i="7"/>
  <c r="M678" i="7"/>
  <c r="M676" i="7"/>
  <c r="M675" i="7"/>
  <c r="M674" i="7"/>
  <c r="M673" i="7"/>
  <c r="M672" i="7"/>
  <c r="M671" i="7"/>
  <c r="M670" i="7"/>
  <c r="M669" i="7"/>
  <c r="M668" i="7"/>
  <c r="M667" i="7"/>
  <c r="M656" i="7"/>
  <c r="M655" i="7"/>
  <c r="M654" i="7"/>
  <c r="M653" i="7"/>
  <c r="M652" i="7"/>
  <c r="M651" i="7"/>
  <c r="M650" i="7"/>
  <c r="M649" i="7"/>
  <c r="M648" i="7"/>
  <c r="M647" i="7"/>
  <c r="M646" i="7"/>
  <c r="M645" i="7"/>
  <c r="M644" i="7"/>
  <c r="M643" i="7"/>
  <c r="M642" i="7"/>
  <c r="M641" i="7"/>
  <c r="M640" i="7"/>
  <c r="M639" i="7"/>
  <c r="M638" i="7"/>
  <c r="M637" i="7"/>
  <c r="M636" i="7"/>
  <c r="M635" i="7"/>
  <c r="M634" i="7"/>
  <c r="M633" i="7"/>
  <c r="M632" i="7"/>
  <c r="M631" i="7"/>
  <c r="M630" i="7"/>
  <c r="M629" i="7"/>
  <c r="M628" i="7"/>
  <c r="M627" i="7"/>
  <c r="M626" i="7"/>
  <c r="M625" i="7"/>
  <c r="M624" i="7"/>
  <c r="M623" i="7"/>
  <c r="M622" i="7"/>
  <c r="M621" i="7"/>
  <c r="M620" i="7"/>
  <c r="M619" i="7"/>
  <c r="M618" i="7"/>
  <c r="M617" i="7"/>
  <c r="M616" i="7"/>
  <c r="M615" i="7"/>
  <c r="M614" i="7"/>
  <c r="M613" i="7"/>
  <c r="M612" i="7"/>
  <c r="M611" i="7"/>
  <c r="M610" i="7"/>
  <c r="M609" i="7"/>
  <c r="M608" i="7"/>
  <c r="M607" i="7"/>
  <c r="M606" i="7"/>
  <c r="M605" i="7"/>
  <c r="M604" i="7"/>
  <c r="M603" i="7"/>
  <c r="M602" i="7"/>
  <c r="M601" i="7"/>
  <c r="M600" i="7"/>
  <c r="M599" i="7"/>
  <c r="M598" i="7"/>
  <c r="M597" i="7"/>
  <c r="M596" i="7"/>
  <c r="M595" i="7"/>
  <c r="M594" i="7"/>
  <c r="M593" i="7"/>
  <c r="M592" i="7"/>
  <c r="M591" i="7"/>
  <c r="M590" i="7"/>
  <c r="M589" i="7"/>
  <c r="M588" i="7"/>
  <c r="M587" i="7"/>
  <c r="M586" i="7"/>
  <c r="M585" i="7"/>
  <c r="M584" i="7"/>
  <c r="M583" i="7"/>
  <c r="M582" i="7"/>
  <c r="M581" i="7"/>
  <c r="M580" i="7"/>
  <c r="M579" i="7"/>
  <c r="M578" i="7"/>
  <c r="M577" i="7"/>
  <c r="M576" i="7"/>
  <c r="M575" i="7"/>
  <c r="M574" i="7"/>
  <c r="M573" i="7"/>
  <c r="M572" i="7"/>
  <c r="M571" i="7"/>
  <c r="M570" i="7"/>
  <c r="M569" i="7"/>
  <c r="M568" i="7"/>
  <c r="M567" i="7"/>
  <c r="M58" i="7"/>
  <c r="B763" i="7"/>
  <c r="B762" i="7"/>
  <c r="B761" i="7"/>
  <c r="B760" i="7"/>
  <c r="B759" i="7"/>
  <c r="B758" i="7"/>
  <c r="B757" i="7"/>
  <c r="B756" i="7"/>
  <c r="B755" i="7"/>
  <c r="B754" i="7"/>
  <c r="B753" i="7"/>
  <c r="B752" i="7"/>
  <c r="B751" i="7"/>
  <c r="B750" i="7"/>
  <c r="B749" i="7"/>
  <c r="B748" i="7"/>
  <c r="B747" i="7"/>
  <c r="B746" i="7"/>
  <c r="B745" i="7"/>
  <c r="B744" i="7"/>
  <c r="B743" i="7"/>
  <c r="B742" i="7"/>
  <c r="B741" i="7"/>
  <c r="B740" i="7"/>
  <c r="B739" i="7"/>
  <c r="B738" i="7"/>
  <c r="B737" i="7"/>
  <c r="B736" i="7"/>
  <c r="B735" i="7"/>
  <c r="B734" i="7"/>
  <c r="B733" i="7"/>
  <c r="B732" i="7"/>
  <c r="B731" i="7"/>
  <c r="B730" i="7"/>
  <c r="B729" i="7"/>
  <c r="B728" i="7"/>
  <c r="B727" i="7"/>
  <c r="B726" i="7"/>
  <c r="B725" i="7"/>
  <c r="B724" i="7"/>
  <c r="B723" i="7"/>
  <c r="B722" i="7"/>
  <c r="B721" i="7"/>
  <c r="B720" i="7"/>
  <c r="B719" i="7"/>
  <c r="B718" i="7"/>
  <c r="B717" i="7"/>
  <c r="B716" i="7"/>
  <c r="B715" i="7"/>
  <c r="B714" i="7"/>
  <c r="B713" i="7"/>
  <c r="B712" i="7"/>
  <c r="B711" i="7"/>
  <c r="B710" i="7"/>
  <c r="B709" i="7"/>
  <c r="B708" i="7"/>
  <c r="B707" i="7"/>
  <c r="B706" i="7"/>
  <c r="B705" i="7"/>
  <c r="B704" i="7"/>
  <c r="B703" i="7"/>
  <c r="B702" i="7"/>
  <c r="B701" i="7"/>
  <c r="B700" i="7"/>
  <c r="B699" i="7"/>
  <c r="B698" i="7"/>
  <c r="B697" i="7"/>
  <c r="B696" i="7"/>
  <c r="B695" i="7"/>
  <c r="B694" i="7"/>
  <c r="B693" i="7"/>
  <c r="B692" i="7"/>
  <c r="B691" i="7"/>
  <c r="B690" i="7"/>
  <c r="B689" i="7"/>
  <c r="B688" i="7"/>
  <c r="B687" i="7"/>
  <c r="B686" i="7"/>
  <c r="B685" i="7"/>
  <c r="B684" i="7"/>
  <c r="B683" i="7"/>
  <c r="B682" i="7"/>
  <c r="B681" i="7"/>
  <c r="B680" i="7"/>
  <c r="B679" i="7"/>
  <c r="B678" i="7"/>
  <c r="B676" i="7"/>
  <c r="B675" i="7"/>
  <c r="B674" i="7"/>
  <c r="B673" i="7"/>
  <c r="B672" i="7"/>
  <c r="B671" i="7"/>
  <c r="B670" i="7"/>
  <c r="B669" i="7"/>
  <c r="B668" i="7"/>
  <c r="B667" i="7"/>
  <c r="B656" i="7"/>
  <c r="B655" i="7"/>
  <c r="B654" i="7"/>
  <c r="B653" i="7"/>
  <c r="B652" i="7"/>
  <c r="B651" i="7"/>
  <c r="B650" i="7"/>
  <c r="B649" i="7"/>
  <c r="B648" i="7"/>
  <c r="B647" i="7"/>
  <c r="B646" i="7"/>
  <c r="B645" i="7"/>
  <c r="B644" i="7"/>
  <c r="B643" i="7"/>
  <c r="B642" i="7"/>
  <c r="B641" i="7"/>
  <c r="B640" i="7"/>
  <c r="B639" i="7"/>
  <c r="B638" i="7"/>
  <c r="B637" i="7"/>
  <c r="B636" i="7"/>
  <c r="B635" i="7"/>
  <c r="B634" i="7"/>
  <c r="B633" i="7"/>
  <c r="B632" i="7"/>
  <c r="B631" i="7"/>
  <c r="B630" i="7"/>
  <c r="B629" i="7"/>
  <c r="B628" i="7"/>
  <c r="B627" i="7"/>
  <c r="B626" i="7"/>
  <c r="B625" i="7"/>
  <c r="B624" i="7"/>
  <c r="B623" i="7"/>
  <c r="B622" i="7"/>
  <c r="B621" i="7"/>
  <c r="B620" i="7"/>
  <c r="B619" i="7"/>
  <c r="B618" i="7"/>
  <c r="B617" i="7"/>
  <c r="B616" i="7"/>
  <c r="B615" i="7"/>
  <c r="B614" i="7"/>
  <c r="B613" i="7"/>
  <c r="B612" i="7"/>
  <c r="B611" i="7"/>
  <c r="B610" i="7"/>
  <c r="B609" i="7"/>
  <c r="B608" i="7"/>
  <c r="B607" i="7"/>
  <c r="B606" i="7"/>
  <c r="B605" i="7"/>
  <c r="B604" i="7"/>
  <c r="B603" i="7"/>
  <c r="B602" i="7"/>
  <c r="B601" i="7"/>
  <c r="B600" i="7"/>
  <c r="B599" i="7"/>
  <c r="B598" i="7"/>
  <c r="B597" i="7"/>
  <c r="B596" i="7"/>
  <c r="B595" i="7"/>
  <c r="B594" i="7"/>
  <c r="B593" i="7"/>
  <c r="B592" i="7"/>
  <c r="B591" i="7"/>
  <c r="B590" i="7"/>
  <c r="B589" i="7"/>
  <c r="B588" i="7"/>
  <c r="B587" i="7"/>
  <c r="B586" i="7"/>
  <c r="B585" i="7"/>
  <c r="B584" i="7"/>
  <c r="B583" i="7"/>
  <c r="B582" i="7"/>
  <c r="B581" i="7"/>
  <c r="B580" i="7"/>
  <c r="B579" i="7"/>
  <c r="B578" i="7"/>
  <c r="B577" i="7"/>
  <c r="B576" i="7"/>
  <c r="B575" i="7"/>
  <c r="B574" i="7"/>
  <c r="B573" i="7"/>
  <c r="B572" i="7"/>
  <c r="B571" i="7"/>
  <c r="B570" i="7"/>
  <c r="B569" i="7"/>
  <c r="B568" i="7"/>
  <c r="B567" i="7"/>
  <c r="B565" i="7"/>
  <c r="B564" i="7"/>
  <c r="B563" i="7"/>
  <c r="B562" i="7"/>
  <c r="B561" i="7"/>
  <c r="B560" i="7"/>
  <c r="B559" i="7"/>
  <c r="B558" i="7"/>
  <c r="B557" i="7"/>
  <c r="B556" i="7"/>
  <c r="B555" i="7"/>
  <c r="B554" i="7"/>
  <c r="B553" i="7"/>
  <c r="B552" i="7"/>
  <c r="B551" i="7"/>
  <c r="B550" i="7"/>
  <c r="B549" i="7"/>
  <c r="B548" i="7"/>
  <c r="B547" i="7"/>
  <c r="B546" i="7"/>
  <c r="B545" i="7"/>
  <c r="B544" i="7"/>
  <c r="B543" i="7"/>
  <c r="B542" i="7"/>
  <c r="B541" i="7"/>
  <c r="B540" i="7"/>
  <c r="B539" i="7"/>
  <c r="B538" i="7"/>
  <c r="B537" i="7"/>
  <c r="B536" i="7"/>
  <c r="B535" i="7"/>
  <c r="B534" i="7"/>
  <c r="B533" i="7"/>
  <c r="B532" i="7"/>
  <c r="B531" i="7"/>
  <c r="B530" i="7"/>
  <c r="B529" i="7"/>
  <c r="B528" i="7"/>
  <c r="B527" i="7"/>
  <c r="B526" i="7"/>
  <c r="B525" i="7"/>
  <c r="B524" i="7"/>
  <c r="B523" i="7"/>
  <c r="B522" i="7"/>
  <c r="B521" i="7"/>
  <c r="B520" i="7"/>
  <c r="B519" i="7"/>
  <c r="B518" i="7"/>
  <c r="B517" i="7"/>
  <c r="B516" i="7"/>
  <c r="B515" i="7"/>
  <c r="B514" i="7"/>
  <c r="B513" i="7"/>
  <c r="B512" i="7"/>
  <c r="B511" i="7"/>
  <c r="B510" i="7"/>
  <c r="B509" i="7"/>
  <c r="B508" i="7"/>
  <c r="B507" i="7"/>
  <c r="B506" i="7"/>
  <c r="B505" i="7"/>
  <c r="B504" i="7"/>
  <c r="B503" i="7"/>
  <c r="B502" i="7"/>
  <c r="B501" i="7"/>
  <c r="B500" i="7"/>
  <c r="B499" i="7"/>
  <c r="B498" i="7"/>
  <c r="B497" i="7"/>
  <c r="B496" i="7"/>
  <c r="B495" i="7"/>
  <c r="B494" i="7"/>
  <c r="B493" i="7"/>
  <c r="B492" i="7"/>
  <c r="B491" i="7"/>
  <c r="B490" i="7"/>
  <c r="B489" i="7"/>
  <c r="B488" i="7"/>
  <c r="B487" i="7"/>
  <c r="B486" i="7"/>
  <c r="B485" i="7"/>
  <c r="B484" i="7"/>
  <c r="B483" i="7"/>
  <c r="B482" i="7"/>
  <c r="B481" i="7"/>
  <c r="B480" i="7"/>
  <c r="B479" i="7"/>
  <c r="B478" i="7"/>
  <c r="B477" i="7"/>
  <c r="B476" i="7"/>
  <c r="B475" i="7"/>
  <c r="B474" i="7"/>
  <c r="B473" i="7"/>
  <c r="B472" i="7"/>
  <c r="B471" i="7"/>
  <c r="B470" i="7"/>
  <c r="B469" i="7"/>
  <c r="B468" i="7"/>
  <c r="B467" i="7"/>
  <c r="B466" i="7"/>
  <c r="B465" i="7"/>
  <c r="B464" i="7"/>
  <c r="B463" i="7"/>
  <c r="B462" i="7"/>
  <c r="B461" i="7"/>
  <c r="B460" i="7"/>
  <c r="B459" i="7"/>
  <c r="B458" i="7"/>
  <c r="B457" i="7"/>
  <c r="B456" i="7"/>
  <c r="B455" i="7"/>
  <c r="B454" i="7"/>
  <c r="B453" i="7"/>
  <c r="B452" i="7"/>
  <c r="B451" i="7"/>
  <c r="B450" i="7"/>
  <c r="B449" i="7"/>
  <c r="B448" i="7"/>
  <c r="B447" i="7"/>
  <c r="B446" i="7"/>
  <c r="B445" i="7"/>
  <c r="B444" i="7"/>
  <c r="B443" i="7"/>
  <c r="B442" i="7"/>
  <c r="B441" i="7"/>
  <c r="B440" i="7"/>
  <c r="B439" i="7"/>
  <c r="B438" i="7"/>
  <c r="B437" i="7"/>
  <c r="B436" i="7"/>
  <c r="B435" i="7"/>
  <c r="B434" i="7"/>
  <c r="B433" i="7"/>
  <c r="B432" i="7"/>
  <c r="B431" i="7"/>
  <c r="B430" i="7"/>
  <c r="B429" i="7"/>
  <c r="B428" i="7"/>
  <c r="B427" i="7"/>
  <c r="B426" i="7"/>
  <c r="B425" i="7"/>
  <c r="B424" i="7"/>
  <c r="B423" i="7"/>
  <c r="B422" i="7"/>
  <c r="B421" i="7"/>
  <c r="B420" i="7"/>
  <c r="B419" i="7"/>
  <c r="B418" i="7"/>
  <c r="B417" i="7"/>
  <c r="B416" i="7"/>
  <c r="B415" i="7"/>
  <c r="B414" i="7"/>
  <c r="B413" i="7"/>
  <c r="B412" i="7"/>
  <c r="B411" i="7"/>
  <c r="B410" i="7"/>
  <c r="B409" i="7"/>
  <c r="B408" i="7"/>
  <c r="B407" i="7"/>
  <c r="B406" i="7"/>
  <c r="B405" i="7"/>
  <c r="B404" i="7"/>
  <c r="B403" i="7"/>
  <c r="B402" i="7"/>
  <c r="B401" i="7"/>
  <c r="B400" i="7"/>
  <c r="B399" i="7"/>
  <c r="B398" i="7"/>
  <c r="B397" i="7"/>
  <c r="B396" i="7"/>
  <c r="B395" i="7"/>
  <c r="B394" i="7"/>
  <c r="B393" i="7"/>
  <c r="B392" i="7"/>
  <c r="B391" i="7"/>
  <c r="B390" i="7"/>
  <c r="B389" i="7"/>
  <c r="B388" i="7"/>
  <c r="B387" i="7"/>
  <c r="B386" i="7"/>
  <c r="B385" i="7"/>
  <c r="B384" i="7"/>
  <c r="B383" i="7"/>
  <c r="B382" i="7"/>
  <c r="B381" i="7"/>
  <c r="B380" i="7"/>
  <c r="B379" i="7"/>
  <c r="B378" i="7"/>
  <c r="B377" i="7"/>
  <c r="B376" i="7"/>
  <c r="B375" i="7"/>
  <c r="B374" i="7"/>
  <c r="B373" i="7"/>
  <c r="B372" i="7"/>
  <c r="B371" i="7"/>
  <c r="B370" i="7"/>
  <c r="B369" i="7"/>
  <c r="B368" i="7"/>
  <c r="B367" i="7"/>
  <c r="B366" i="7"/>
  <c r="B365" i="7"/>
  <c r="B364" i="7"/>
  <c r="B363" i="7"/>
  <c r="B362" i="7"/>
  <c r="B361" i="7"/>
  <c r="B360" i="7"/>
  <c r="B359" i="7"/>
  <c r="B358" i="7"/>
  <c r="B357" i="7"/>
  <c r="B356" i="7"/>
  <c r="B355" i="7"/>
  <c r="B354" i="7"/>
  <c r="B353" i="7"/>
  <c r="B352" i="7"/>
  <c r="B351" i="7"/>
  <c r="B350" i="7"/>
  <c r="B349" i="7"/>
  <c r="B348" i="7"/>
  <c r="B347" i="7"/>
  <c r="B346" i="7"/>
  <c r="B345" i="7"/>
  <c r="B344" i="7"/>
  <c r="B343" i="7"/>
  <c r="B342" i="7"/>
  <c r="B341" i="7"/>
  <c r="B340" i="7"/>
  <c r="B339" i="7"/>
  <c r="B338" i="7"/>
  <c r="B337" i="7"/>
  <c r="B336" i="7"/>
  <c r="B335" i="7"/>
  <c r="B334" i="7"/>
  <c r="B333" i="7"/>
  <c r="B332" i="7"/>
  <c r="B331" i="7"/>
  <c r="B330" i="7"/>
  <c r="B329" i="7"/>
  <c r="B328" i="7"/>
  <c r="B327" i="7"/>
  <c r="B326" i="7"/>
  <c r="B325" i="7"/>
  <c r="B324" i="7"/>
  <c r="B323" i="7"/>
  <c r="B322" i="7"/>
  <c r="B321" i="7"/>
  <c r="B320" i="7"/>
  <c r="B319" i="7"/>
  <c r="B318" i="7"/>
  <c r="B317" i="7"/>
  <c r="B316" i="7"/>
  <c r="B315" i="7"/>
  <c r="B314" i="7"/>
  <c r="B313" i="7"/>
  <c r="B312" i="7"/>
  <c r="B311" i="7"/>
  <c r="B310" i="7"/>
  <c r="B309" i="7"/>
  <c r="B308" i="7"/>
  <c r="B307" i="7"/>
  <c r="B306" i="7"/>
  <c r="B305" i="7"/>
  <c r="B304" i="7"/>
  <c r="B303" i="7"/>
  <c r="B302" i="7"/>
  <c r="B301" i="7"/>
  <c r="B300" i="7"/>
  <c r="B299" i="7"/>
  <c r="B298" i="7"/>
  <c r="B297" i="7"/>
  <c r="B296" i="7"/>
  <c r="B295" i="7"/>
  <c r="B294" i="7"/>
  <c r="B293" i="7"/>
  <c r="B292" i="7"/>
  <c r="B291" i="7"/>
  <c r="B290" i="7"/>
  <c r="B289" i="7"/>
  <c r="B288" i="7"/>
  <c r="B287" i="7"/>
  <c r="B286" i="7"/>
  <c r="B285" i="7"/>
  <c r="B284" i="7"/>
  <c r="B283" i="7"/>
  <c r="B282" i="7"/>
  <c r="B281" i="7"/>
  <c r="B280" i="7"/>
  <c r="B279" i="7"/>
  <c r="B278" i="7"/>
  <c r="B277" i="7"/>
  <c r="B276" i="7"/>
  <c r="B275" i="7"/>
  <c r="B274" i="7"/>
  <c r="B273" i="7"/>
  <c r="B272" i="7"/>
  <c r="B271" i="7"/>
  <c r="B270" i="7"/>
  <c r="B269" i="7"/>
  <c r="B268" i="7"/>
  <c r="B267" i="7"/>
  <c r="B266" i="7"/>
  <c r="B265" i="7"/>
  <c r="B264" i="7"/>
  <c r="B263" i="7"/>
  <c r="B262" i="7"/>
  <c r="B261" i="7"/>
  <c r="B260" i="7"/>
  <c r="B259" i="7"/>
  <c r="B258" i="7"/>
  <c r="B257" i="7"/>
  <c r="B256" i="7"/>
  <c r="B255" i="7"/>
  <c r="B254" i="7"/>
  <c r="B253" i="7"/>
  <c r="B252" i="7"/>
  <c r="B251" i="7"/>
  <c r="B250" i="7"/>
  <c r="B249" i="7"/>
  <c r="B248" i="7"/>
  <c r="B247" i="7"/>
  <c r="B246" i="7"/>
  <c r="B245" i="7"/>
  <c r="B244" i="7"/>
  <c r="B243" i="7"/>
  <c r="B242" i="7"/>
  <c r="B241" i="7"/>
  <c r="B240" i="7"/>
  <c r="B239" i="7"/>
  <c r="B238" i="7"/>
  <c r="B237" i="7"/>
  <c r="B236" i="7"/>
  <c r="B235" i="7"/>
  <c r="B234" i="7"/>
  <c r="B233" i="7"/>
  <c r="B232" i="7"/>
  <c r="B231" i="7"/>
  <c r="B230" i="7"/>
  <c r="B229" i="7"/>
  <c r="B228" i="7"/>
  <c r="B227" i="7"/>
  <c r="B226" i="7"/>
  <c r="B225" i="7"/>
  <c r="B224" i="7"/>
  <c r="B223" i="7"/>
  <c r="B222" i="7"/>
  <c r="B221" i="7"/>
  <c r="B220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49" i="7"/>
  <c r="B148" i="7"/>
  <c r="B147" i="7"/>
  <c r="B146" i="7"/>
  <c r="B145" i="7"/>
  <c r="B144" i="7"/>
  <c r="B143" i="7"/>
  <c r="B142" i="7"/>
  <c r="B141" i="7"/>
  <c r="B140" i="7"/>
  <c r="B139" i="7"/>
  <c r="B58" i="7"/>
  <c r="H2" i="7" l="1"/>
  <c r="M1107" i="7"/>
  <c r="M1106" i="7"/>
  <c r="M1105" i="7"/>
  <c r="M1104" i="7"/>
  <c r="M1103" i="7"/>
  <c r="M1102" i="7"/>
  <c r="M1101" i="7"/>
  <c r="M1100" i="7"/>
  <c r="M1099" i="7"/>
  <c r="M1098" i="7"/>
  <c r="M1097" i="7"/>
  <c r="M1096" i="7"/>
  <c r="M1095" i="7"/>
  <c r="M1094" i="7"/>
  <c r="M1093" i="7"/>
  <c r="M1092" i="7"/>
  <c r="M1091" i="7"/>
  <c r="M1090" i="7"/>
  <c r="M1089" i="7"/>
  <c r="M1088" i="7"/>
  <c r="M1087" i="7"/>
  <c r="M1086" i="7"/>
  <c r="M1085" i="7"/>
  <c r="M1084" i="7"/>
  <c r="M1083" i="7"/>
  <c r="M1082" i="7"/>
  <c r="M1081" i="7"/>
  <c r="M1080" i="7"/>
  <c r="M1079" i="7"/>
  <c r="M1078" i="7"/>
  <c r="M1039" i="7"/>
  <c r="M1038" i="7"/>
  <c r="M1037" i="7"/>
  <c r="M1036" i="7"/>
  <c r="M1035" i="7"/>
  <c r="M1034" i="7"/>
  <c r="M1033" i="7"/>
  <c r="M1032" i="7"/>
  <c r="M1031" i="7"/>
  <c r="M1030" i="7"/>
  <c r="M1029" i="7"/>
  <c r="M1028" i="7"/>
  <c r="M1027" i="7"/>
  <c r="M1026" i="7"/>
  <c r="M1025" i="7"/>
  <c r="M1024" i="7"/>
  <c r="M1023" i="7"/>
  <c r="M1022" i="7"/>
  <c r="M1021" i="7"/>
  <c r="M1020" i="7"/>
  <c r="M1019" i="7"/>
  <c r="M1018" i="7"/>
  <c r="M1017" i="7"/>
  <c r="M1016" i="7"/>
  <c r="M1015" i="7"/>
  <c r="M1014" i="7"/>
  <c r="M1013" i="7"/>
  <c r="M1012" i="7"/>
  <c r="M1011" i="7"/>
  <c r="M1010" i="7"/>
  <c r="M1009" i="7"/>
  <c r="M1008" i="7"/>
  <c r="M1007" i="7"/>
  <c r="M1006" i="7"/>
  <c r="M1005" i="7"/>
  <c r="M1004" i="7"/>
  <c r="M1003" i="7"/>
  <c r="M1002" i="7"/>
  <c r="M1001" i="7"/>
  <c r="M1000" i="7"/>
  <c r="M999" i="7"/>
  <c r="M998" i="7"/>
  <c r="M997" i="7"/>
  <c r="M996" i="7"/>
  <c r="M995" i="7"/>
  <c r="M994" i="7"/>
  <c r="M993" i="7"/>
  <c r="M992" i="7"/>
  <c r="M991" i="7"/>
  <c r="M990" i="7"/>
  <c r="M989" i="7"/>
  <c r="M988" i="7"/>
  <c r="M987" i="7"/>
  <c r="M986" i="7"/>
  <c r="M985" i="7"/>
  <c r="M984" i="7"/>
  <c r="M983" i="7"/>
  <c r="M982" i="7"/>
  <c r="M981" i="7"/>
  <c r="M980" i="7"/>
  <c r="M979" i="7"/>
  <c r="M978" i="7"/>
  <c r="M977" i="7"/>
  <c r="M976" i="7"/>
  <c r="M975" i="7"/>
  <c r="M974" i="7"/>
  <c r="M973" i="7"/>
  <c r="M972" i="7"/>
  <c r="M971" i="7"/>
  <c r="M970" i="7"/>
  <c r="M969" i="7"/>
  <c r="M968" i="7"/>
  <c r="M967" i="7"/>
  <c r="M966" i="7"/>
  <c r="M965" i="7"/>
  <c r="M964" i="7"/>
  <c r="M963" i="7"/>
  <c r="M962" i="7"/>
  <c r="M961" i="7"/>
  <c r="M960" i="7"/>
  <c r="M959" i="7"/>
  <c r="M958" i="7"/>
  <c r="M957" i="7"/>
  <c r="M956" i="7"/>
  <c r="M955" i="7"/>
  <c r="M954" i="7"/>
  <c r="M953" i="7"/>
  <c r="M952" i="7"/>
  <c r="M951" i="7"/>
  <c r="M950" i="7"/>
  <c r="M949" i="7"/>
  <c r="M948" i="7"/>
  <c r="M947" i="7"/>
  <c r="M946" i="7"/>
  <c r="M945" i="7"/>
  <c r="M944" i="7"/>
  <c r="M943" i="7"/>
  <c r="M942" i="7"/>
  <c r="M941" i="7"/>
  <c r="M940" i="7"/>
  <c r="M939" i="7"/>
  <c r="M938" i="7"/>
  <c r="M937" i="7"/>
  <c r="M936" i="7"/>
  <c r="M935" i="7"/>
  <c r="M934" i="7"/>
  <c r="M933" i="7"/>
  <c r="M932" i="7"/>
  <c r="M931" i="7"/>
  <c r="M930" i="7"/>
  <c r="M929" i="7"/>
  <c r="M928" i="7"/>
  <c r="M927" i="7"/>
  <c r="M926" i="7"/>
  <c r="M925" i="7"/>
  <c r="M924" i="7"/>
  <c r="M923" i="7"/>
  <c r="M922" i="7"/>
  <c r="M921" i="7"/>
  <c r="M920" i="7"/>
  <c r="M919" i="7"/>
  <c r="M918" i="7"/>
  <c r="M917" i="7"/>
  <c r="M916" i="7"/>
  <c r="M915" i="7"/>
  <c r="M914" i="7"/>
  <c r="M913" i="7"/>
  <c r="M912" i="7"/>
  <c r="M911" i="7"/>
  <c r="M910" i="7"/>
  <c r="M909" i="7"/>
  <c r="M908" i="7"/>
  <c r="M907" i="7"/>
  <c r="M906" i="7"/>
  <c r="M905" i="7"/>
  <c r="M904" i="7"/>
  <c r="M903" i="7"/>
  <c r="M902" i="7"/>
  <c r="M901" i="7"/>
  <c r="M900" i="7"/>
  <c r="M899" i="7"/>
  <c r="M898" i="7"/>
  <c r="M897" i="7"/>
  <c r="M896" i="7"/>
  <c r="M895" i="7"/>
  <c r="M894" i="7"/>
  <c r="M893" i="7"/>
  <c r="M892" i="7"/>
  <c r="M891" i="7"/>
  <c r="M890" i="7"/>
  <c r="M889" i="7"/>
  <c r="M888" i="7"/>
  <c r="M887" i="7"/>
  <c r="M886" i="7"/>
  <c r="M885" i="7"/>
  <c r="M884" i="7"/>
  <c r="M883" i="7"/>
  <c r="M882" i="7"/>
  <c r="M881" i="7"/>
  <c r="M880" i="7"/>
  <c r="M879" i="7"/>
  <c r="M878" i="7"/>
  <c r="M877" i="7"/>
  <c r="M876" i="7"/>
  <c r="M875" i="7"/>
  <c r="M874" i="7"/>
  <c r="M873" i="7"/>
  <c r="M872" i="7"/>
  <c r="M871" i="7"/>
  <c r="M870" i="7"/>
  <c r="M869" i="7"/>
  <c r="M868" i="7"/>
  <c r="M867" i="7"/>
  <c r="M866" i="7"/>
  <c r="M865" i="7"/>
  <c r="M864" i="7"/>
  <c r="M863" i="7"/>
  <c r="M862" i="7"/>
  <c r="M861" i="7"/>
  <c r="M860" i="7"/>
  <c r="M859" i="7"/>
  <c r="M858" i="7"/>
  <c r="M857" i="7"/>
  <c r="M856" i="7"/>
  <c r="M855" i="7"/>
  <c r="M854" i="7"/>
  <c r="M853" i="7"/>
  <c r="M852" i="7"/>
  <c r="M851" i="7"/>
  <c r="M850" i="7"/>
  <c r="M849" i="7"/>
  <c r="M848" i="7"/>
  <c r="M847" i="7"/>
  <c r="M846" i="7"/>
  <c r="M845" i="7"/>
  <c r="M844" i="7"/>
  <c r="M843" i="7"/>
  <c r="M842" i="7"/>
  <c r="M841" i="7"/>
  <c r="M840" i="7"/>
  <c r="M839" i="7"/>
  <c r="M838" i="7"/>
  <c r="M837" i="7"/>
  <c r="M836" i="7"/>
  <c r="M835" i="7"/>
  <c r="M834" i="7"/>
  <c r="M833" i="7"/>
  <c r="M832" i="7"/>
  <c r="M831" i="7"/>
  <c r="M830" i="7"/>
  <c r="M829" i="7"/>
  <c r="M828" i="7"/>
  <c r="M827" i="7"/>
  <c r="M826" i="7"/>
  <c r="M825" i="7"/>
  <c r="M824" i="7"/>
  <c r="M823" i="7"/>
  <c r="M822" i="7"/>
  <c r="M821" i="7"/>
  <c r="M820" i="7"/>
  <c r="M819" i="7"/>
  <c r="M818" i="7"/>
  <c r="M817" i="7"/>
  <c r="M816" i="7"/>
  <c r="M815" i="7"/>
  <c r="M814" i="7"/>
  <c r="M813" i="7"/>
  <c r="M812" i="7"/>
  <c r="M811" i="7"/>
  <c r="M810" i="7"/>
  <c r="M809" i="7"/>
  <c r="M808" i="7"/>
  <c r="M807" i="7"/>
  <c r="M806" i="7"/>
  <c r="M805" i="7"/>
  <c r="M804" i="7"/>
  <c r="M803" i="7"/>
  <c r="M802" i="7"/>
  <c r="M801" i="7"/>
  <c r="M800" i="7"/>
  <c r="M799" i="7"/>
  <c r="M798" i="7"/>
  <c r="M797" i="7"/>
  <c r="M796" i="7"/>
  <c r="M795" i="7"/>
  <c r="M794" i="7"/>
  <c r="M793" i="7"/>
  <c r="M792" i="7"/>
  <c r="M791" i="7"/>
  <c r="M790" i="7"/>
  <c r="M789" i="7"/>
  <c r="M788" i="7"/>
  <c r="M787" i="7"/>
  <c r="M786" i="7"/>
  <c r="M785" i="7"/>
  <c r="M784" i="7"/>
  <c r="M783" i="7"/>
  <c r="M782" i="7"/>
  <c r="M781" i="7"/>
  <c r="M780" i="7"/>
  <c r="M779" i="7"/>
  <c r="M778" i="7"/>
  <c r="M777" i="7"/>
  <c r="M776" i="7"/>
  <c r="M775" i="7"/>
  <c r="M774" i="7"/>
  <c r="M773" i="7"/>
  <c r="M772" i="7"/>
  <c r="M771" i="7"/>
  <c r="M770" i="7"/>
  <c r="M769" i="7"/>
  <c r="M768" i="7"/>
  <c r="M767" i="7"/>
  <c r="M766" i="7"/>
  <c r="AK22" i="4" l="1"/>
  <c r="AK20" i="4"/>
  <c r="H7" i="7"/>
  <c r="AK24" i="4" l="1"/>
</calcChain>
</file>

<file path=xl/sharedStrings.xml><?xml version="1.0" encoding="utf-8"?>
<sst xmlns="http://schemas.openxmlformats.org/spreadsheetml/2006/main" count="10701" uniqueCount="3381">
  <si>
    <t>Сентябрьская</t>
  </si>
  <si>
    <t>Actinidia kolomikta Sentyabraskaya</t>
  </si>
  <si>
    <t>Арония сливолистная</t>
  </si>
  <si>
    <t>Викинг</t>
  </si>
  <si>
    <t>Небольшой кустарник с многочисленными побегами. Крона компактная, но позже становится раскидистой. Медленнорастущий. Годовойприрост 10-15см. Цветки белые или розоватые, в щитковидных соцветиях. Листья , когда распускаются оранжево-красные, летом-тёмно-зелёные, а осенью принимают ярко-красно-пурпурную окраску. Плоды округлые, тёмно-красные, крупные. Созревают в сентябре.</t>
  </si>
  <si>
    <t>Неро</t>
  </si>
  <si>
    <t>Vaccinium corymbosum Bluejay</t>
  </si>
  <si>
    <t>Патриот</t>
  </si>
  <si>
    <t>Vaccinium corymbosum Patriot</t>
  </si>
  <si>
    <t>Один из самых продуктивных сортов голубики. Ягоды крупные с отличным вкусом. Хорошая устойчивость к корневым болезням. Сильнорастущий, редкий, прямостоячий куст высотой - 1,2–1,8 м. Плодоношение с середины июля. Урожайность 5-7 к с куста.</t>
  </si>
  <si>
    <t>200-250</t>
  </si>
  <si>
    <t>5м</t>
  </si>
  <si>
    <t>Rubus fruticosus Thornless Evergreen</t>
  </si>
  <si>
    <t>Ранний, урожайный, гладкоствольный сорт. Ягоды сладкие, крупные, до 8г. Не дает поросли</t>
  </si>
  <si>
    <t>Джонкер ван Тетс</t>
  </si>
  <si>
    <t>Ribes rubrum Jonkheer van Tets</t>
  </si>
  <si>
    <t>Новинка</t>
  </si>
  <si>
    <t>Вимс Ред</t>
  </si>
  <si>
    <t>Диамантино</t>
  </si>
  <si>
    <t>Куст раскидистый. Кисти до 40см ! Сначала белого цвета, затем розовеют и доходят до фиолетого-пурпурного</t>
  </si>
  <si>
    <t>Hydrangea paniculata Magical Sweet Summer</t>
  </si>
  <si>
    <t>Пинк Диамонд</t>
  </si>
  <si>
    <t>Кустарник до 3м высотой. Годовой прирост 30см. Цветёт с июля до сентября.</t>
  </si>
  <si>
    <t>Полярный Медведь</t>
  </si>
  <si>
    <t>Hydrangea paniculata Polar Bear</t>
  </si>
  <si>
    <t>Cotoneaster prostratus Streib's Findling</t>
  </si>
  <si>
    <t>Крушина ольховидная</t>
  </si>
  <si>
    <t>Аспленифолия</t>
  </si>
  <si>
    <t>170-200</t>
  </si>
  <si>
    <t>Pachysandra terminalis Green Carpet</t>
  </si>
  <si>
    <t>Карликовый неприхотливый кустарничек. Образует плотные подушки. Цветёт в конце апреля-мае.</t>
  </si>
  <si>
    <t>40-60</t>
  </si>
  <si>
    <t>Physocarpus opulifolius Dart's Gold</t>
  </si>
  <si>
    <t>Свитхерт</t>
  </si>
  <si>
    <t>Декоративная темно-зеленая листва с пятнами и полосками золотисто-желтого цвета. Цветки голубые с лиловым оттенком , полумахровые, крупные, душистые. Соцветия до 25 см. длиной</t>
  </si>
  <si>
    <t>Один из самых известных сортов Лемуана. Цветки махровые, розовые с атласным отливом, собраны в очень крупные соцветия. Серединка цветка белая. Цветет обильно и продолжительно (2-3 недели).</t>
  </si>
  <si>
    <t>Розовато-белая с перламутровым отливом сирень. Цветы махровые. Соцветия крупные, вертикальные. Куст средней высоты, широкий. Цветение обильное, ежегодное, продолжительное. Срок цветения средний.</t>
  </si>
  <si>
    <t>Спирея Вангутта</t>
  </si>
  <si>
    <t>60-70</t>
  </si>
  <si>
    <t>Вирджинал</t>
  </si>
  <si>
    <t>10м</t>
  </si>
  <si>
    <t>Имеет овальные плоды около 3 см длиной и 2,5 см шириной с коричнево-красным румянцем. Очень вкусные, ароматные, можно есть с кожурой. Плоды созревают в начале октября. Начинает плодоношение на 3-4 год.</t>
  </si>
  <si>
    <t>8-10м</t>
  </si>
  <si>
    <t>Мужской тип, опылитель для всех сортов вида Actinidia arguta. Цветёт в июне.</t>
  </si>
  <si>
    <t>Титания</t>
  </si>
  <si>
    <t>Ribes nígrum Titania</t>
  </si>
  <si>
    <t>Смородино-крыжовниковый гибрид</t>
  </si>
  <si>
    <t>Пахизандра верхушечная</t>
  </si>
  <si>
    <t>Чубушник</t>
  </si>
  <si>
    <t>Philadelphus Manteau dHermine</t>
  </si>
  <si>
    <t>Philadelphus Minnesota Snowflake</t>
  </si>
  <si>
    <t>Philadelphus Snowbelle</t>
  </si>
  <si>
    <t>Philadelphus Virginal</t>
  </si>
  <si>
    <t>Пузыреплодник калинолистный</t>
  </si>
  <si>
    <t>Physocarpus opulifolius Red Baron</t>
  </si>
  <si>
    <t>Salix integra Hakuro-nishiki</t>
  </si>
  <si>
    <t>Ива цельнолистная</t>
  </si>
  <si>
    <t>Кустарник с компактной кроной, не разваливается. Побеги красноватые, листья зелёные с широкой жёлтой камой. Цветки белые, собраны в щитки</t>
  </si>
  <si>
    <t>Крупный кустарник. Раскидистый. Лист зелёный с белой, перистой каймой. Стебли красные,декоративен в зимнее время.</t>
  </si>
  <si>
    <t>Шаровидная форма. Побеги красные. Очень декоративно выглядят побеги и листья бело- розово- зелёные, которые чем старше, тем зеленее. Так как молодые ростки выглядят наиболее декоративно, надо растение сильно подстригать 2-3 раза в период вегетации. .</t>
  </si>
  <si>
    <t>Средне-позднего срока созревания. Сильнорослый, с большими листьями. Устойчив к грибковым заболеваниям. Высокоурожайный. Ягоды достаточно крупные до 3 г, выровненные по размеру, плотные с сухим отрывом, хорошего, кисло-сладкого вкуса.</t>
  </si>
  <si>
    <t>высота взрослого растения, см</t>
  </si>
  <si>
    <t>Сиреневато-розовая листва. Эффектные жёлтые цветки в кистевых соцветиях до 5 см в длину. Цветение в мае. Ягоды красные, в сентябре-октябре. Побеги красного цвета</t>
  </si>
  <si>
    <t>Крона раскидистая, стебли красные, лист пятнистый, розово-пурпурный. Очень декоративный, благодаря разнообразной окраске. Цветки снаружи красные, внутри-жёлтые.</t>
  </si>
  <si>
    <t>Компактный. Листья пурпурные, цветки жёлтые, крона куполообразная</t>
  </si>
  <si>
    <t>Лист от фиолетового с зелёной каймой до розово-красного с жёлтой. Цветки снаружи красные, внутри-жёлтые.</t>
  </si>
  <si>
    <t>Крона подушковидная. Листва мелкая, изумрудно-зелёная, к осени краснеет и желтеет. Цветки жёлтые с красным. Очень ценный сорт, особенно для использования в качестве покровного растения.</t>
  </si>
  <si>
    <t>Карликовый компактный кустарник с низкой шарообразной кроной, дорастающий до высоты 0,5 м и ширины 0,8 м. Лист зелёно-жёлтый, к осени красный. Цветки снаружи красные, внутри жёлтые.</t>
  </si>
  <si>
    <t>Густой, с прямыми ветвями. Листья большие, золотисто– желтые с карминно– красной каемкой, осенью приобретают оранжево –красную окраску, весьма декоративные.</t>
  </si>
  <si>
    <t>Форма колонновидная. Молодые листья золотисто-зелёные, затем пёстрые, кремово-зелёные, осенью оранжевые. Стойкий к засухам и низким температурам.</t>
  </si>
  <si>
    <t>Крона раскидистая, лист пурпурно-красный с розовой пятнистостью. Очень эффектный</t>
  </si>
  <si>
    <t>Вертикальная, колонновидная форма. Листья пурпурные, к осени становятся алыми. Один из наиболее привлекательных.</t>
  </si>
  <si>
    <t>Колонновидная крона, молодые листья розового цвета, потом окрашиваются в фиолетовый. Один из наиболее тёмных.Цветки снаружи красные, внутри-жёлтые.</t>
  </si>
  <si>
    <t>Прямостоячий колючий кустарник, идеален для живой изгороди. Лист зелёный, со временем окрашивается в красный цвет. Цветёт жёлтыми цветками.</t>
  </si>
  <si>
    <t>Крона куполообразная. Шапки цветков сначала зеленоватые, потом белые. Очень крупные. Лист светло-зелёный, широко-эллиптический, осенью желтовато-зелёный</t>
  </si>
  <si>
    <t>Раскидистый кустарник с ажурной кроной. Лист округлый, зелёный, осенью-жёлтый. Обильно цветёт в июне-сентябре кремово-белыми соцветиями, диаметром до 20см!</t>
  </si>
  <si>
    <t>Компактный. Может выращиваться в садовых вазонах. Цветки сначала белые, затем розовые. Очень эффектные.</t>
  </si>
  <si>
    <t>Наиболее красивый. Разветвление редкое, побеги жёсткие, образуют шарообразную форму, сгибаясь под тяжестью соцветий. Окрас изначально белый, затем розовеет и становится розово-красным</t>
  </si>
  <si>
    <t>Ветви прямые, мощные. Кисти свежего, лаймового цвета, позднее-кремово-белые. Цветение в августе-сентябре.</t>
  </si>
  <si>
    <t>Соцветия конические. Сначала белые, потом розовые, затем тёмно-розовые</t>
  </si>
  <si>
    <t>Цветёт с августа по октябрь белыми соцветиями до 20см в длину. К осени розовеют</t>
  </si>
  <si>
    <t>Компактное растение с жёсткими ветвями, которые хорошо держат многочисленные плотные соцветия. Окрас от белого до сиренево-розового.</t>
  </si>
  <si>
    <t>Кустарник с прямыми ветвями. Соцветия очень крупные, плотные. Изначально белого цвета, а затем розовеют. Молодая листва желтого цвета, затем зеленеет</t>
  </si>
  <si>
    <t>Cercidiphyllum japonicum</t>
  </si>
  <si>
    <t>Багряник японский</t>
  </si>
  <si>
    <t>Cornus alba Elegantissima</t>
  </si>
  <si>
    <t>Cornus alba Sibirica Variegata</t>
  </si>
  <si>
    <t>Cornus alba Spaethii</t>
  </si>
  <si>
    <t>Cotoneaster horizontalis</t>
  </si>
  <si>
    <t>Cotoneaster suecicus Coral Beauty</t>
  </si>
  <si>
    <t>Кизильник гибридный</t>
  </si>
  <si>
    <t>Бересклет крылатый</t>
  </si>
  <si>
    <t>Euonymus alatus Compactus</t>
  </si>
  <si>
    <t>Оригинальный сорт с каймой на лепестках. Цветки пурпурно-красные с белой четкой каймой по краям, крупные, диаметром 2,2 см, со слабым ароматом. Метёлки размером 18х8 см. Кусты средних размеров. Цветёт в поздние сроки</t>
  </si>
  <si>
    <t>Кустарник с тонкими, изящно выгнутыми побегами. Декоративны розовато-белые ягоды, усыпающие кустарник ближе к осени</t>
  </si>
  <si>
    <t>Раскидистый кустарник с широколанцетными листьями. Цветёт с июля до заморозков ярко-розовыми цветками в густых пирамидальных соцветиях, до 20 см в длину.</t>
  </si>
  <si>
    <t>Сильнорастущий раскидистый кустарник.Побеги поникающие. Цветёт обильно весной белыми цветками. Цветение длится около 20 дней. Медонос.</t>
  </si>
  <si>
    <t>Куст с поникающими побегами. Листья тускло-зелёные, цветы белоснежные, цветут до распускания листьев весной.</t>
  </si>
  <si>
    <t>Низкий компактный кустарник с малахитовыми узколанцетными листьями. Окраска соцветий меняется от белой, розовой до лилово-розовой. Цветёт в июле - августе.</t>
  </si>
  <si>
    <t>Код товара</t>
  </si>
  <si>
    <t>60-80</t>
  </si>
  <si>
    <t>170</t>
  </si>
  <si>
    <t>160</t>
  </si>
  <si>
    <t>60</t>
  </si>
  <si>
    <t>30м</t>
  </si>
  <si>
    <t>50</t>
  </si>
  <si>
    <t>Крона компактная,сначала вертикальная, потом широкоокруглая. Растет медленно. Лист мелкий разных оттенков жёлтого. Осенью на солнце окрас до оранжевого. Цветы жёлтые, снаружи красноватые.</t>
  </si>
  <si>
    <t>Багателле</t>
  </si>
  <si>
    <t>Компактный кустарник с низкой кроной. Растёт медленно, ежегодный прирост 2 см. Листья летом-коричневые, осенью-красные. Плоды созревают в октябре. Кустарник хорошо восстанавливается после обмерзания. Цветёт жёлтыми цветками в мае.</t>
  </si>
  <si>
    <t>40-50</t>
  </si>
  <si>
    <t>Berberis thunbergii Coronita</t>
  </si>
  <si>
    <t>Берёза карликовая</t>
  </si>
  <si>
    <t>Образует округлый ветвистый куст до 0,2-0,6 м высотой с мелкими, до 1,5 см в диаметре, круглыми листьями на коротких черешках. Осенью листья окрашиваются в желтый цвет. Растёт медленно. Цветет в начале мая. Плоды созревают в конце июля. Хороший вариант для каменистых садиков.</t>
  </si>
  <si>
    <t>20-60</t>
  </si>
  <si>
    <t>200-300</t>
  </si>
  <si>
    <t>300-400</t>
  </si>
  <si>
    <t>Вишня железистая</t>
  </si>
  <si>
    <t>Альба Плена</t>
  </si>
  <si>
    <t>Кустарник до 1,5 м высотой. Ветви гибкие, тёмно- красные изгибаются и придают кроне форму шара. Цветёт в мае-июне. Плодов не завязывает.</t>
  </si>
  <si>
    <t>Гортензия шершавая</t>
  </si>
  <si>
    <t>Саржента</t>
  </si>
  <si>
    <t>Hydrangea aspera Sargentiana</t>
  </si>
  <si>
    <t>240-300</t>
  </si>
  <si>
    <t>Syringa meyeri Palibin</t>
  </si>
  <si>
    <t>Сирень Мейера</t>
  </si>
  <si>
    <t>Сирень обыкновенная</t>
  </si>
  <si>
    <t>Syringa vulgaris Aucubaefolia</t>
  </si>
  <si>
    <t>Syringa vulgaris Beauty of Moscow</t>
  </si>
  <si>
    <t>Syringa vulgaris Belle de Nancy</t>
  </si>
  <si>
    <t>Syringa vulgaris Charles Joly</t>
  </si>
  <si>
    <t>Syringa vulgaris Primrose</t>
  </si>
  <si>
    <t>Syringa vulgaris Sensation</t>
  </si>
  <si>
    <t>Калина обыкновенная</t>
  </si>
  <si>
    <t>Viburnum opulus Roseum</t>
  </si>
  <si>
    <t>Актинидия коломикта</t>
  </si>
  <si>
    <t>Aronia prunifolia Nero</t>
  </si>
  <si>
    <t>Aronia prunifolia Viking</t>
  </si>
  <si>
    <t>Барбарис оттавский</t>
  </si>
  <si>
    <t>Барбарис Тунберга</t>
  </si>
  <si>
    <t>Berberis thunbergii Atropurpurea Nana</t>
  </si>
  <si>
    <t>Berberis thunbergii Aurea</t>
  </si>
  <si>
    <t>Berberis thunbergii Bagatelle</t>
  </si>
  <si>
    <t>Berberis thunbergii Erecta</t>
  </si>
  <si>
    <t>Berberis thunbergii Golden Ring</t>
  </si>
  <si>
    <t>Berberis thunbergii Green Carpet</t>
  </si>
  <si>
    <t>Berberis thunbergii Harlequin</t>
  </si>
  <si>
    <t>Berberis thunbergii Helmond Pillar</t>
  </si>
  <si>
    <t>Berberis thunbergii Kobold</t>
  </si>
  <si>
    <t>Berberis thunbergii Maria</t>
  </si>
  <si>
    <t>Berberis thunbergii Pink Queen</t>
  </si>
  <si>
    <t>Berberis thunbergii Powwow</t>
  </si>
  <si>
    <t>Berberis thunbergii Red Pillar</t>
  </si>
  <si>
    <t>Hydrangea anomala petiolaris</t>
  </si>
  <si>
    <t>Гортензия древовидная</t>
  </si>
  <si>
    <t>Hydrangea paniculata Grandiflora</t>
  </si>
  <si>
    <t>Hydrangea paniculata Phantom</t>
  </si>
  <si>
    <t>Hydrangea paniculata Pink Diamond</t>
  </si>
  <si>
    <t>Hydrangea paniculata Pink Lady</t>
  </si>
  <si>
    <t>Описание</t>
  </si>
  <si>
    <t>80-100</t>
  </si>
  <si>
    <t>50-100</t>
  </si>
  <si>
    <t>90-120</t>
  </si>
  <si>
    <t>Пинк Леди</t>
  </si>
  <si>
    <t>Суперба</t>
  </si>
  <si>
    <t>Berberis ottawensis Superba</t>
  </si>
  <si>
    <t>Адмирэйшн</t>
  </si>
  <si>
    <t>Арлекин</t>
  </si>
  <si>
    <t>Атропурпурея Нана</t>
  </si>
  <si>
    <t>Аурея</t>
  </si>
  <si>
    <t>Голден Ринг</t>
  </si>
  <si>
    <t>Грин Карпет</t>
  </si>
  <si>
    <t>Кобольд</t>
  </si>
  <si>
    <t>Коронита</t>
  </si>
  <si>
    <t>Мария</t>
  </si>
  <si>
    <t>ПауВау</t>
  </si>
  <si>
    <t>Пинк Куин</t>
  </si>
  <si>
    <t>Ред Пиллар</t>
  </si>
  <si>
    <t>Хелмонд Пиллар</t>
  </si>
  <si>
    <t>Эректа</t>
  </si>
  <si>
    <t>Вариегата</t>
  </si>
  <si>
    <t>Компактус</t>
  </si>
  <si>
    <t>Аннабелле</t>
  </si>
  <si>
    <t>Hydrangea arborescens Annabelle</t>
  </si>
  <si>
    <t>Грандифлора</t>
  </si>
  <si>
    <t>Hydrangea arborescens Grandiflora</t>
  </si>
  <si>
    <t>100-150</t>
  </si>
  <si>
    <t>Бобо</t>
  </si>
  <si>
    <t>Ванилле Фрайз</t>
  </si>
  <si>
    <t>Диамонд Руж</t>
  </si>
  <si>
    <t>Лаймлайт</t>
  </si>
  <si>
    <t>Пинки Винки</t>
  </si>
  <si>
    <t>Сандае Фрайз</t>
  </si>
  <si>
    <t>Фантом</t>
  </si>
  <si>
    <t>Сибирика Вариегата</t>
  </si>
  <si>
    <t>Спаети</t>
  </si>
  <si>
    <t>Элегантиссима</t>
  </si>
  <si>
    <t>Дёрен красный</t>
  </si>
  <si>
    <t>Компресса</t>
  </si>
  <si>
    <t>Хакуро Нишики</t>
  </si>
  <si>
    <t>Розеум</t>
  </si>
  <si>
    <t>Корал Бьюти</t>
  </si>
  <si>
    <t>Стрейбс Файндлинг</t>
  </si>
  <si>
    <t>Дартс Голд</t>
  </si>
  <si>
    <t>Диаболо</t>
  </si>
  <si>
    <t>Ред Барон</t>
  </si>
  <si>
    <t>180</t>
  </si>
  <si>
    <t>200</t>
  </si>
  <si>
    <t>150</t>
  </si>
  <si>
    <t>90</t>
  </si>
  <si>
    <t>100</t>
  </si>
  <si>
    <t>Палибин</t>
  </si>
  <si>
    <t>Андекен ан Людвиг Шпет</t>
  </si>
  <si>
    <t>Syringa vulgaris Andenken an Ludwig Späth</t>
  </si>
  <si>
    <t>Аукубафолия</t>
  </si>
  <si>
    <t>Бель де Ненси</t>
  </si>
  <si>
    <t>Красавица Москвы</t>
  </si>
  <si>
    <t>Примроуз</t>
  </si>
  <si>
    <t>Сенсация</t>
  </si>
  <si>
    <t>Шарль Жоли</t>
  </si>
  <si>
    <t>Мозерс оф Перл</t>
  </si>
  <si>
    <t>Голд Фонтейн</t>
  </si>
  <si>
    <t>Сноумаунд</t>
  </si>
  <si>
    <t>Спирея пепельная</t>
  </si>
  <si>
    <t>Грефшейм</t>
  </si>
  <si>
    <t>Антони Ватерер</t>
  </si>
  <si>
    <t>Генпей</t>
  </si>
  <si>
    <t>Голден Принцесс</t>
  </si>
  <si>
    <t>Голдфлэйм</t>
  </si>
  <si>
    <t>Криспа</t>
  </si>
  <si>
    <t>Литл Принцесс</t>
  </si>
  <si>
    <t>Файрлайт</t>
  </si>
  <si>
    <t>Бетрикс Фарранд</t>
  </si>
  <si>
    <t>250-400</t>
  </si>
  <si>
    <t>Голдзаубер</t>
  </si>
  <si>
    <t>150-200</t>
  </si>
  <si>
    <t>Горностаева мантия</t>
  </si>
  <si>
    <t>Миннесота Сноуфлэйк</t>
  </si>
  <si>
    <t>Сноубелле</t>
  </si>
  <si>
    <t>ДЕКОРАТИВНЫЕ ДЕРЕВЬЯ И КУСТАРНИКИ</t>
  </si>
  <si>
    <t>Spiraea billiardii</t>
  </si>
  <si>
    <t>Spiraea cinerea Grefsheim</t>
  </si>
  <si>
    <t>Спирея японская</t>
  </si>
  <si>
    <t>Spiraea japonica Anthony Waterer</t>
  </si>
  <si>
    <t>Spiraea japonica Crispa</t>
  </si>
  <si>
    <t>Spiraea japonica Firelight</t>
  </si>
  <si>
    <t>Spiraea japonica Genpei</t>
  </si>
  <si>
    <t>Spiraea japonica Golden Princess</t>
  </si>
  <si>
    <t>Spiraea japonica Goldflame</t>
  </si>
  <si>
    <t>Spiraea japonica Little Princess</t>
  </si>
  <si>
    <t>Спирея ниппонская</t>
  </si>
  <si>
    <t>Spiraea nipponica Snowmound</t>
  </si>
  <si>
    <t>Spiraea vanhouttei</t>
  </si>
  <si>
    <t>Spiraea vanhouttei Gold Fountain</t>
  </si>
  <si>
    <t>Symphoricarpos doorenbosii Mother of Pearl</t>
  </si>
  <si>
    <t>Широкий быстрорастущий. Крона ассиметрична. Листья светло-зелёные, осенью красно-пурпурные. Цветы белые в больших шаровидных соцветиях.Не плодоносит.</t>
  </si>
  <si>
    <t>Раскидистый, покровный кустарник дорастает до 0,80 м высоты и 2 м в диаметре. Ветви покрытые мелкими листьями, хорошо разветвлены. Осенью оранжево - красные. Цветки многочисленные, мелкие, красноватые, мёдоносные. Цветёт в июне. Плоды ярко - красные, шаровидные, плодоношение обильное.</t>
  </si>
  <si>
    <t>Карликовый кустарник, вечнозелёный, со стелющимися по земле и укореняюшимися побегами, до 5 см высоты и 80 см ширины. Листья мелкие, темно- зелёные. Хороший почвопокровный сорт.</t>
  </si>
  <si>
    <t>Крона округлая, раскидистая, густая. Ежегодный прирост 40см. Листья пурпурно-красные, почти чёрные, осенью жёлтые. Цветки розовато-белые в щитковидных соцветиях.</t>
  </si>
  <si>
    <t>Неприхотливый кустарник с листвой оранжево-пурпурного цвета Цветки розовато-белые, собраны в зонтичные соцветия, диаметром до 5см.</t>
  </si>
  <si>
    <t>Низкий сорт сирени! Плотный кустарник высотой 120 см. Цветки многочисленные, ароматные, лилово-розовые, в соцветиях длиной 10 см. Цветёт обильно в июне. Кусты этого сорта снизу доверху покрываются нежными цветами</t>
  </si>
  <si>
    <t>Бутоны темно-малиновые, цветки малиново-красные, темно-пурпурные, устойчивы к выгоранию, собраны в длинные, до 25 см соцветия; ежегодно обильно цветет в мае</t>
  </si>
  <si>
    <t>Сирень с желтоватым оттенком, особенно в стадии роспуска. Цветок простой. Соцветия многоверхушечные, достаточно широкие, слегка разреженные. Куст средней высоты, широкий. Срок цветения средний. Жёлтая сирень!</t>
  </si>
  <si>
    <t>Berberis thunbergii Admiration</t>
  </si>
  <si>
    <t>Hydrangea paniculata Bobo</t>
  </si>
  <si>
    <t>Hydrangea paniculata Limelight</t>
  </si>
  <si>
    <t>Hydrangea paniculata Magical Fire</t>
  </si>
  <si>
    <t>Hydrangea paniculata Pinky Winky</t>
  </si>
  <si>
    <t>Hydrangea paniculata Sundea Fraise</t>
  </si>
  <si>
    <t>Hydrangea paniculata Vanille Fraise</t>
  </si>
  <si>
    <t>Hydrangea paniculata Wim’s Red</t>
  </si>
  <si>
    <t>Physocarpus opulifolius Diabolo</t>
  </si>
  <si>
    <t>ЗАКАЗ-ФОРМА</t>
  </si>
  <si>
    <t>1.</t>
  </si>
  <si>
    <t>Forsythia intermedia Beatrix Farrand</t>
  </si>
  <si>
    <t>Форзиция промежуточная</t>
  </si>
  <si>
    <t>Forsythia intermedia Goldzauber</t>
  </si>
  <si>
    <t>Невысокий кустарник с длительным цветением. На протяжении всего сезона сохраняет жёлтый окрас листьев. Цветки ярко-розовые, собраны в щитки</t>
  </si>
  <si>
    <t>Изящный низкорослый кустарник. Листья причудливо резные, ярко-зелёные. Цветки пышные, розово-лиловые, цветут с июля по сентябрь.</t>
  </si>
  <si>
    <t>Карликовый кустарник, крона густая, сферическая. Цветёт в июне-июле тёмно-розовыми щитками Листва изумрудного цвета</t>
  </si>
  <si>
    <t>компактный кустарник. Молодые листья окрашены в оранжево-красный цвет, позже листья становятся более яркими оранжево-желтыми, а затем бледно-зелеными. Осенью куст становится пламенно-красным. Цветки насыщенно-розовые. Цветение с июня по август.</t>
  </si>
  <si>
    <t>Ежегодный прирост 30-40см. Крона среднегустая. Цветёт в апреле-мае обильно ярко-жёлтыми цветками. Листва зелёная, осенью жёлтая.</t>
  </si>
  <si>
    <t>Лучше других переносит заморозки. Цветёт в апреле-мае жёлтыми крупными цветками</t>
  </si>
  <si>
    <t>Крона густокустистая. Цветёт в июне-июле белыми махровыми душистыми цветками</t>
  </si>
  <si>
    <t>Кустарник с раскидистой кроной. Ветви изогнуты. Цветёт в июне-июле махровыми белыми душистыми цветками</t>
  </si>
  <si>
    <t>Высокий, пряморастущий. Цветки махровые, белые, ароматные</t>
  </si>
  <si>
    <t>Актинидия аргута</t>
  </si>
  <si>
    <t>Брусника</t>
  </si>
  <si>
    <t>Ред Перл</t>
  </si>
  <si>
    <t>Vaccinium vitis-idaea Red Pearl</t>
  </si>
  <si>
    <t>Сильнорослое растение. Плодоносит дважды. Ягоды крупные, диаметром 8-12см, горьковато-сладкого вкуса. В период плодоношения выглядит весьма декоративно</t>
  </si>
  <si>
    <t>Голубика</t>
  </si>
  <si>
    <t>Блюджей</t>
  </si>
  <si>
    <t>150-180</t>
  </si>
  <si>
    <t>Блюкроп</t>
  </si>
  <si>
    <t>Vaccinium corymbosum Bluecrop</t>
  </si>
  <si>
    <t>120-180</t>
  </si>
  <si>
    <t>Vaccinium corymbosum Brigita</t>
  </si>
  <si>
    <t>Куст прямостоячий, морозоустойчивый. Созревает в начале августа светло-голубыми прочными ягодами, до 20мм в диаметре. Урожайност 6-9 кг с куста. Один из самых популярных сортов в Европе</t>
  </si>
  <si>
    <t>Дюк</t>
  </si>
  <si>
    <t>Vaccinium corymbosum Duke</t>
  </si>
  <si>
    <t>Пинк Лимонад</t>
  </si>
  <si>
    <t>Vaccinium corymbosum Pink Lemonade</t>
  </si>
  <si>
    <t>Спартан</t>
  </si>
  <si>
    <t>Vaccinium corymbosum Spartan</t>
  </si>
  <si>
    <t>Ежевика кустистая</t>
  </si>
  <si>
    <t>Блэк Сатин</t>
  </si>
  <si>
    <t>Rubus fruticosus Black Satin</t>
  </si>
  <si>
    <t>Сильный кустарник. Бесшипный. Побеги полупрямостоящие. Ягоды крупные, 4-5гр,чёрные, блестящие. Ягоды кисло-сладкие, с приятным ароматом, созревают с середины августа до середины сентября. Сорт требует лёгкого укрытия на зиму. Урожайност 20 кг с куста</t>
  </si>
  <si>
    <t>3-6м</t>
  </si>
  <si>
    <t>Торнфри</t>
  </si>
  <si>
    <t>Rubus fruticosus Thornfree</t>
  </si>
  <si>
    <t>Кустарник не образующий колючек. Плодоносит на побегах пошлого года. Плоды средней величины, слегка продолговатые, чёрные, блестящие, с кислинкой, до 5грамм. Созревают в середине августа.</t>
  </si>
  <si>
    <t>Клюква крупноплодная</t>
  </si>
  <si>
    <t>Эрли Блэк</t>
  </si>
  <si>
    <t>Vaccinium macrocarpon Early Black</t>
  </si>
  <si>
    <t>Карликовый стелющийся кустарник. Ягоды очень крупные, диаметром до 15мм, кисло-сладкие, почти вишнёвого цвета, глянцевые, скорее, похожи на вишню. Хорошо хранятся. Скороплодный, созревает в первой половине сентября</t>
  </si>
  <si>
    <t>Крыжовник</t>
  </si>
  <si>
    <t>Каптиватор</t>
  </si>
  <si>
    <t>Ribes uva-crispa Captivator</t>
  </si>
  <si>
    <t>Хиннонмаки Грин</t>
  </si>
  <si>
    <t>Ribes uva-crispa Hinnonmaki Grun</t>
  </si>
  <si>
    <t>Компактный финский сорт.Кожица плодов зелёная, созревают в конце июля. Масса до 6гр. Отличный десертный сорт</t>
  </si>
  <si>
    <t>Хиннонмаки Рэд</t>
  </si>
  <si>
    <t>Ribes uva-crispa Hinnonmaki Red</t>
  </si>
  <si>
    <t>Компактный финский сорт.Кожица плодов красная, созревают в конце июля. Масса до 6гр. Отличный десертный сорт</t>
  </si>
  <si>
    <t>Малина</t>
  </si>
  <si>
    <t>Rubus idaeus Willamette</t>
  </si>
  <si>
    <t>Сильнорослый, ранний сорт. После выведения получил широкое распространение для промышленного производства в странах с умеренным климатом. Созревает в начале июля. Плоды очень сладкие, хорошо держат форму в переработке и заморозке. Очен ароматные</t>
  </si>
  <si>
    <t>Тэйберри</t>
  </si>
  <si>
    <t>Rubus idaeus x fruticosus Tayberry</t>
  </si>
  <si>
    <t>Сильнорослый, со стелющимися колючими стеблями. Практически не образует корневых отпрысков.Плоды очень крупные, сочные, до 4 см длиной, пурпурные. Созревают с середины июля до конца августа. Универсального назначения. Устойчив к болезням и впедителям</t>
  </si>
  <si>
    <t>Смородина белая</t>
  </si>
  <si>
    <t>Вердавия</t>
  </si>
  <si>
    <t>Ribes rubrum Werdavia</t>
  </si>
  <si>
    <t>Смородина красная</t>
  </si>
  <si>
    <t>2.</t>
  </si>
  <si>
    <t>ХВОЙНЫЕ РАСТЕНИЯ БЕЗ УПАКОВКИ</t>
  </si>
  <si>
    <t xml:space="preserve">Компактный. Цветение в мае жёлтыми цветками. Лист розово-красныйс чёткой жёлтой каймой. Плоды красные в августе-сентябре. </t>
  </si>
  <si>
    <t>Конкорд</t>
  </si>
  <si>
    <t>Berberis thunbergii Concorde</t>
  </si>
  <si>
    <t>Листопадный колючий кустарник. Высота 60 см. Крона плотная, округлая. Лист блестящий, бордового цвета. Окраска сохраняется на протяжении всего сезона.</t>
  </si>
  <si>
    <t>Невысокий раскидистый кустарник. Листья от бордового с зелёной каймой, до розового с жёлтой каймой. Цветёт в мае жёлтыми цветками.</t>
  </si>
  <si>
    <t>Лутин Руж</t>
  </si>
  <si>
    <t>Berberis thunbergii Lutin Rouge</t>
  </si>
  <si>
    <t>Компактный, густой кустарник. Лисва яркая,оранжево-красная. Побеги оранжево-красные.</t>
  </si>
  <si>
    <t>Наташа</t>
  </si>
  <si>
    <t>Berberis thunbergii Natasza</t>
  </si>
  <si>
    <t>Крона раскидистая. Уникальная окраска листьев. Смесь зеленого, белого и розового цветов. Листва сохраняет декоративность весь сезон.</t>
  </si>
  <si>
    <t xml:space="preserve">Дерево с несколькими стволами. Цветение до распускания листьев. Красивые, сердцевидной формы листья 5-10 см в диаметре, когда распускаются  окрашены в пурпурно-розовые глянцевые тона. Осенью багряные и золотисто-жёлтые. </t>
  </si>
  <si>
    <t xml:space="preserve">Кустарник с раскидистой кроной, прирастает ок. 20 см в год. Листья тёмно-зелёные с белой каймой, осенью окрашиваются в красный цвет с белой каймой. Зимой побеги имеют кораллово- красный цвет. </t>
  </si>
  <si>
    <t>Лещина обыкновенная</t>
  </si>
  <si>
    <t xml:space="preserve">Вечнозелёный, густой, покровный кустарник, дорастающий до 50 см высоты и ок. 100 см ширины. Цветки белые, мёдоносные. Цветёт обильно в мае-июне. Листья мелкие, зелёные, блестящие. Осенью жёлтые и оранжево-красные. Осенью появляются многочисленные оранжево - красные плоды. </t>
  </si>
  <si>
    <t>Бересклет европейский</t>
  </si>
  <si>
    <t>Рэд Каскад</t>
  </si>
  <si>
    <t>Euonymus europaeus Red Cascade</t>
  </si>
  <si>
    <t>Высокий кустарник. Листва приобретает очень эффектную окраску осенью. Листья зеленые летом. Осенью ярко-красные.Плоды не съедобные, в ярко-оранжевых коробочках. Сохраняются всю зиму.</t>
  </si>
  <si>
    <t xml:space="preserve">Плотный широкоокруглый кустарник. Листья летом зелёные, а осенью окрашиваются в яркие оттенки красного цвета. </t>
  </si>
  <si>
    <t>Компактный кустарник до 2м. Теневыносливый, нетребовательный к почве,засухоустойчивый. Цветение в июне. Листва очень красивая, нитевидная, с  волнистым краем, снизу более светлая.  Зимостойкость хорошая. Плоды крушины ядовиты, но данный сорт практически не плодоносит.</t>
  </si>
  <si>
    <t xml:space="preserve">Цветёт с конца июля до заморозков красивыми соцветиями с голубоватыми или фиолетово-сиреневыми центральными цветками и звездообразными белыми краевыми цветками. На зиму требует укрытия. </t>
  </si>
  <si>
    <t>Hydrangea paniculata Diamand Rouge</t>
  </si>
  <si>
    <t>Очень густые метёлки располагаются на прочных ветвях.  Цветение обильное с июня по сентябрь.</t>
  </si>
  <si>
    <t xml:space="preserve">Очень плотные конические соцветия. Цветение в июле-сентябре. </t>
  </si>
  <si>
    <t xml:space="preserve">Красивоцветущий листопадный кустарник. Цветение с июля по сентябрь. </t>
  </si>
  <si>
    <t>Новая форма соцветий.  Соцветия очень крупные, белые. Цветение с июля по октябрь.</t>
  </si>
  <si>
    <t xml:space="preserve">Сорт-мировая сенсация! Очень крупное соцветие 35см!, с ароматом мёда. Окрас сначала белый, потом розовеет и становится рубиново-красным. Период цветения более длительный с июня по октябрь </t>
  </si>
  <si>
    <t xml:space="preserve">Низкий, крепкий кустарник. Цветёт в июне кремово-белыми, густомахровыми цветками с легким запахом. </t>
  </si>
  <si>
    <t>Куст раскидистый, крона густая, полусферическая. Листья разных оттенков жёлтого. С середины июня распускаются белые цветы, собранные в щитки около 5 см в диаметре. Неприхотлив  (P12)</t>
  </si>
  <si>
    <t>Вишня</t>
  </si>
  <si>
    <t>Кармин Джуел</t>
  </si>
  <si>
    <t>Естественная карликовая форма (не привитая). Самоопыляющийся сорт. Цветет обильно весной с середины до конца мая, цветки бело-розовые. Плоды крупные (около 4 г), пурпурно-красного цвета, очень сочные.</t>
  </si>
  <si>
    <t xml:space="preserve"> кустарник со светло-зелёными листьями, при распускании красноватыми. Нарастает медленно. С июня по сентябрь цветёт крупными лилово-розовыми соцветиями</t>
  </si>
  <si>
    <t xml:space="preserve">Компактный полусферический кустарник. Лист молодые красно-оранжевые, при цветении становятся более зелёными с желтизной. Цветки лиловые, собраны в щитки. </t>
  </si>
  <si>
    <t xml:space="preserve">Наиболее декоративный сорт спиреи ниппонской. Крона густая. Лист тёмно-зелёный. Цветёт в июне белыми соцветиями </t>
  </si>
  <si>
    <t xml:space="preserve">Куст компактный. Ветви дугообразно изогнутые. Окраска молодых побегов и листьев – оранжево-красная. Листья мелкие, ярко желтого цвета. Цветёт во второй половине мая ярко-белыми, собранными в небольшие соцветия цветками.  </t>
  </si>
  <si>
    <t>Прекрасный махровый сорт с насыщенным пурпурно-красным оттенком цветов.  Цветы собраны в соцветия узкопирамидальной формы до 30 см длиной, очень душистые. Цветет сирень обильно и регулярно, период цветения июнь</t>
  </si>
  <si>
    <t xml:space="preserve">Лиана высотой до 10 м, "прилипает" к опоре придаточными корешками-присосками. Пускается в рост через 1-2 года. Кора темно-коричневого цвета. Листья длиной до 10 см, темно-зеленые, глянцевые, снизу светлее.  Цветки собраны в щитки до 25 см . Цветет в июле-августе, лучше в солнечных местах. Цветы медоносны. Растение плодоносит в сентябре, но плоды мелкие . </t>
  </si>
  <si>
    <t>Плодовая культура. Женский ранний морозостойкий сорт.  Сорт очень урожайный, начинает плодоносить на 3-4 год после посадки.  Плоды-мини-киви можно употреблять с кожурой. Нуждается в тёплом, защищенном месте, умеренно влажной плодородной почве. Побеги вьющиеся. Можно высаживать около беседок, арок для декорирования.</t>
  </si>
  <si>
    <t xml:space="preserve">Куст быстрорастущий, ниже и более компактнее других представителей вида. Листья осенью окрашиваются в красивый, желто-красный цвет. Цветет весной белыми цветами с красными тычинками.  Плоды крупные,в 2 раза больше, чем обычно. блестящие, черные ягоды, собранные в грозди. Ягоды отличаются высоким содержанием витаминов, особенно витамина С, минералов и антиоксидантов. </t>
  </si>
  <si>
    <t>Среднеранний. Сильнорослый куст, раскидистый. Созревает в конце июня. Ягоды светло-красные, крупные до 1,4 г каждая. Вкус кисло-сладкий, мякоть нежная. Кисть  плотная, с 10-14 ягодами. Урожайность 3-5 кг ягод с куста. Универсальное назначение.</t>
  </si>
  <si>
    <t xml:space="preserve">Быстрорастущий раскидистый кустарник с округлой кроной.Высокоурожайный Срок созревания среднеранний. Ягода белая, кисловатого-сладкого вкуса, достаточно крупная 0,5-1,2см </t>
  </si>
  <si>
    <t>Торнлесс Эвергрин</t>
  </si>
  <si>
    <t>Трипл Краун</t>
  </si>
  <si>
    <t>Rubus fruticosus Triple Crown</t>
  </si>
  <si>
    <t>Всемирно признанный эталон качества среди сортов голубики.Кусты сильнорослые, форма шаровидная, ветви под тяжестю плодов могут сгибаться. Очень урожайный сорт. Плоды крупные, выровненные по размеру, покрыты  очень интенсивным  восковым  налётом.Плоды созревают в середине июля. Засухо- и морозоустойчив</t>
  </si>
  <si>
    <t>Сильнорастущий сорт с раскидистой кроной.Плоды светло-голубые, ароматные, крупные по размеру до 20мм в диаметре. Урожайност 4-6кг с куста Созревают  в то же время что и Bluecrop в конце июля</t>
  </si>
  <si>
    <t>Berberis ottawensis Superba 1</t>
  </si>
  <si>
    <t>Berberis ottawensis Superba 2</t>
  </si>
  <si>
    <t>Berberis thunbergii Admiration 1</t>
  </si>
  <si>
    <t>Berberis thunbergii Admiration 2</t>
  </si>
  <si>
    <t>Berberis thunbergii Atropurpurea Nana 1</t>
  </si>
  <si>
    <t>Berberis thunbergii Atropurpurea Nana 2</t>
  </si>
  <si>
    <t>Berberis thunbergii Aurea 1</t>
  </si>
  <si>
    <t>Berberis thunbergii Aurea 2</t>
  </si>
  <si>
    <t>Berberis thunbergii Bagatelle 1</t>
  </si>
  <si>
    <t>Berberis thunbergii Bagatelle 2</t>
  </si>
  <si>
    <t>Berberis thunbergii Concorde 1</t>
  </si>
  <si>
    <t>Berberis thunbergii Concorde 2</t>
  </si>
  <si>
    <t>Berberis thunbergii Coronita 1</t>
  </si>
  <si>
    <t>Berberis thunbergii Coronita 2</t>
  </si>
  <si>
    <t>Berberis thunbergii Erecta 1</t>
  </si>
  <si>
    <t>Berberis thunbergii Erecta 2</t>
  </si>
  <si>
    <t>Berberis thunbergii Golden Ring 1</t>
  </si>
  <si>
    <t>Berberis thunbergii Golden Ring 2</t>
  </si>
  <si>
    <t>Berberis thunbergii Green Carpet 1</t>
  </si>
  <si>
    <t>Berberis thunbergii Harlequin 1</t>
  </si>
  <si>
    <t>Berberis thunbergii Harlequin 2</t>
  </si>
  <si>
    <t>Berberis thunbergii Helmond Pillar 1</t>
  </si>
  <si>
    <t>Berberis thunbergii Helmond Pillar 2</t>
  </si>
  <si>
    <t>Berberis thunbergii Kobold 1</t>
  </si>
  <si>
    <t>Berberis thunbergii Kobold osen</t>
  </si>
  <si>
    <t>Berberis thunbergii Maria 1</t>
  </si>
  <si>
    <t>Berberis thunbergii Maria 2</t>
  </si>
  <si>
    <t>Berberis thunbergii Pink Queen 1</t>
  </si>
  <si>
    <t>Berberis thunbergii Pink Queen 2</t>
  </si>
  <si>
    <t>Berberis thunbergii Powwow 1</t>
  </si>
  <si>
    <t>Berberis thunbergii Powwow 2</t>
  </si>
  <si>
    <t>Berberis thunbergii Red Pillar 1</t>
  </si>
  <si>
    <t>Berberis thunbergii Red Pillar 2</t>
  </si>
  <si>
    <t>Betula nana Golden Dream</t>
  </si>
  <si>
    <t>Betula nana var 1</t>
  </si>
  <si>
    <t>Cercidiphyllum japonicum 1</t>
  </si>
  <si>
    <t>Cercidiphyllum japonicum 2</t>
  </si>
  <si>
    <t>Cornus alba Elegantissima 1</t>
  </si>
  <si>
    <t>Cornus alba Elegantissima 2</t>
  </si>
  <si>
    <t>Cornus alba Spaethii 1</t>
  </si>
  <si>
    <t>Cornus alba Spaethii 2</t>
  </si>
  <si>
    <t>Cotoneaster horizontalis 1</t>
  </si>
  <si>
    <t>Cotoneaster horizontalis 2</t>
  </si>
  <si>
    <t>Cotoneaster suecicus Coral Beauty 1</t>
  </si>
  <si>
    <t>Cotoneaster suecicus Coral Beauty 2</t>
  </si>
  <si>
    <t>Euonymus alatus Compactus 1</t>
  </si>
  <si>
    <t>Euonymus alatus Compactus 2</t>
  </si>
  <si>
    <t>Frangula alnus Asplenifolia 1</t>
  </si>
  <si>
    <t>Frangula alnus Asplenifolia 2</t>
  </si>
  <si>
    <t>Hydrangea aspera Sargentiana 1</t>
  </si>
  <si>
    <t>Hydrangea aspera Sargentiana 2</t>
  </si>
  <si>
    <t>Hydrangea paniculata Bobo 1</t>
  </si>
  <si>
    <t>Hydrangea paniculata Bobo 2</t>
  </si>
  <si>
    <t>Hydrangea paniculata Diamant Rouge 1</t>
  </si>
  <si>
    <t>Hydrangea paniculata Diamantino 1</t>
  </si>
  <si>
    <t>Hydrangea paniculata Diamantino 2</t>
  </si>
  <si>
    <t>Hydrangea paniculata Grandiflora 1</t>
  </si>
  <si>
    <t>Hydrangea paniculata Grandiflora 2</t>
  </si>
  <si>
    <t>Hydrangea paniculata Limelight 1</t>
  </si>
  <si>
    <t>Hydrangea paniculata Limelight 2</t>
  </si>
  <si>
    <t>Hydrangea paniculata Magical Fire 1</t>
  </si>
  <si>
    <t>Hydrangea paniculata Magical Fire 2</t>
  </si>
  <si>
    <t>Hydrangea paniculata Magical Sweet Summer 1</t>
  </si>
  <si>
    <t>Hydrangea paniculata Magical Sweet Summer 2</t>
  </si>
  <si>
    <t>Hydrangea paniculata Phantom 1</t>
  </si>
  <si>
    <t>Hydrangea paniculata Phantom 2</t>
  </si>
  <si>
    <t>Hydrangea paniculata Pink Diamond 1</t>
  </si>
  <si>
    <t>Hydrangea paniculata Pink Diamond 2</t>
  </si>
  <si>
    <t>Hydrangea paniculata Polar Bear 1</t>
  </si>
  <si>
    <t>Hydrangea paniculata Polar Bear 2</t>
  </si>
  <si>
    <t>Hydrangea paniculata Sundae Fraise 1</t>
  </si>
  <si>
    <t>Hydrangea paniculata Sundae Fraise 2</t>
  </si>
  <si>
    <t>Hydrangea paniculata Wim's Red</t>
  </si>
  <si>
    <t>Pachysandra terminalis Green Carpet 1</t>
  </si>
  <si>
    <t>Pachysandra terminalis Green Carpet 2</t>
  </si>
  <si>
    <t>Prunus glandulosa Alba Plena 1</t>
  </si>
  <si>
    <t>Prunus glandulosa Alba Plena 2</t>
  </si>
  <si>
    <t>Prunus x Carmine Jewel 1</t>
  </si>
  <si>
    <t>Prunus x Carmine Jewel 2</t>
  </si>
  <si>
    <t>Spiraea billiardii 1</t>
  </si>
  <si>
    <t>Spiraea billiardii 2</t>
  </si>
  <si>
    <t>Spiraea japonica Firelight 1</t>
  </si>
  <si>
    <t>Spiraea japonica Firelight 2</t>
  </si>
  <si>
    <t>Spiraea japonica Goldflame 1</t>
  </si>
  <si>
    <t>Spiraea japonica Goldflame 2</t>
  </si>
  <si>
    <t>Spiraea japonica Little Princess 1</t>
  </si>
  <si>
    <t>Spiraea japonica Little Princess 2</t>
  </si>
  <si>
    <t>Spiraea vanhouttei Gold Fountain 1</t>
  </si>
  <si>
    <t>Spiraea vanhouttei Gold Fountain 2</t>
  </si>
  <si>
    <t>Symphoricarpos Mother of Pearl</t>
  </si>
  <si>
    <t>Syringa meyeri Palibin 1</t>
  </si>
  <si>
    <t>Syringa meyeri Palibin 2</t>
  </si>
  <si>
    <t>Syringa vulgaris Andenken an Ludwig Spaeth</t>
  </si>
  <si>
    <t>Syringa vulgaris Krasavitsa Moskvy 1</t>
  </si>
  <si>
    <t>Syringa vulgaris Krasavitsa Moskvy 2</t>
  </si>
  <si>
    <t>Viburnum opulus Roseum 1</t>
  </si>
  <si>
    <t>Hydrangea anomala petiolaris 1</t>
  </si>
  <si>
    <t>Hydrangea anomala petiolaris 2</t>
  </si>
  <si>
    <t>Actinidia arguta Ananasnaya</t>
  </si>
  <si>
    <t>Actinidia arguta</t>
  </si>
  <si>
    <t>Actinidia arguta Geneva</t>
  </si>
  <si>
    <t>Actinidia arguta Weiki (M)</t>
  </si>
  <si>
    <t>Actinidia kolomikta Sentyabraskaya 1</t>
  </si>
  <si>
    <t>Actinidia kolomikta Sentyabraskaya 2</t>
  </si>
  <si>
    <t>Aronia prunifolia Nero 1</t>
  </si>
  <si>
    <t>Aronia prunifolia Nero 2</t>
  </si>
  <si>
    <t>Aronia prunifolia Viking 1</t>
  </si>
  <si>
    <t>Aronia prunifolia Viking 2</t>
  </si>
  <si>
    <t>ХВОЙНЫЕ РАСТЕНИЯ</t>
  </si>
  <si>
    <t>Abies concolor</t>
  </si>
  <si>
    <t>Abies koreana</t>
  </si>
  <si>
    <t>P9 15-20</t>
  </si>
  <si>
    <t>P9</t>
  </si>
  <si>
    <t>Chamaecyparis lawsoniana Columnaris</t>
  </si>
  <si>
    <t>P9 20-25</t>
  </si>
  <si>
    <t>Chamaecyparis lawsoniana Pelts Blue</t>
  </si>
  <si>
    <t>Chamaecyparis obtusa Nana Gracilis</t>
  </si>
  <si>
    <t>Chamaecyparis pisifera Baby Blue</t>
  </si>
  <si>
    <t>P9 10-15</t>
  </si>
  <si>
    <t>Chamaecyparis pisifera Boulevard</t>
  </si>
  <si>
    <t>P9 20-30</t>
  </si>
  <si>
    <t>Juniperus chinensis Blue Alps</t>
  </si>
  <si>
    <t>Juniperus chinensis Stricta</t>
  </si>
  <si>
    <t>Juniperus communis Arnold</t>
  </si>
  <si>
    <t>Juniperus communis Compressa</t>
  </si>
  <si>
    <t>Juniperus communis Gold Cone</t>
  </si>
  <si>
    <t>Juniperus communis Green Carpet</t>
  </si>
  <si>
    <t>Juniperus communis Hibernica</t>
  </si>
  <si>
    <t>Juniperus horizontalis Andorra Compact</t>
  </si>
  <si>
    <t>Juniperus horizontalis Blue Chip</t>
  </si>
  <si>
    <t>Juniperus horizontalis Golden Carpet</t>
  </si>
  <si>
    <t>Juniperus horizontalis Icee Blue</t>
  </si>
  <si>
    <t>Juniperus horizontalis Limeglow</t>
  </si>
  <si>
    <t>Juniperus horizontalis Prince of Wales</t>
  </si>
  <si>
    <t>Juniperus horizontalis Wiltonii</t>
  </si>
  <si>
    <t>Juniperus media Gold Coast</t>
  </si>
  <si>
    <t>Juniperus media Gold Star</t>
  </si>
  <si>
    <t>Juniperus media Mint Julep</t>
  </si>
  <si>
    <t>Juniperus media Old Gold</t>
  </si>
  <si>
    <t>Juniperus sabina Rockery Gem</t>
  </si>
  <si>
    <t>Juniperus sabina Tamariscifolia</t>
  </si>
  <si>
    <t>Juniperus scopulorum Blue Arrow</t>
  </si>
  <si>
    <t>Juniperus scopulorum Moonglow</t>
  </si>
  <si>
    <t>Juniperus scopulorum Skyrocket</t>
  </si>
  <si>
    <t>Juniperus squamata Blue Carpet</t>
  </si>
  <si>
    <t>Juniperus squamata Blue Star</t>
  </si>
  <si>
    <t>Juniperus squamata Dream Joy</t>
  </si>
  <si>
    <t>Juniperus squamata Holger</t>
  </si>
  <si>
    <t>Juniperus virginiana Grey Owl</t>
  </si>
  <si>
    <t>Juniperus virginiana Hetz</t>
  </si>
  <si>
    <t>P9 30-40</t>
  </si>
  <si>
    <t>Picea abies Little Gem</t>
  </si>
  <si>
    <t>Picea abies Nidiformis</t>
  </si>
  <si>
    <t>Picea glauca Alberta Globe</t>
  </si>
  <si>
    <t>Picea glauca Conica</t>
  </si>
  <si>
    <t>Picea omorika</t>
  </si>
  <si>
    <t>Picea omorika Karel</t>
  </si>
  <si>
    <t>Picea pungens Glauca</t>
  </si>
  <si>
    <t>Picea pungens Glauca Arizonica</t>
  </si>
  <si>
    <t>Picea pungens Glauca Globosa</t>
  </si>
  <si>
    <t>Pinus cembra Glauca</t>
  </si>
  <si>
    <t>Pinus mugo mugo</t>
  </si>
  <si>
    <t>Pinus mugo pumilio</t>
  </si>
  <si>
    <t>Pinus mugo Carsten Wintergold</t>
  </si>
  <si>
    <t>Pinus mugo Mops</t>
  </si>
  <si>
    <t>Pinus mugo Ophir</t>
  </si>
  <si>
    <t>Pinus nigra nigra</t>
  </si>
  <si>
    <t>Pinus nigra Green Tower</t>
  </si>
  <si>
    <t>Pinus strobus</t>
  </si>
  <si>
    <t>Pinus wallichiana</t>
  </si>
  <si>
    <t>Thuja occidentalis Aniek</t>
  </si>
  <si>
    <t>Thuja occidentalis Aurea Nana</t>
  </si>
  <si>
    <t>Thuja occidentalis Brabant</t>
  </si>
  <si>
    <t>Thuja occidentalis Columna</t>
  </si>
  <si>
    <t>Thuja occidentalis Danica</t>
  </si>
  <si>
    <t>Thuja occidentalis Golden Anne</t>
  </si>
  <si>
    <t>Thuja occidentalis Golden Globe</t>
  </si>
  <si>
    <t>Thuja occidentalis Golden Smaragd</t>
  </si>
  <si>
    <t>Thuja occidentalis Golden Tuffet</t>
  </si>
  <si>
    <t>Thuja occidentalis Holmstrup</t>
  </si>
  <si>
    <t>Thuja occidentalis Little Giant</t>
  </si>
  <si>
    <t>Thuja occidentalis Mirjam</t>
  </si>
  <si>
    <t>Thuja occidentalis Mr Bowling Ball</t>
  </si>
  <si>
    <t>Thuja occidentalis Pyramidalis Compacta</t>
  </si>
  <si>
    <t>Thuja occidentalis Rheingold</t>
  </si>
  <si>
    <t>Thuja occidentalis Smaragd</t>
  </si>
  <si>
    <t>Thuja occidentalis Teddy</t>
  </si>
  <si>
    <t>Thuja occidentalis Tiny Tim</t>
  </si>
  <si>
    <t>Thuja occidentalis Yellow Ribbon</t>
  </si>
  <si>
    <t>Thuja orientalis Aurea Nana</t>
  </si>
  <si>
    <t>Thujopsis dolabrata Nana</t>
  </si>
  <si>
    <t>Chamaecyparis lawsoniana Alumigold</t>
  </si>
  <si>
    <t>Juniperus horizontalis Pancake</t>
  </si>
  <si>
    <t>Picea abies Acrocona</t>
  </si>
  <si>
    <t>Picea pungens Lucky Strike</t>
  </si>
  <si>
    <t>P12</t>
  </si>
  <si>
    <t>Дёрен белый</t>
  </si>
  <si>
    <t>Корал</t>
  </si>
  <si>
    <t>Голдалита</t>
  </si>
  <si>
    <t>Чандлер</t>
  </si>
  <si>
    <t>Berberis thunbergii Coral</t>
  </si>
  <si>
    <t>Berberis thunbergii Goldalita</t>
  </si>
  <si>
    <t>Vaccinium corymbosum Chandler</t>
  </si>
  <si>
    <t>Высокодекоративный компактный кустарник. Молодые побеги ярко-красного цвета. Листья плотные, мелкие, кораллово-красного цвета, сохраняют цвет до поздней осени. Плоды кораллово-красные, созревают в октябре.</t>
  </si>
  <si>
    <t>Компактный кустарник. Крона округлая. Листья лимонно-желтого цвета. Особенно декоративно выглядит осенью с красными плодами на желтом фоне листвы.</t>
  </si>
  <si>
    <t>Плодоношение с середины июля, длится до 6 недель. Ягоды крупные, диаметром ок. 2 см.</t>
  </si>
  <si>
    <t>Hydrangea paniculata Diamond Rouge  2</t>
  </si>
  <si>
    <t>P9 25-30</t>
  </si>
  <si>
    <t>C1.5</t>
  </si>
  <si>
    <t>120</t>
  </si>
  <si>
    <t>Бесшипный сорт позднего срока созревания. Кустарник сильнорослый, но компактный. Плоды в начале созревания светло-зелёные, позднее от светло-красных до красных массой 4-6грамм. Сорт устойчив к  мучнистой росе.</t>
  </si>
  <si>
    <t>Средний срок созревания. Бесшипный, мощный, колонновидного типа. Устойчив к заболеваниям. Урожайный. Ягода очень крупная, семена практически незаметные. Отличная транспортабельность.</t>
  </si>
  <si>
    <t>Berberis thunbergii Green Carpet osen</t>
  </si>
  <si>
    <t>Cotoneaster dammeri Streib's Findling 1</t>
  </si>
  <si>
    <t>Cotoneaster dammeri Streib's Findling 2</t>
  </si>
  <si>
    <t>Hydrangea paniculata Pinky Winky 2</t>
  </si>
  <si>
    <t>Hydrangea paniculata Pinky Winky 1</t>
  </si>
  <si>
    <t>Ribes nigrum Titania</t>
  </si>
  <si>
    <t>Вариегатус</t>
  </si>
  <si>
    <t>Сильвер Доллар</t>
  </si>
  <si>
    <t>Куст красивой формы. Соцветия длиной 20см, белые, с серебристным оттенком, розовеют осенью. Цветение с июля по сентябрь</t>
  </si>
  <si>
    <t>Hydrangea paniculata Silver Dollar 1</t>
  </si>
  <si>
    <t>Hydrangea paniculata Silver Dollar 2</t>
  </si>
  <si>
    <t>Литтл Энджел</t>
  </si>
  <si>
    <t>Physocarpus opulifolius Little Angel</t>
  </si>
  <si>
    <t>Physocarpus opulifolius Little Angel 1</t>
  </si>
  <si>
    <t>Physocarpus opulifolius Little Angel 2</t>
  </si>
  <si>
    <t>Голден Карпет</t>
  </si>
  <si>
    <t>80</t>
  </si>
  <si>
    <t>2м</t>
  </si>
  <si>
    <t>Vaccinium corymbosum Brigita Blue</t>
  </si>
  <si>
    <t>Декоративна на протяжении всего сезона. Обильно плодоносит в августе необычными, розовыми ягодами. Вкус ягод от изменения окраски не пострадал. Ягоды сочные, вкусные. Осенью листва окрашивается в красные, розовые и оранжевые оттенки
выс. 1,5м х шир 1,6 м</t>
  </si>
  <si>
    <t>C2</t>
  </si>
  <si>
    <t>Juniperus conferta Schlager</t>
  </si>
  <si>
    <t>Picea pungens Blue Diamond</t>
  </si>
  <si>
    <t>Picea pungens Fat Albert</t>
  </si>
  <si>
    <t>Picea pungens Glauca Majestic Blue</t>
  </si>
  <si>
    <t>Pinus mugo Winter Gold</t>
  </si>
  <si>
    <t>Pinus nigra Fastigiata</t>
  </si>
  <si>
    <t>Pinus nigra Spielberg</t>
  </si>
  <si>
    <t>Thuja plicata Atrovirens</t>
  </si>
  <si>
    <t>Флоренс</t>
  </si>
  <si>
    <t>Berberis thunbergii Florence</t>
  </si>
  <si>
    <t>Листопадный кустарник с густой шаровидной кроной, листья мелкие, кораллово-пурпурные. Сохраняют окраску на протяжении сезона. Внутри куста листья зеленые. Годовой прирост небольшой. Высота растения 50см, ширина 40см</t>
  </si>
  <si>
    <t>Голден Торч</t>
  </si>
  <si>
    <t>Berberis thunbergii Golden Torch</t>
  </si>
  <si>
    <t>Эффектный сорт. Высота 150см, ширина 40см, колонновидный, листья весной оранжевые, летом желтые, осенью краснеют. Стебли красноватые.</t>
  </si>
  <si>
    <t>Berberis thunbergii Golden Torch 1</t>
  </si>
  <si>
    <t>Berberis thunbergii Golden Torch 2</t>
  </si>
  <si>
    <t>Оранж Санрайз</t>
  </si>
  <si>
    <t>Berberis thunbergii Orange Sunrise</t>
  </si>
  <si>
    <t xml:space="preserve">Очень эффектный кустарник. Быстро растет, высота 150см.Ширина кустарника 80см. Листва ярко-оранжево-красные, позже появляется очень декоративное золотое обрамление. </t>
  </si>
  <si>
    <t>Berberis thunbergii Orange Sunrise 1</t>
  </si>
  <si>
    <t>Berberis thunbergii Orange Sunrise 2</t>
  </si>
  <si>
    <t>130</t>
  </si>
  <si>
    <t>250</t>
  </si>
  <si>
    <t>Hydrangea paniculata Silver Dollar</t>
  </si>
  <si>
    <t>Букет Бланк</t>
  </si>
  <si>
    <t>Philadelphus Bouquet Blanc</t>
  </si>
  <si>
    <t>Компактный кустарник с раскидистой кроной.  Высота 180см, ширина 150см. .Цветет в июне на протяжении 20 днейполумахровыми и махровыми белыми ароматными цветками, собранными в соцветия по 5 шт</t>
  </si>
  <si>
    <t>Philadelphus Bouquet Blanc 1</t>
  </si>
  <si>
    <t>Ива тонкостолбиковая</t>
  </si>
  <si>
    <t>Невысокий рыхлый кустарник. Высота 150см. Листья ланцетные, серебристые, покрыты снизу волосками. В феврале-марте ( в теплых районах) и в апреле появляются пушистые розово-красные сережки.  В это время растение выглядит очень декоративно.</t>
  </si>
  <si>
    <t>Salix gracilistyla Mount Aso 1</t>
  </si>
  <si>
    <t>Salix gracilistyla Mount Aso 2</t>
  </si>
  <si>
    <t>Мэджик Берри</t>
  </si>
  <si>
    <t>Symphoricarpos doorenbosii Magic Berry</t>
  </si>
  <si>
    <t>Листопадный кустарник, крона шаровидная. Листья яйцевидные, бледно-зеленые. Цветет в июне-июле бело-розовыми кистевыми соцветиями. Плоды розового цвета. Очень декоративные. Ягоды несъедобные.</t>
  </si>
  <si>
    <t>Symphoricarpos doorenbosii Magic Berry 1</t>
  </si>
  <si>
    <t>Syringa meyeri Flowerfesta pink</t>
  </si>
  <si>
    <t>Новинка селекции! Карликовая, повторноцветущая розовая сирень. Компактный, плотный кустик. Высота 80-120см, ширина 100см. Подходит для патио. Цветет в мае-июне, повторно в июле-августе.</t>
  </si>
  <si>
    <t>Syringa meyeri Flowerfesta Pink 1</t>
  </si>
  <si>
    <t>Облепиха крушиновидная</t>
  </si>
  <si>
    <t>3м</t>
  </si>
  <si>
    <t>Блюголд</t>
  </si>
  <si>
    <t>Vaccinium corymbosum Bluegold</t>
  </si>
  <si>
    <t>Куст компактно-раскидистый. Обильно плодоносит с конца июля. Сорт урожайный, ягоды светло-синие, ароматные, сочные, очень вкусные. Хорошо транспортируются, можно замораживать. Морозоустойчивый сорт</t>
  </si>
  <si>
    <t>Vaccinium corymbosum Bluegold 1</t>
  </si>
  <si>
    <t>Vaccinium corymbosum Bluegold 2</t>
  </si>
  <si>
    <t>Бригита Блю</t>
  </si>
  <si>
    <t>Vaccinium corymbosum Toro</t>
  </si>
  <si>
    <t>Урожайный сорт. Куст компактный. Начинает плодоношение с начала августа. Плоды крупные, до 4 г с отличными вкусовыми качествами. Урожайность до 10кг с куста.</t>
  </si>
  <si>
    <t>Vaccinium corymbosum Toro 1</t>
  </si>
  <si>
    <t>Chamaecyparis lawsoniana Yvonne</t>
  </si>
  <si>
    <t>Juniperus communis Sentinel</t>
  </si>
  <si>
    <t>Picea glauca Daisy's White</t>
  </si>
  <si>
    <t>Picea glauca Rainbow's End</t>
  </si>
  <si>
    <t>Picea pungens Iseli Fastigiate</t>
  </si>
  <si>
    <t>Pinus sylvestris Watereri</t>
  </si>
  <si>
    <t>Thuja occidentalis Danica Aurea</t>
  </si>
  <si>
    <t>Thuja occidentalis Little Gem</t>
  </si>
  <si>
    <t>Thuja occidentalis Sunkist</t>
  </si>
  <si>
    <t>Thuja occidentalis Sunny Smaragd</t>
  </si>
  <si>
    <t>Pinus strobus Kruger's Lilliput2</t>
  </si>
  <si>
    <t>Pinus strobus Macopin</t>
  </si>
  <si>
    <t>Компакта</t>
  </si>
  <si>
    <t>Берёза повислая</t>
  </si>
  <si>
    <t>Красивое акцентное дерево для одиночных посадок, ценится за ажурные, сильно рассечённые листья, осенью окрашиваются в желтый цвет, ветви пониклые, годовой прирост 50см</t>
  </si>
  <si>
    <t>12м</t>
  </si>
  <si>
    <t>Красивое дерево с пирамидальной кроной и пурпурно-бронзовой листвой, контрастной белому стволу. Высота 9м, ширина 3м, побеги свисающие</t>
  </si>
  <si>
    <t>9м</t>
  </si>
  <si>
    <t>Кандибелле Баблгам</t>
  </si>
  <si>
    <t>Крона округлая, соцветия плотные, розовые, постепенно становятся белыми, цветение продолжительное. Стебли прочные: выдерживают крупные шапки.</t>
  </si>
  <si>
    <t>Кандибелле Маршмеллоу</t>
  </si>
  <si>
    <t>Крона округлая, соцветия лососево-розовые стебли прочные, цветение продолжительное.</t>
  </si>
  <si>
    <t>Гортензия метельчатая</t>
  </si>
  <si>
    <t>Hydrangea paniculata Fraise Melba</t>
  </si>
  <si>
    <t>Фрейз Мельба</t>
  </si>
  <si>
    <t>Уникальная новинка! Куст высотой 150см, соцветия длиной 35-40см, сначала белые, потом достаточно быстро становятся малиновыми, остаются только белые верхушки. Похоже на десерт "Клубника со сливками". Куст с такими соцветиями выглядит очень эффектно! Цветет с августа по октябрь.</t>
  </si>
  <si>
    <t>Крона ажурная. Ежегодный прирост 25см. Соцветия длиной до 30см. Сначала белого цвета, затем розовеют, к осени становятся тёмно-розовыми, а листва желтеет. Наиболее неприхотлив.</t>
  </si>
  <si>
    <t>Мэджикал Свит Саммер</t>
  </si>
  <si>
    <t>Новинка выставки Плантариум 2018, невероятно крупные соцветия, белые, со временем розовеют. Цветки похожи нацветки гиацинта, лепестки удлиненные.</t>
  </si>
  <si>
    <t>Hydrangea paniculata Little Spooky</t>
  </si>
  <si>
    <t>Литтл Спооки</t>
  </si>
  <si>
    <t>Уникальный компактный сорт.Подходит для выращивания в контейнерах, на террасах и патио. Цветение в июле -августе зеленовато-белыми плотными соцветиями.</t>
  </si>
  <si>
    <t>300</t>
  </si>
  <si>
    <t>Новинка селекции! Карликовая, повторноцветущая темно-сиреневая сирень. Компактный, плотный кустик. Высота 80-120см, ширина 100см. Подходит для патио. Цветет в мае-июне, повторно в июле-августе.</t>
  </si>
  <si>
    <t>40</t>
  </si>
  <si>
    <t>Скайфолл</t>
  </si>
  <si>
    <t>Гортензия вьющаяся</t>
  </si>
  <si>
    <t>Смородина чёрная</t>
  </si>
  <si>
    <t>Rubus idaeus Glen Dee</t>
  </si>
  <si>
    <t>Новый сорт в линейке "Глен" , поздний срок созревания, ягоды очень сладкие, можно использовать для приготовления продукции без сахара, ягода крупная, 6-10г, хорошо переносит транспортировку и хранение, долго не осыпается с куста, плодоножки расположены поверх листьев, поэтому урожай легко собирать, урожайность 5кг с куста</t>
  </si>
  <si>
    <t>Betula pendula Dalecarlica</t>
  </si>
  <si>
    <t>Betula pendula Royal Frost</t>
  </si>
  <si>
    <t>Hydrangea arborescens Candybelle Marshmallow1</t>
  </si>
  <si>
    <t>Hydrangea arborescens Candybelle Marshmallow2</t>
  </si>
  <si>
    <t>Hydrangea paniculata Skyfall1</t>
  </si>
  <si>
    <t>Hydrangea paniculata Skyfall2</t>
  </si>
  <si>
    <t>Hydrangea paniculata Little Spooky1</t>
  </si>
  <si>
    <t>Hydrangea paniculata Little Spooky2</t>
  </si>
  <si>
    <t>Syringa meyeri Flowerfesta purple1</t>
  </si>
  <si>
    <t>Минимальная сумма заказа — 50 000 руб.</t>
  </si>
  <si>
    <t>Chamaecyparis lawsoniana White Spot</t>
  </si>
  <si>
    <t>Juniperus horizontalis Grey Pearl</t>
  </si>
  <si>
    <t>Juniperus media Goldkissen</t>
  </si>
  <si>
    <t>Juniperus squamata Blue Compact</t>
  </si>
  <si>
    <t>Larix kaempferi</t>
  </si>
  <si>
    <t>Picea glauca Sander's Blue</t>
  </si>
  <si>
    <t>Picea orientalis Aureospicata</t>
  </si>
  <si>
    <t>Picea pungens Glauca Super Blue Seedling</t>
  </si>
  <si>
    <t>Pinus cembra</t>
  </si>
  <si>
    <t>Pinus mugo Columnaris</t>
  </si>
  <si>
    <t>Pinus mugo Hesse</t>
  </si>
  <si>
    <t>Pinus mugo uncinata</t>
  </si>
  <si>
    <t>Pinus nigra Oregon Green</t>
  </si>
  <si>
    <t>Pinus strobus Blue Shag</t>
  </si>
  <si>
    <t>Taxus media Hillii</t>
  </si>
  <si>
    <t>Thuja occidentalis Little Champion</t>
  </si>
  <si>
    <t>Thuja occidentalis Totem Smaragd</t>
  </si>
  <si>
    <t>Pinus strobus Kruger's Lilliput</t>
  </si>
  <si>
    <t>C3 60-70</t>
  </si>
  <si>
    <t>ball 80-100cm</t>
  </si>
  <si>
    <t>Голден Пиллар</t>
  </si>
  <si>
    <t>Berberis thunbergii Golden Pillar</t>
  </si>
  <si>
    <t>Коллоновидная форма, ширина 90см, высота 130см, листва весной желтая, летом зеленая, осенью ярко-оранжево-красная.</t>
  </si>
  <si>
    <t>Голден Руби</t>
  </si>
  <si>
    <t>Berberis thunbergii Golden Ruby</t>
  </si>
  <si>
    <t>Уникальный сорт. Компактный. По мере роста изменяется цвет листьев от ярко-оранжевого весной до бордового с желтой каймой по краю каждого листа летом.</t>
  </si>
  <si>
    <t>Berberis thunbergii Golden Ruby in spring 2</t>
  </si>
  <si>
    <t>Руби Стар</t>
  </si>
  <si>
    <t>Berberis thunbergii Ruby Star</t>
  </si>
  <si>
    <t>30</t>
  </si>
  <si>
    <t>Berberis thunbergii Ruby Star 1</t>
  </si>
  <si>
    <t>Berberis thunbergii Ruby Star 2</t>
  </si>
  <si>
    <t>Пендула</t>
  </si>
  <si>
    <t>Винтер Бьюти</t>
  </si>
  <si>
    <t>Hydrangea arborescens Candybelle Bubblegum</t>
  </si>
  <si>
    <t>Граффити</t>
  </si>
  <si>
    <t>Hydrangea paniculata Graffiti</t>
  </si>
  <si>
    <t>невысокий сорт с крупными метелками изначально лаймового цвета, потом становятся белыми, в конце сезона окрашиваются в розовый  цвет.</t>
  </si>
  <si>
    <t>110</t>
  </si>
  <si>
    <t>Hydrangea paniculata Hercules</t>
  </si>
  <si>
    <t>куст высотой 150см с очень прочными побегами. Образует очень крупные до 40см плотные соцветия белого цвета, розовеющие в конце лета.</t>
  </si>
  <si>
    <t>Мэджикал Файр</t>
  </si>
  <si>
    <t>Мохито</t>
  </si>
  <si>
    <t>Hydrangea paniculata Mojito</t>
  </si>
  <si>
    <t>куст высотой 110см с прямыми, прочными побегами. Соцветия длиной 25см, светло-лаймового цвета, затем белеют, к осени розовеют.</t>
  </si>
  <si>
    <t>Поулстар</t>
  </si>
  <si>
    <t>очень ранний и компактный сорт. Цветет белыми зонтиками которые к осени окрашиваются в лососево-розовый цвет.</t>
  </si>
  <si>
    <t>Hydrangea paniculata Polestar</t>
  </si>
  <si>
    <t>Hydrangea paniculata Skyfall</t>
  </si>
  <si>
    <t>Фрости Морн</t>
  </si>
  <si>
    <t>Philadelphus Frosty Morn</t>
  </si>
  <si>
    <t>кустарник высотой 150см, диаметр 100см, цветки махровые, белые ароматные, диаметром 4см</t>
  </si>
  <si>
    <t>Мэджик Карпет</t>
  </si>
  <si>
    <t>Spiraea japonica Magic Carpet</t>
  </si>
  <si>
    <t>Карликовый кустарник с конрастной ярко-красной с жёлтым листвой</t>
  </si>
  <si>
    <t>Spiraea japonica Magic Carpet 1</t>
  </si>
  <si>
    <t>Spiraea japonica Magic Carpet 2</t>
  </si>
  <si>
    <t>компактный сорт высотой 100-150см для патио, баклонов как горшечное растение, цветение очень обильное в мае-июне, возможно повторное цветение в конце лета. Бутоны розоватые, цветки белые</t>
  </si>
  <si>
    <t>Syringa meyeri Flowerfesta white</t>
  </si>
  <si>
    <t>Рэд Пикси</t>
  </si>
  <si>
    <t>Syringa Red Pixie</t>
  </si>
  <si>
    <t>низкорослая сирень высотой 100-180см, диаметром 150см, обильно цветет в мае-июне, иногда повторяет цветение в конце лета. Бутоны пурпурные, цветки от темно до светло-розовых.</t>
  </si>
  <si>
    <t>ПЛОДОВЫЕ КУСТАРНИКИ</t>
  </si>
  <si>
    <t>Слёт</t>
  </si>
  <si>
    <t>Amelanchier alnifolia Sleyt</t>
  </si>
  <si>
    <t>самый ранний сорт. Созревает в начале июля, плоды сладкие, крупные, до 1,5см. Высота куста 2м</t>
  </si>
  <si>
    <t>Prunus tomentosa</t>
  </si>
  <si>
    <t>Vaccinium corymbosum Sweetheart</t>
  </si>
  <si>
    <t xml:space="preserve">Механические повреждения, полученные посадочным материалом при уборке или расфасовке, </t>
  </si>
  <si>
    <t>не влияющие на качество цветения, браком не считаются.</t>
  </si>
  <si>
    <t>В зависимости от результатов урожая, иногда, мы вынуждены изменить цену, размеры, фасовку.</t>
  </si>
  <si>
    <t xml:space="preserve">При этом поставщик не несет ответственность за любые убытки, которые могут возникнуть, если поставщик не был в </t>
  </si>
  <si>
    <t>Некоторые сорта доступны в ограниченном количестве.</t>
  </si>
  <si>
    <t>По вопросам качества продукции:</t>
  </si>
  <si>
    <t>кратность заказа</t>
  </si>
  <si>
    <t>Наименование на русском</t>
  </si>
  <si>
    <t>Наименование на латинском</t>
  </si>
  <si>
    <t>Цена, ₽ /шт.</t>
  </si>
  <si>
    <t>фото</t>
  </si>
  <si>
    <t>Морозостойкость</t>
  </si>
  <si>
    <t>Предв. сумма, ₽</t>
  </si>
  <si>
    <t>Вид / культура</t>
  </si>
  <si>
    <t/>
  </si>
  <si>
    <t>Азалия листопадная</t>
  </si>
  <si>
    <t>Лимончелло</t>
  </si>
  <si>
    <t>Berberis thunbergii Limoncello</t>
  </si>
  <si>
    <t xml:space="preserve">Аккуратная округлая крона, высота до 120см, диаметр кроны 120см, имеет необычную шартрезную (зеленовато-желтую) листву с необычным красным, почти пунктирным рисунком по краю. Осенью листва оранжевая, желтая и красная. </t>
  </si>
  <si>
    <t>Berberis thunbergii Carmen</t>
  </si>
  <si>
    <t>Кармен</t>
  </si>
  <si>
    <t>Декоративный колючий кустарник. Высота 100см, листья коричнево-красные, осенью ярко-красные, цветки желтые, цветет в мае, плоды красные.</t>
  </si>
  <si>
    <t>Berberis thunbergii Orange Ice</t>
  </si>
  <si>
    <t>Оранж Айс</t>
  </si>
  <si>
    <t>Компактный, колонновидной формы, размеры 60х30см. Молодые побеги красные. Листья оранжево-красные, "апельсинового" цвета овальной формы. Осенью листва окрашивается в красные, оранжевые и желтые тона.</t>
  </si>
  <si>
    <t>Berberis thunbergii Red Compact</t>
  </si>
  <si>
    <t>Ред Компакт</t>
  </si>
  <si>
    <t>Очень декоративный плотный кустарник с округлой формы. Высота и диаметр кроны 90см. Листья бордово-красного цвета, осенью становятся бордово-бронзового окраса.</t>
  </si>
  <si>
    <t>Berberis thunbergii Red Rocket</t>
  </si>
  <si>
    <t>Рэд Рокет</t>
  </si>
  <si>
    <t>Колонновидная форма. Высота взрослого растения 150см, ширина 60см. Листва темно-красные, осенью ярко-красные. Цветение в мае мелкими желтыми цветками.</t>
  </si>
  <si>
    <t>Даликарлийская</t>
  </si>
  <si>
    <t>Ройал Фрост</t>
  </si>
  <si>
    <t>Голден Дрим</t>
  </si>
  <si>
    <t>Cornus alba Ivory Halo</t>
  </si>
  <si>
    <t>Кустарник с декоративной листвой и ветвями. Быстро растет. Высота и ширина 120-150см. Сорт имеет более округлый вид, чем другие сорта. Листья светло-зеленые с белой каймой. Побеги красные. Сохраняют цвет зимой.</t>
  </si>
  <si>
    <t>Cornus alba Red Gnome</t>
  </si>
  <si>
    <t>Рэд Гном</t>
  </si>
  <si>
    <t>Декоративный кустарник. Ширина и высота 90-120см. Листва летом зеленая, осенью бордово-красная. Цветение в июне соцветиями белых цветков, плоды белого цвета созревают в августе. Побеги красные, сохраняют цвет зимой.</t>
  </si>
  <si>
    <t>Cornus sanguinea Anny's Winter Orange</t>
  </si>
  <si>
    <t>Эннис Винтер Оранж</t>
  </si>
  <si>
    <t>Куст компактный, шириной и высотой 150см. Молодые листья бронзово-зеленого цвета, затем ярко-зеленого, осенью листья становятся желто-оранжевыми. Сорт с наиболее красными побегами зимой</t>
  </si>
  <si>
    <t>Cornus sanguinea Winter Beauty</t>
  </si>
  <si>
    <t>Высота и ширина куста 175см. Нижняя часть ветвей оранжевая, а верхняя ярко-красная. Молодые листья бронзовые, летом зеленые, осенью оранжевые и желтые. У этого сорта листья дольше держатся на кусте.</t>
  </si>
  <si>
    <t>175</t>
  </si>
  <si>
    <t>Corylus avellana  Contorta</t>
  </si>
  <si>
    <t>Конторта</t>
  </si>
  <si>
    <t>Густой кустарник с причудливо изогнутыми ветвями. Листья скрученные, длинные сережки появляются в апреле, до распускания листьев,  выглядят очень декоративно. Плоды-"лесные" орехи.</t>
  </si>
  <si>
    <t>120-150</t>
  </si>
  <si>
    <t>Forsythia intermedia Marée d'Or</t>
  </si>
  <si>
    <t>Мари Д’Ор</t>
  </si>
  <si>
    <t>Forsythia intermedia Maree dOr</t>
  </si>
  <si>
    <t>Карликовый кустарник высотой 50см с дугообразными ветвями. Крона 150см. Цветет до распускания листьев темно-желтыми цветками размером до 3,5см. Отличныое бордюрное, террасное растение.</t>
  </si>
  <si>
    <t>Hydrangea arborescens Candybelle Marshmellow</t>
  </si>
  <si>
    <t>Hydrangea paniculata Diamantino</t>
  </si>
  <si>
    <t>Hydrangea paniculata Little Fresco</t>
  </si>
  <si>
    <t>Литтл Фреско</t>
  </si>
  <si>
    <t xml:space="preserve">Компактный куст высотой 80, шириной 50см, подходит для выращивания в контейнерах. Цветет в июле-сентябре плотными коническими соцветиями кремово -белого или зеленоватого, а затем розового цвета. </t>
  </si>
  <si>
    <t>Philadelphus Manteau d'Hermine</t>
  </si>
  <si>
    <t>Physocarpus opulifolius All Black</t>
  </si>
  <si>
    <t>Олл Блэк</t>
  </si>
  <si>
    <t>Компактный сорт, 80х80см, отличается хорошим ветвлением, образует плотный, эффектный кустик округлой формы. Листва эффектная, фиолетово-черная. Весной образуются кистевые соцветия белых цветков, осенью красные плоды, контрастно сочетаются с темной листвой.</t>
  </si>
  <si>
    <t>Physocarpus opulifolius Schuch</t>
  </si>
  <si>
    <t>Шух</t>
  </si>
  <si>
    <t xml:space="preserve">Невысокий стройный cорт с насыщенно красными листьями и побегами.
Листья с переливчатой окраской, ярко-красно-бордовые. </t>
  </si>
  <si>
    <t>Нигра</t>
  </si>
  <si>
    <t>Salix gracilistyla Mount Aso</t>
  </si>
  <si>
    <t>Маунт Асо</t>
  </si>
  <si>
    <t>Spiraea cinerea Graciosa</t>
  </si>
  <si>
    <t>Грациоза</t>
  </si>
  <si>
    <t xml:space="preserve">Декоративный кустарник с дугообразными побегами. Хорошо разветвленный. Высота 150см, ширина 100см. Листья серо-зеленые. Цветение в мае очень обильное белыми мелкими цветками. </t>
  </si>
  <si>
    <t>Spiraea japonica Country Red</t>
  </si>
  <si>
    <t>Кантри Рэд</t>
  </si>
  <si>
    <t>Густой компактный кустарник. Высота 70 см, ширина 100 см. Крона округлая. Молодая листва с фиолетовым оттенком, летом лист зеленый, осенью красно-оранжевый. Соцветия крупные до 15 см в диаметре, цветение в июле-сентябре яркими лилово-красными цветками.</t>
  </si>
  <si>
    <t>Нана</t>
  </si>
  <si>
    <t>Снежноягодник доренбоза</t>
  </si>
  <si>
    <t xml:space="preserve">Symphoricarpos orbiculatus Foliis Variegatis </t>
  </si>
  <si>
    <t>Снежноягодник округлый</t>
  </si>
  <si>
    <t>Фолис Вариегатис</t>
  </si>
  <si>
    <t>Флауэрфеста Пинк</t>
  </si>
  <si>
    <t>Syringa meyeri Flowerfesta purple</t>
  </si>
  <si>
    <t>Флауэрфеста Пурпл</t>
  </si>
  <si>
    <t>Ананасная</t>
  </si>
  <si>
    <t>Женева</t>
  </si>
  <si>
    <t>Actinidia arguta Weiki</t>
  </si>
  <si>
    <t>Вейки</t>
  </si>
  <si>
    <t>Hippophae rhamnoides Friesdorfer Orange</t>
  </si>
  <si>
    <t>Фрисдорфер Оранж</t>
  </si>
  <si>
    <t>Не требует опылителя. Высота 2-3м . Хорошо разветвленный кустарник. Листва серебристо-серая. Плодоносит с конца августа до начала октября ярко-оранжевыми ягодами.</t>
  </si>
  <si>
    <t>Кустарник с раскидистыми прямыми стеблями. Высота и ширина 2 м. Красиво цветет в апреле, в июле плодоносит. Зимостойкая, выносливая, высокоурожайная и устойчивая к заболеваниям. Для получения урожая необходимо присутствие нескольких кустов.</t>
  </si>
  <si>
    <t>Ribes uva-crispa Invicta</t>
  </si>
  <si>
    <t>Инвикта</t>
  </si>
  <si>
    <t>Сорт среднего срока созревания. Высота куста 160 см, раскидистый, с шипами. Плодоносит с июня до сентября продолговатыми крупными (7-12г) зелеными ягодами. В полной спелости ягода янтарного цвета. Урожайность 6-7 кг с куста. Сорт имеет хорошую устойчивость к засухе, перепадам температур и заболеваниям.</t>
  </si>
  <si>
    <t>Глен Ди</t>
  </si>
  <si>
    <t>Вилламетта</t>
  </si>
  <si>
    <t>Vaccinium corymbosum Bonus</t>
  </si>
  <si>
    <t>Бонус</t>
  </si>
  <si>
    <t>Среднепоздний урожайный сорт. Куст приподнятый, раскидистый высотой 150см. Каждая цветочная почка дает от 5 до 10 цветков. Созревает в начале августа и продолжается до конца сентября. Ягоды крупные, голубого 2см  (некоторые до 3см!) в диаметре. Вкус сладкий. Осенью листья приобретают красный цвет, украшая сад.</t>
  </si>
  <si>
    <t>Vaccinium corymbosum Goldtraube 71</t>
  </si>
  <si>
    <t>Голдтраубе 71</t>
  </si>
  <si>
    <t>Средний срок созревания. Сорт урожайный. Ягоды диаметром до 22мм. Кустарник мощный, морозостойкий.</t>
  </si>
  <si>
    <t>120-200</t>
  </si>
  <si>
    <t xml:space="preserve">среднеспелый сорт, куст раскидистый, высота 150-180см, ширина 90-120см, плоды среднего размера, очень вкусные. </t>
  </si>
  <si>
    <t>Торо</t>
  </si>
  <si>
    <t xml:space="preserve">Заказ,шт </t>
  </si>
  <si>
    <t>Abies koreana Kohout's Icebreaker</t>
  </si>
  <si>
    <t>Chamaecyparis pisifera Blue Moon</t>
  </si>
  <si>
    <t>Juniperus horizontalis Glacier</t>
  </si>
  <si>
    <t>Juniperus sabina Knap Hill</t>
  </si>
  <si>
    <t>Juniperus squamata Gold Tip</t>
  </si>
  <si>
    <t>Picea glauca Perfecta</t>
  </si>
  <si>
    <t>Picea pungens Edith</t>
  </si>
  <si>
    <t>Picea pungens Karpaten</t>
  </si>
  <si>
    <t>Pinus densiflora Alice Verkade</t>
  </si>
  <si>
    <t>Pinus flexilis Vanderwolf's Pyramid</t>
  </si>
  <si>
    <t>Pinus heldreichii Smidtii</t>
  </si>
  <si>
    <t>Pinus peuce</t>
  </si>
  <si>
    <t>Pinus schwerinii</t>
  </si>
  <si>
    <t>Thuja occidentalis Grüne Kugel</t>
  </si>
  <si>
    <t>Thuja orientalis Pyramidalis Aurea</t>
  </si>
  <si>
    <t>Thuja plicata Whipcord</t>
  </si>
  <si>
    <t>Пихта одноцветная</t>
  </si>
  <si>
    <t>Пихта корейская</t>
  </si>
  <si>
    <t>Когоутс Айсбрекер</t>
  </si>
  <si>
    <t>Глаука</t>
  </si>
  <si>
    <t>Пихта Нордмана</t>
  </si>
  <si>
    <t>Ауреа</t>
  </si>
  <si>
    <t>Пихта благородная</t>
  </si>
  <si>
    <t>Кипарисовик Лавсона</t>
  </si>
  <si>
    <t>Алюмиголд</t>
  </si>
  <si>
    <t>Колумнарис</t>
  </si>
  <si>
    <t>Пельтс Блю</t>
  </si>
  <si>
    <t>Ивонн</t>
  </si>
  <si>
    <t>Уайт Спот</t>
  </si>
  <si>
    <t>Кипарисовик тупой</t>
  </si>
  <si>
    <t>Нана Грацилис</t>
  </si>
  <si>
    <t>Кипарисовик горохоплодный</t>
  </si>
  <si>
    <t>Бейби Блю</t>
  </si>
  <si>
    <t>Блю Мун</t>
  </si>
  <si>
    <t>Бульвар</t>
  </si>
  <si>
    <t>Можжевельник китайский</t>
  </si>
  <si>
    <t>Блю Альпс</t>
  </si>
  <si>
    <t>Стрикта</t>
  </si>
  <si>
    <t>Можжевельник обыкновенный</t>
  </si>
  <si>
    <t>Арнольд</t>
  </si>
  <si>
    <t>Голд Коун</t>
  </si>
  <si>
    <t>Хиберника</t>
  </si>
  <si>
    <t>Сентинел</t>
  </si>
  <si>
    <t>Можжевельник прибрежный</t>
  </si>
  <si>
    <t>Шлягер</t>
  </si>
  <si>
    <t>Можжевельник горизонтальный</t>
  </si>
  <si>
    <t>Андорра Компакт</t>
  </si>
  <si>
    <t>Блю Чип</t>
  </si>
  <si>
    <t>Гласиер</t>
  </si>
  <si>
    <t>Грей Перл</t>
  </si>
  <si>
    <t>Айси Блю</t>
  </si>
  <si>
    <t>Лайм Глоу</t>
  </si>
  <si>
    <t>Панкейк</t>
  </si>
  <si>
    <t>Принц Уэльский</t>
  </si>
  <si>
    <t>Вилтони</t>
  </si>
  <si>
    <t>Можжевельник средний</t>
  </si>
  <si>
    <t>Голд Коаст</t>
  </si>
  <si>
    <t>Голд Стар</t>
  </si>
  <si>
    <t>Голд Киссен</t>
  </si>
  <si>
    <t>Кинг оф Спринг</t>
  </si>
  <si>
    <t>Минт Джулеп</t>
  </si>
  <si>
    <t>Олд Голд</t>
  </si>
  <si>
    <t>Можжевельник казацкий</t>
  </si>
  <si>
    <t>Кнап Хилл</t>
  </si>
  <si>
    <t>Рокери Джем</t>
  </si>
  <si>
    <t>Тамарисцифолия</t>
  </si>
  <si>
    <t>Можжевельник скальный</t>
  </si>
  <si>
    <t>Блю Эрроу</t>
  </si>
  <si>
    <t>Мунглоу</t>
  </si>
  <si>
    <t>Скайрокет</t>
  </si>
  <si>
    <t>Можжевельник чешуйчатый</t>
  </si>
  <si>
    <t>Блю Карпет</t>
  </si>
  <si>
    <t>Блю Компакт</t>
  </si>
  <si>
    <t>Блю Стар</t>
  </si>
  <si>
    <t>Дрим Джой</t>
  </si>
  <si>
    <t>Голд Тип</t>
  </si>
  <si>
    <t>Холгер</t>
  </si>
  <si>
    <t>Можжевельник виргинский</t>
  </si>
  <si>
    <t>Грей Оул</t>
  </si>
  <si>
    <t>Хетс</t>
  </si>
  <si>
    <t>Лиственница Кемпфера</t>
  </si>
  <si>
    <t>Ель обыкновенная</t>
  </si>
  <si>
    <t>Акрокона</t>
  </si>
  <si>
    <t>Литл Джем</t>
  </si>
  <si>
    <t>Нидиформис</t>
  </si>
  <si>
    <t>Ель канадская</t>
  </si>
  <si>
    <t>Альберта Глоуб</t>
  </si>
  <si>
    <t>Коника</t>
  </si>
  <si>
    <t>Дейзи Уайт</t>
  </si>
  <si>
    <t>Перфекта</t>
  </si>
  <si>
    <t>Рэйнбоуз Энд</t>
  </si>
  <si>
    <t>Сандерз Блю</t>
  </si>
  <si>
    <t>Ель сербская</t>
  </si>
  <si>
    <t>Карел</t>
  </si>
  <si>
    <t>Ель восточная</t>
  </si>
  <si>
    <t>Ауреоспиката</t>
  </si>
  <si>
    <t>Ель колючая</t>
  </si>
  <si>
    <t>Блю Даймонд</t>
  </si>
  <si>
    <t>Эдит</t>
  </si>
  <si>
    <t>Фэт Алберт</t>
  </si>
  <si>
    <t>Глаука Аризоника</t>
  </si>
  <si>
    <t>Глаука Маджестик Блю</t>
  </si>
  <si>
    <t>Глаука Глобоза</t>
  </si>
  <si>
    <t>Карпатен</t>
  </si>
  <si>
    <t>Лаки Страйк</t>
  </si>
  <si>
    <t>Глаука Супер Блю Сидлинг</t>
  </si>
  <si>
    <t>Сосна кедровая</t>
  </si>
  <si>
    <t>Сосна густоцветковая</t>
  </si>
  <si>
    <t>Алис Веркаде</t>
  </si>
  <si>
    <t>Сосна гибкая</t>
  </si>
  <si>
    <t>Вандервольфс Пирамид</t>
  </si>
  <si>
    <t>Сосна белокорая</t>
  </si>
  <si>
    <t>Шмидта</t>
  </si>
  <si>
    <t>Сосна горная</t>
  </si>
  <si>
    <t>Муго</t>
  </si>
  <si>
    <t>Унцината</t>
  </si>
  <si>
    <t>Гессе</t>
  </si>
  <si>
    <t>Мопс</t>
  </si>
  <si>
    <t>Пумилио</t>
  </si>
  <si>
    <t>Винтер Голд</t>
  </si>
  <si>
    <t>Сосна черная</t>
  </si>
  <si>
    <t>Фастигиата</t>
  </si>
  <si>
    <t>Грин Тауэр</t>
  </si>
  <si>
    <t>Орегон Грин</t>
  </si>
  <si>
    <t>Спилберг</t>
  </si>
  <si>
    <t>Сосна румелийская</t>
  </si>
  <si>
    <t>Сосна Шверина</t>
  </si>
  <si>
    <t>Сосна веймутовая</t>
  </si>
  <si>
    <t>Блю Шаг</t>
  </si>
  <si>
    <t>Крюгерс Лилипут</t>
  </si>
  <si>
    <t>Макопин</t>
  </si>
  <si>
    <t>Сосна обыкновенная</t>
  </si>
  <si>
    <t>Ватерери</t>
  </si>
  <si>
    <t>Сосна гималайская</t>
  </si>
  <si>
    <t>Тисс средний</t>
  </si>
  <si>
    <t>Хилли</t>
  </si>
  <si>
    <t>Туя западная</t>
  </si>
  <si>
    <t>Анниек</t>
  </si>
  <si>
    <t>Ауреа Нана</t>
  </si>
  <si>
    <t>Брабант</t>
  </si>
  <si>
    <t>Колумна</t>
  </si>
  <si>
    <t>Даника</t>
  </si>
  <si>
    <t>Даника Ауреа</t>
  </si>
  <si>
    <t>Голден Анне</t>
  </si>
  <si>
    <t>Голден Глобе</t>
  </si>
  <si>
    <t>Голден Смарагд</t>
  </si>
  <si>
    <t>Голден Таффет</t>
  </si>
  <si>
    <t>Грюн Кугель</t>
  </si>
  <si>
    <t>Холмстрап</t>
  </si>
  <si>
    <t>Литл Чемпион</t>
  </si>
  <si>
    <t>Литл Гиант</t>
  </si>
  <si>
    <t>Мириам</t>
  </si>
  <si>
    <t>Мистер Боулинг Болл</t>
  </si>
  <si>
    <t>Пирамидалис Компакта</t>
  </si>
  <si>
    <t>Рейнголд</t>
  </si>
  <si>
    <t>Смарагд</t>
  </si>
  <si>
    <t>Санкист</t>
  </si>
  <si>
    <t>Санни Смарагд</t>
  </si>
  <si>
    <t>Тедди</t>
  </si>
  <si>
    <t>Тайни Тим</t>
  </si>
  <si>
    <t>Тотем Смарагд</t>
  </si>
  <si>
    <t>Еллоу Риббон</t>
  </si>
  <si>
    <t>Туя восточная</t>
  </si>
  <si>
    <t>Пирамидалис Ауреа</t>
  </si>
  <si>
    <t>Туя складчатая</t>
  </si>
  <si>
    <t>Атровиренс</t>
  </si>
  <si>
    <t>Випкорд</t>
  </si>
  <si>
    <t>Туевик долотовидный</t>
  </si>
  <si>
    <t>Тсуга канадская</t>
  </si>
  <si>
    <t>C3 70-80</t>
  </si>
  <si>
    <t>ball 100-125cm</t>
  </si>
  <si>
    <t>Thuja occidentalis Grune Kugel</t>
  </si>
  <si>
    <t>ХВОЙНЫЕ С КОМОМ ЗЕМЛИ</t>
  </si>
  <si>
    <t>Покупатель:</t>
  </si>
  <si>
    <t>предв.сумма без уч. %</t>
  </si>
  <si>
    <t>ПОДЫТОГ</t>
  </si>
  <si>
    <t>Контейнер / ком</t>
  </si>
  <si>
    <t>Айвори Хало</t>
  </si>
  <si>
    <t>Условия размещения предварительного заказа:</t>
  </si>
  <si>
    <t xml:space="preserve">Качество посадочного материала сохраняется только при соблюдении соответствующих условий хранения и транспортировки. </t>
  </si>
  <si>
    <t xml:space="preserve">Несоблюдение необходимых условий транспортировки и хранения, а также, длительная транспортировка (более 4 суток)  </t>
  </si>
  <si>
    <t>могут привести к ухудшению качества товара.</t>
  </si>
  <si>
    <t xml:space="preserve">В этом случае наша фирма оставляет за собой право не принимать претензии по качеству. </t>
  </si>
  <si>
    <t>Предъявление претензии об обнаруженных недостатках по количеству и качеству на момент получения Товара</t>
  </si>
  <si>
    <t>возможно при соблюдении следующих  условий:</t>
  </si>
  <si>
    <t xml:space="preserve">прошло не более 3-х календарных дней, включая выходные и праздничные дни, с момента получения Товара </t>
  </si>
  <si>
    <t>наименование товара, этикетка с названием сорта, суть претензии.</t>
  </si>
  <si>
    <t>при предоставлении документов, подтверждающих перевозку с соблюдением необходимого температурного режима</t>
  </si>
  <si>
    <t>(при нахождении товара в пути более 4-х суток)</t>
  </si>
  <si>
    <t>Претензии по качеству принимаются в  письменном виде  в форме Акта.</t>
  </si>
  <si>
    <t>В случае Вашего желания вернуть нам бракованный товар, его возврат в наш адрес Вы производите за свой счет.</t>
  </si>
  <si>
    <t>В случае удовлетворения претензии, мы произведем компенсацию только стоимости растений.</t>
  </si>
  <si>
    <t>Вид упаковки</t>
  </si>
  <si>
    <t>новинка</t>
  </si>
  <si>
    <t>Гортензия вьющаяся черешковая</t>
  </si>
  <si>
    <t>видовая норма</t>
  </si>
  <si>
    <t>Азалия японская</t>
  </si>
  <si>
    <t>Azalea japonica Arabesk</t>
  </si>
  <si>
    <t>Арабеска</t>
  </si>
  <si>
    <t>Azalea japonica Geisha Purple</t>
  </si>
  <si>
    <t>Гейша Пурпл</t>
  </si>
  <si>
    <t>Berberis thunbergii Orange Alf</t>
  </si>
  <si>
    <t>Оранж Альф</t>
  </si>
  <si>
    <t>Berberis thunbergii Pygmy Ruby</t>
  </si>
  <si>
    <t>Пигми Руби</t>
  </si>
  <si>
    <t>Berberis thunbergii Starburst</t>
  </si>
  <si>
    <t>Старбёрст</t>
  </si>
  <si>
    <t>Berberis thunbergii Summer Sunset</t>
  </si>
  <si>
    <t>Саммер Сансет</t>
  </si>
  <si>
    <t>Cornus alba Miracle</t>
  </si>
  <si>
    <t>Миракл</t>
  </si>
  <si>
    <t>Cotoneaster atropurpureus Variegatus</t>
  </si>
  <si>
    <t>Кизильник горизонтальный</t>
  </si>
  <si>
    <t>Кизильник стелющийся</t>
  </si>
  <si>
    <t>Геркулес</t>
  </si>
  <si>
    <t>Hydrangea paniculata Magical Andes</t>
  </si>
  <si>
    <t>Мэджикал Андес</t>
  </si>
  <si>
    <t>Hydrangea paniculata Magical Candle</t>
  </si>
  <si>
    <t>Мэджикал Кэндл</t>
  </si>
  <si>
    <t>Hydrangea paniculata Magical Lime Sparkle</t>
  </si>
  <si>
    <t>Мэджикал Лайм Спаркл</t>
  </si>
  <si>
    <t>Hydrangea paniculata Magical Matterhorn</t>
  </si>
  <si>
    <t>Мэджикал Маттерхорн</t>
  </si>
  <si>
    <t>Hydrangea paniculata Magical Moonlight</t>
  </si>
  <si>
    <t>Мэджикал Мунлайт</t>
  </si>
  <si>
    <t>Hydrangea paniculata Pastelgreen Rencolor</t>
  </si>
  <si>
    <t>Пэстел Грин Ренколор</t>
  </si>
  <si>
    <t>Hydrangea paniculata Ruby</t>
  </si>
  <si>
    <t>Руби</t>
  </si>
  <si>
    <t>Philadelphus Mont Blanc</t>
  </si>
  <si>
    <t>Мон Блан</t>
  </si>
  <si>
    <t>Physocarpus opulifolius Amber Jubilee</t>
  </si>
  <si>
    <t>Амбер Юбилей</t>
  </si>
  <si>
    <t>Physocarpus opulifolius Panther</t>
  </si>
  <si>
    <t>Пантера</t>
  </si>
  <si>
    <t>Prunus pumila depressa</t>
  </si>
  <si>
    <t>Слива приземистая</t>
  </si>
  <si>
    <t>Prunus triloba Rosenmund</t>
  </si>
  <si>
    <t>Миндаль трехлопастный (Луизеания)</t>
  </si>
  <si>
    <t>Розенмунт</t>
  </si>
  <si>
    <t>Спирея Билларда</t>
  </si>
  <si>
    <t>Spiraea japonica Merlo Green</t>
  </si>
  <si>
    <t>Мерло Грин</t>
  </si>
  <si>
    <t>Spiraea japonica Merlo Star</t>
  </si>
  <si>
    <t>Мерло Стар</t>
  </si>
  <si>
    <t>Флауэрфеста Уайт</t>
  </si>
  <si>
    <t>Сирень</t>
  </si>
  <si>
    <t>Azalea Arabesk</t>
  </si>
  <si>
    <t>Компактный кустарник. Цветки карминно-розового цвета весной и красного цвета летом</t>
  </si>
  <si>
    <t>Azalea Geisha Purple</t>
  </si>
  <si>
    <t>Компактный кустарник. Цветет в конце весны красновато-фиолетовыми воронкообразными цветами.</t>
  </si>
  <si>
    <t>Невысокий кустарник, высотой 60см, крона 100см. Весной побеги красные, летом-осенью желтые, листва с желтым кантом, осенью листва оранжевая.</t>
  </si>
  <si>
    <t>Карликовый кустарник полушаровидной формы. Высота 45см, диаметр 90см, листва пурпуно красная, осенью-ярко-красная.</t>
  </si>
  <si>
    <t>45</t>
  </si>
  <si>
    <t>Карлик, к возрасту шести лет достигает высоты 30 см. Крона компактная, округлая. Листва карминно-красная. Аналог сорта "Admiration"</t>
  </si>
  <si>
    <t>Berberis thunbergii Starburst 1</t>
  </si>
  <si>
    <t>Декоративный кустарник. Крона в форме шара, ветви плотно прижаты друг к другу. Листья зелёные, в разноцветную крапинку. Осенью окрашиваются в красные тона.</t>
  </si>
  <si>
    <t>Berberis thunbergii Summer Sunset 1</t>
  </si>
  <si>
    <t>Компактный кустарник, высота 100см, ширина 50см. Листва зеленовато-желтая, в тени зеленеет, к осени приобретает оранжевую кайму.</t>
  </si>
  <si>
    <t xml:space="preserve">Красивый кустарник высотой200см и шириной кроны . Молодые листья весной и в начале лета зеленые и белые. С конца лета-осенью окрашиваются в пурпурно-розовый цвет. Красные стебли. </t>
  </si>
  <si>
    <t>Кустарник низко раскинувшийся . Прирастает ок. 10 см в год. Густые жёсткие ветви покрыты мелкими зелёными листьями с белым окаймлением. Осенью окрашиваются в красный</t>
  </si>
  <si>
    <t>20</t>
  </si>
  <si>
    <t>Куст высотой 150см, крона 100см. Соцветия узкопирамидальные, сначала салатово-белые, быстро розовеют, затем становятся малиново-розовыми. Цветение в июле-сентябре.</t>
  </si>
  <si>
    <t>Hydrangea paniculata Magical Candle 2</t>
  </si>
  <si>
    <t>Куст компактный, сильно разветвлённый, густооблиственный.Соцветия сначала зеленовато-белые, а к осени розовеют</t>
  </si>
  <si>
    <t>Серия "Мэджикал". Компактный сорт. Высота 80см. Крупные и очень плотные соцветия из звездчатых цветков. Сначала лаймово-белые, постепенно доходит до малинового цвета.</t>
  </si>
  <si>
    <t>Hydrangea paniculata Magical Moonlight1</t>
  </si>
  <si>
    <t>Hydrangea paniculata Magical Moonlight2</t>
  </si>
  <si>
    <t>Серия "Мэджикал" Один из лучших сортов. ОЧЕНЬ КРУПНЫЕ СОЦВЕТИЯ! Плотные и крепкие, меняют цвет от белого до темно-розового. Цветение в июле-сентябре.</t>
  </si>
  <si>
    <t>Hydrangea paniculata Pastelgreen Rencolor 0</t>
  </si>
  <si>
    <t>Hydrangea paniculata Pastelgreen Rencolor 1</t>
  </si>
  <si>
    <t>Цветет с середины июля до конца сенября округлыми соцветиями из стерильных цветков. Цветки постоянно меняют цвет. Гамма пастельная: оттенки кремового, розового, зеленоватого. Пригоден для выращивания в горшках.</t>
  </si>
  <si>
    <t>крупный кустарник высотой до 300см, цветет соцветиями из плодущих и стерильных цветков. Соцветия сначала белые, потом розовые, а к осени окрашиваются в красный цвет.</t>
  </si>
  <si>
    <t>Морозоустойчивый. Листопадный кустарник высотой 180-200см. Цветет обильно с конца июня-начала июля. Продолжительность цветения 30-40 дней. Соцветия состоят из 3-5 белых полумахровых цветков. Нижний ряд лепестков плотный, без просветов.</t>
  </si>
  <si>
    <t>Physocarpus opulifolius Amber Jubilee 1</t>
  </si>
  <si>
    <t>Physocarpus opulifolius Amber Jubilee 3</t>
  </si>
  <si>
    <t>Очень темная листва и ветви, почти черного цвета.Цветение ярко-розовыми цветками.</t>
  </si>
  <si>
    <t>небольшой кустарничек со стелющимися ветвями, высотой 20см, ширина 1,м. Цветет в апреле-мае  бело-розовыми цветками, одновременно с распусканием листьев,  листва узкая, зеленая, осенью пурпурно-красная. Плоды на 4 год, пурпурно-черные, боьше декоративные, невкусные. Почвопокровный кустарник, для укрепления склонов.</t>
  </si>
  <si>
    <t>Prunus triloba Rosenmund 1</t>
  </si>
  <si>
    <t>Prunus triloba Rosenmund 2</t>
  </si>
  <si>
    <t>Кустарник среднего размера или маленькое деревце. Очень эффектно цветет с апреля на протяжении 35 дней до распускания листьев . Цветки махровые розовые  с белым.Цветение очень обильное и пышное. Название сорта переводится как "Розовая пена".Осенью листья становятся желтыми.</t>
  </si>
  <si>
    <t>Француский сорт.Компактный кустик, Высота 60см, крона 80см. Основной цвет листвы зеленый, верхушки молодых приростов пурпурно-бордовые, потом становятся фиолетовыми и долго держат цвет, прежде чем стать зелеными. Осенью листва бронзовая. Цветет в июне-июле розовыми соцветиями, 8см. Возможно повторное цветение.</t>
  </si>
  <si>
    <t xml:space="preserve">Французский сорт. Невысокий сорт. Всего 40см высотой, крона 60см. Молодые листья красные, летом золотисто зеленые.Цветет в июле-августе розовыми щитковидными соцветиями. </t>
  </si>
  <si>
    <t>Декоративный кустарник высотой 1 м, ширина кроны 120-180см, побеги поникающие, лист зеленый с кремовой каймой, осенью образуются красноватые плоды.</t>
  </si>
  <si>
    <t>Actinidia arguta Ken's Red</t>
  </si>
  <si>
    <t>Кенс Рэд</t>
  </si>
  <si>
    <t>Ирга ольхолистная</t>
  </si>
  <si>
    <t>Вишня войлочная</t>
  </si>
  <si>
    <t>Ribes х nidigrolaria Jostaberry</t>
  </si>
  <si>
    <t>Йошта</t>
  </si>
  <si>
    <t>Rubus fruticosus Cacanska Bestrna</t>
  </si>
  <si>
    <t>Чачанска Бестрна</t>
  </si>
  <si>
    <t>Rubus idaeus BonBonBerry Yummy</t>
  </si>
  <si>
    <t>БонБонБерри Ямми</t>
  </si>
  <si>
    <t>Rubus idaeus Glen Ample</t>
  </si>
  <si>
    <t>Глен Ампл</t>
  </si>
  <si>
    <t>Rubus idaeus Heritage</t>
  </si>
  <si>
    <t>Херитейдж</t>
  </si>
  <si>
    <t>Rubus loganobaccus</t>
  </si>
  <si>
    <t>Малино-ежевичный гибрид (Ежемалина)</t>
  </si>
  <si>
    <t>Логанберри</t>
  </si>
  <si>
    <t>Rubus idaeus x fruticosus Tayberry Buckingham</t>
  </si>
  <si>
    <t>Бакингем Тэйберри</t>
  </si>
  <si>
    <t>Vaccinium corymbosum Hannah's Choice</t>
  </si>
  <si>
    <t>Ханна чойс</t>
  </si>
  <si>
    <t>Vaccinium macrocarpon Pilgrim</t>
  </si>
  <si>
    <t>Пилгрим</t>
  </si>
  <si>
    <t>Стивенс</t>
  </si>
  <si>
    <t>Декоративная плодоносящая лиана. Красноплодный сорт. Тип женский, требует опылителя. Плодоносит на 3-4 год. Плоды 2-4см, созревают в сентябре-октябре. Пурпурно-бордовые, вкусные. Цветение в июне-июле белыми цветками.</t>
  </si>
  <si>
    <t>8м</t>
  </si>
  <si>
    <t>Ribes x nidigrolaria Jostaberry</t>
  </si>
  <si>
    <t>Гибрид крыжовника с чёрной смородиной. Бесшипный, высокий, с раскидистой кроной. Позднего срока созревания. Ягоды сначала зелёные, затем чёрные. Кисло-сладкого вкуса
Устойчив к мучнистой росе и ржавчине.</t>
  </si>
  <si>
    <t>Бесшипный сорт среднего срока созревания. Урожайный. Побеги до 3,5м. Ягоды очень крупные, 9-15г, вытянутые, овальной формы. Созревание в августе. Вкус сладкий с легкой кислинкой. С куста 8-12кг.</t>
  </si>
  <si>
    <t>350</t>
  </si>
  <si>
    <t>Rubus idaeus BonBonBerry Yummy1</t>
  </si>
  <si>
    <t>Самоопыляемый сорт для балконов и патио, практически без шипов</t>
  </si>
  <si>
    <t xml:space="preserve">Плодоносит в конце июля-августе. Ягоды малиново-красные, очень крупные до 8-10 грамм, твердые, блестящие, транспортабельные. Плодоносит на прошлогодних побегах. </t>
  </si>
  <si>
    <t>Ремонтантный сорт. Куст мощный, невысокий. Побегообразование слабое. Ягоды куполообразные,3,7 г, среднего размера, не осыпаются. Урожайность высокая.Количество шипов среднее. Начало плодоношения с конца июня.</t>
  </si>
  <si>
    <t>Малинно-ежевичный гибрид.Бесшипный декоративный раскидистый куст. Не образует корневых отпрысков. Ягоды продолговатые, крупные 5-6г, пурпурно-красные, урожайность у сорта высокая. У ягод выраженный ежевичный аромат. Созревание с августа до заморозков.</t>
  </si>
  <si>
    <t>Малинно-ежевичный гибрид. Бесшипный и высокоурожайный. Побеги до 2,5м. Зацветает поздно. Плодоносит с конца июля. Ягоды темно-красные-бордовые , продолговатые, длиной 5см (иногда до 8см) , в больших кистях. Масса ягоды до 15г. Ягоды ароматные, вкус малины.</t>
  </si>
  <si>
    <t>Раннеспелый самоплодный высокоурожайный сорт американской селекции. Куст высотой 200см. Ягоды средние и крупные, более 2 см в диаметре, массой 1,8г. Плодоношение с середины июля.Урожайность 5кг+.</t>
  </si>
  <si>
    <t xml:space="preserve">Раннеспелый, зацветает позднее, чем обычно. Меньше вероятностm повреждения заморозками. Плоды крупные, слегка приплюснутые, синие с восковым налётом, очень вкусные, кисло-сладкие. Кусты морозостойкие, сильнорослые. </t>
  </si>
  <si>
    <t>Карликовый кустарничек. Крона подушковидная. Цветёт в июне. Ягоды созревают в сентябре-октябре, очень плотные, пурпурные. В период плодоношения выглядит очень декоративно</t>
  </si>
  <si>
    <t>Vaccinium macrocarpon Stevens</t>
  </si>
  <si>
    <t>Позднеспелый. Созревает в конце сентября. Ягоды крупные  22-24 мм, тёмно-красные, плотные. Лёжкость хорошая. Зимует с укрытием.</t>
  </si>
  <si>
    <t>Juniperus pfitzeriana Gold Coast</t>
  </si>
  <si>
    <t>Juniperus pfitzeriana Gold Star</t>
  </si>
  <si>
    <t>Juniperus pfitzeriana Goldkissen</t>
  </si>
  <si>
    <t>Juniperus pfitzeriana King of Spring</t>
  </si>
  <si>
    <t>Juniperus pfitzeriana Mint Julep</t>
  </si>
  <si>
    <t>Juniperus pfitzeriana Old Gold</t>
  </si>
  <si>
    <t>Можжевельник лежачий</t>
  </si>
  <si>
    <t>Juniperus procumbens Nana</t>
  </si>
  <si>
    <t>Juniperus scopulorum Blue Ivory</t>
  </si>
  <si>
    <t>Блю Айвори</t>
  </si>
  <si>
    <t>Juniperus squamata Little Joanna</t>
  </si>
  <si>
    <t>Литтл Джоанна</t>
  </si>
  <si>
    <t>Фастигата</t>
  </si>
  <si>
    <t>Picea glauca December</t>
  </si>
  <si>
    <t>Десембер</t>
  </si>
  <si>
    <t>Изели Фастигиата</t>
  </si>
  <si>
    <t>Pinus mugo Bozi Dar</t>
  </si>
  <si>
    <t>Божий Дар</t>
  </si>
  <si>
    <t>Фастигата Робуста</t>
  </si>
  <si>
    <t>Thuja occidentalis Bright Smaragd</t>
  </si>
  <si>
    <t>Брайт Смарагд</t>
  </si>
  <si>
    <t>Thuja occidentalis Joska</t>
  </si>
  <si>
    <t>Джоска</t>
  </si>
  <si>
    <t>Tsuga canadensis Nana</t>
  </si>
  <si>
    <t>Tsuga canadensis</t>
  </si>
  <si>
    <t>Abies alba Fastigiata</t>
  </si>
  <si>
    <t>Abies nordmanniana</t>
  </si>
  <si>
    <t>Juniperus sabina Variegata</t>
  </si>
  <si>
    <t>Пихта белая</t>
  </si>
  <si>
    <t xml:space="preserve">Допустимое количество брака на единовременную поставку - 3%. </t>
  </si>
  <si>
    <t>Abies cephalonica Meyer's Dwarf</t>
  </si>
  <si>
    <t>Пихта кефалинийская</t>
  </si>
  <si>
    <t>Мейерз Дварф</t>
  </si>
  <si>
    <t>Abies lasiocarpa Compacta</t>
  </si>
  <si>
    <t>Пихта шершавоплодная</t>
  </si>
  <si>
    <t>Abies lasiocarpa Green Globe</t>
  </si>
  <si>
    <t>Грин Глоуб</t>
  </si>
  <si>
    <t>Chamaecyparis lawsoniana Ellwood's Gold</t>
  </si>
  <si>
    <t>Эллвудс Голд</t>
  </si>
  <si>
    <t>Chamaecyparis lawsoniana Ellwood's White</t>
  </si>
  <si>
    <t>Эллвудс Уайт</t>
  </si>
  <si>
    <t>Chamaecyparis lawsoniana Erecta Aurea</t>
  </si>
  <si>
    <t>Эректа Ауреа</t>
  </si>
  <si>
    <t>Chamaecyparis lawsoniana Snow White</t>
  </si>
  <si>
    <t>Сноу Уайт</t>
  </si>
  <si>
    <t>Chamaecyparis pisifera Filifera Nana</t>
  </si>
  <si>
    <t>Филифера Нана</t>
  </si>
  <si>
    <t>Chamaecyparis pisifera Sungold</t>
  </si>
  <si>
    <t>Санголд</t>
  </si>
  <si>
    <t xml:space="preserve">P9 </t>
  </si>
  <si>
    <t>Chamaecyparis pisifera White Beauty</t>
  </si>
  <si>
    <t>Уайт Бьюти</t>
  </si>
  <si>
    <t>Ginkgo biloba Menhir</t>
  </si>
  <si>
    <t>Гинкго Билоба</t>
  </si>
  <si>
    <t>Менгир</t>
  </si>
  <si>
    <t>Juniperus chinensis Expansa Variegata</t>
  </si>
  <si>
    <t>Экспанса Вариегата</t>
  </si>
  <si>
    <t>Juniperus (dav) chin. Expansa Variegata</t>
  </si>
  <si>
    <t>Juniperus chinensis Monarch</t>
  </si>
  <si>
    <t>Монарх</t>
  </si>
  <si>
    <t>Juniperus communis Barton</t>
  </si>
  <si>
    <t>Бартон</t>
  </si>
  <si>
    <t>Juniperus communis Greenmantle</t>
  </si>
  <si>
    <t>Гринмантл</t>
  </si>
  <si>
    <t>Juniperus communis Kalebab</t>
  </si>
  <si>
    <t>Калебаб</t>
  </si>
  <si>
    <t>Juniperus communis Repanda</t>
  </si>
  <si>
    <t>Репанда</t>
  </si>
  <si>
    <t>Juniperus conferta Blue Pacific</t>
  </si>
  <si>
    <t>Блю Пасифик</t>
  </si>
  <si>
    <t>Juniperus virginiana Pendula</t>
  </si>
  <si>
    <t>Larix decidua</t>
  </si>
  <si>
    <t>Лиственница европейская</t>
  </si>
  <si>
    <t>Microbiota decussata</t>
  </si>
  <si>
    <t>Микробиота перекрестнопарная</t>
  </si>
  <si>
    <t>Microbiota decussata Carnival</t>
  </si>
  <si>
    <t>Карнавал</t>
  </si>
  <si>
    <t>Microbiota decussata Goldspot</t>
  </si>
  <si>
    <t>Голдспот</t>
  </si>
  <si>
    <t>Microbiota decussata Jakobsen</t>
  </si>
  <si>
    <t>Джакобсен</t>
  </si>
  <si>
    <t>Picea pungens Sun on the Sky</t>
  </si>
  <si>
    <t>Сан оф зе Скай</t>
  </si>
  <si>
    <t>Pinus heldreichii Compact Gem</t>
  </si>
  <si>
    <t>Компакт Джем</t>
  </si>
  <si>
    <t>Pinus mugo Benjamin</t>
  </si>
  <si>
    <t>Бенджамин</t>
  </si>
  <si>
    <t>Pinus mugo Gnom</t>
  </si>
  <si>
    <t>Гном</t>
  </si>
  <si>
    <t>Pinus mugo Minimops</t>
  </si>
  <si>
    <t>Минимопс</t>
  </si>
  <si>
    <t>Pinus mugo mughus</t>
  </si>
  <si>
    <t>Мугус</t>
  </si>
  <si>
    <t>Pinus mugo Sherwood Compact</t>
  </si>
  <si>
    <t>Шервуд Компакт</t>
  </si>
  <si>
    <t>Pinus mugo Varella</t>
  </si>
  <si>
    <t>Варелла</t>
  </si>
  <si>
    <t>Pinus nigra Pyramidalis</t>
  </si>
  <si>
    <t>Пирамидалис</t>
  </si>
  <si>
    <t>Pinus parviflora Negishi</t>
  </si>
  <si>
    <t>Сосна мелкоцветковая</t>
  </si>
  <si>
    <t>Негиши</t>
  </si>
  <si>
    <t>Pinus strobus Minima</t>
  </si>
  <si>
    <t>Минима</t>
  </si>
  <si>
    <t>Pinus strobus Radiata</t>
  </si>
  <si>
    <t>Радиата</t>
  </si>
  <si>
    <t>Pinus sylvestris Hibernia</t>
  </si>
  <si>
    <t>Хиберниа</t>
  </si>
  <si>
    <t>Pinus uncinata Hnizdo</t>
  </si>
  <si>
    <t>Сосна крючковатая</t>
  </si>
  <si>
    <t>Хниздо</t>
  </si>
  <si>
    <t>Pinus uncinata Paradekissen</t>
  </si>
  <si>
    <t>Парадкиссен</t>
  </si>
  <si>
    <t>Pseudotsuga menziesii</t>
  </si>
  <si>
    <t>Псевдотсуга Мензиса</t>
  </si>
  <si>
    <t>Thuja occidentalis Globosa</t>
  </si>
  <si>
    <t>Глобоза</t>
  </si>
  <si>
    <t>Thuja occidentalis Golden Brabant</t>
  </si>
  <si>
    <t>Голден Брабант</t>
  </si>
  <si>
    <t>Thuja plicata Can-Can</t>
  </si>
  <si>
    <t>Кан-Кан</t>
  </si>
  <si>
    <t>Thuja plicata Zebrina</t>
  </si>
  <si>
    <t>Зебрина</t>
  </si>
  <si>
    <t>Thuja occidentalis King of Brabant</t>
  </si>
  <si>
    <t>Кинг оф Брабант</t>
  </si>
  <si>
    <t>Azalea japonica Geisha Red</t>
  </si>
  <si>
    <t>Гейша Ред</t>
  </si>
  <si>
    <t>Компактный кустарник. Цветет в конце весны насыщенно красными воронкообразными цветами.</t>
  </si>
  <si>
    <t>-26</t>
  </si>
  <si>
    <t>Berberis thunbergii Neon</t>
  </si>
  <si>
    <t>Неон</t>
  </si>
  <si>
    <t>Berberis thunbergii Red Hot Chili</t>
  </si>
  <si>
    <t>Рэд Хот Чили</t>
  </si>
  <si>
    <t>Berberis thunbergii Vulcano</t>
  </si>
  <si>
    <t>Вулкано</t>
  </si>
  <si>
    <t>P14</t>
  </si>
  <si>
    <t>серии "Neon". Новые побеги ярко-оранжевые. Летом листва меняет цвет на ярко-красный с желтым краем. Не чувствителен к вредителям и болезням.</t>
  </si>
  <si>
    <t xml:space="preserve">серии "Neon". Компактное растение, форма шара. Весной молодые побеги темно-оранжевые. Летом побеги меняются в цвете на темно-красный. Листва с ровным желтым краем. </t>
  </si>
  <si>
    <t>серии "Neon". Вертикально растущий кустаник. Новые побеги оранжевого цвета весной. Летом побеги меняются на красный. Листва имеет ровный желтый край. Не чувствителен к солнечным ожогам.</t>
  </si>
  <si>
    <t>70-80</t>
  </si>
  <si>
    <t>Скумпия кожевенная</t>
  </si>
  <si>
    <t>Cotinus coggygria Royal Purple</t>
  </si>
  <si>
    <t>Ройал Пурпл</t>
  </si>
  <si>
    <t>Cotinus coggygria Royal Purple 1</t>
  </si>
  <si>
    <t>Cotinus coggygria Royal Purple 2</t>
  </si>
  <si>
    <t>Очень эффектный, крупный,раскидистый кустарник. Тёмно-пурпурные листья становятся осенью ярко-красными. Цветы собраны в редкие метёлки и во время плодоношения покрываются длинными волосками. Создаётся ощущение пурпурного тумана вокруг куста.</t>
  </si>
  <si>
    <t>Frangula alnus Asplenifolia</t>
  </si>
  <si>
    <t>Frangula alnus Fastigiata (Ron Williams)</t>
  </si>
  <si>
    <t>Фастигата (Рон Уильямс)</t>
  </si>
  <si>
    <t>Hydrangea arborescens Candybelle Sorbet</t>
  </si>
  <si>
    <t>Кандибелле Сорбет</t>
  </si>
  <si>
    <t>Кустарник с колоновидной кроной, растет медленно. Изящен своей узкой (до 12мм) ажурной листвой, Летом литсва зелёного цвета. Плоды ядовиты.</t>
  </si>
  <si>
    <t>Hydrangea arborescens Candybelle Sorbet_2</t>
  </si>
  <si>
    <t>красивый кустарник с сильными стеблями, с потрясающими темно-розовыми цветами , цветение продолжительное.</t>
  </si>
  <si>
    <t>Hydrangea paniculata Bee Happy</t>
  </si>
  <si>
    <t>Бии Хэппи</t>
  </si>
  <si>
    <t>Hydrangea paniculata Bee Happy_2</t>
  </si>
  <si>
    <t>Компактный кустарник! Жемчужно-белый цвет цветов и блестящие зеленые листья. Форма прямостоячая. Не требует опрыскивания и обработки. Очень продолжительное летнее цветение, подходит для горшков и садов. Восхитительный сладкий запах является хорошим дополнительным свойством.</t>
  </si>
  <si>
    <t>45-55</t>
  </si>
  <si>
    <t>Hydrangea paniculata Petite Cherry</t>
  </si>
  <si>
    <t>Петит Черри</t>
  </si>
  <si>
    <t>Hydrangea paniculata Petite Flori</t>
  </si>
  <si>
    <t>Петит Флори</t>
  </si>
  <si>
    <t>Hydrangea paniculata Petite Star</t>
  </si>
  <si>
    <t>Петит Стар</t>
  </si>
  <si>
    <t>Сери "Мэджикал" Куст высотой 120см, диаметр кроны 150см. Цветет в июле-сентябре ОЧЕНЬ КРУПНЫМИ (до 30см) и плотными пирамидальными соцветиями. Цвет белый с зеленой макушкой.</t>
  </si>
  <si>
    <t>Hydrangea paniculata Petite Cherry_2</t>
  </si>
  <si>
    <t>Petite® Cherry - это компактная растущая гортензия с плотными и многочисленными цветами. Цветение начинается с июня, что очень рано. Цвет меняется с лаймово-зеленого на темно-красный в сентябре. Растение будет полностью покрыто отличными цветами! Высота до 50 см и ширины около 40 см.</t>
  </si>
  <si>
    <t>Hydrangea paniculata Petite Flori_2</t>
  </si>
  <si>
    <t>Красивый кустарник с сильными стеблями и крепкими цветами. Цветение начинается с июня. Цвет меняется с белого на розовый и темно-красный в сентябре. Достигает высоты около 80 см всего за один год.</t>
  </si>
  <si>
    <t>Hydrangea paniculata Petite Star1</t>
  </si>
  <si>
    <t>Hydrangea paniculata Petite Star2</t>
  </si>
  <si>
    <t>Цветет с июня по сентябрь сначала зеленоватыми соцветиями, которые быстро становятся белыми, потом розовеют, а к осени краснеют. Куст компактный, высотой 55см и шириной 90см.</t>
  </si>
  <si>
    <t>Hydrangea paniculata Pink &amp; Rose</t>
  </si>
  <si>
    <t>Пинк энд Роуз</t>
  </si>
  <si>
    <t>Hydrangea paniculata Pixio</t>
  </si>
  <si>
    <t>Пиксио</t>
  </si>
  <si>
    <t>Hydrangea paniculata Pink and Rose</t>
  </si>
  <si>
    <t>Красивый кустарник с сильными стеблями с хорошим ветвлением. Равномерное окрашивание соцветий. Цвет меняется с с белого/лаймово-зеленого на зеленый и розовый в сентябре. Достигает высоты около 80 см.</t>
  </si>
  <si>
    <t>Hydrangea paniculata Whitelight1</t>
  </si>
  <si>
    <t>Hydrangea paniculata Whitelight2</t>
  </si>
  <si>
    <t>Компактный куст, соцветия белые, на вершине конуса зеленоватые. Очень продуктивный, обильно цветущий сорт.</t>
  </si>
  <si>
    <t>Lavandula angustifolia Dwarf Blue</t>
  </si>
  <si>
    <t>Лаванда узколистная</t>
  </si>
  <si>
    <t>Дварф Блю</t>
  </si>
  <si>
    <t>цветки темно-синие, ароматные, листья серебристые, кустик высотой 30см, шириной 40см.</t>
  </si>
  <si>
    <t>30см</t>
  </si>
  <si>
    <t>Perovskia atriplicifolia Lacey Blue</t>
  </si>
  <si>
    <t>Перовския лебедолистная</t>
  </si>
  <si>
    <t>Лейси Блю</t>
  </si>
  <si>
    <t>Perovskia atriplicifolia Little Spire</t>
  </si>
  <si>
    <t>Литл Спайр</t>
  </si>
  <si>
    <t>Perovskia atriplicifolia Silvery Blue</t>
  </si>
  <si>
    <t>Сильвери Блю</t>
  </si>
  <si>
    <t>Perovskia atriplicifolia Blue Spire</t>
  </si>
  <si>
    <t>Блю Спайр</t>
  </si>
  <si>
    <t>компактный кустарничек высотой 60см, шириной 80см не разваливается, цветки фиолетово-синие, цветение длительное около трех месяцев</t>
  </si>
  <si>
    <t>Perovskia Little Spire</t>
  </si>
  <si>
    <t>Очень красивый компактный кустик. Родственник исопа и лаванды. Цветёт в августе-сентябре. Наиболее эффектны массовые посадки. Зимует с укрытием.</t>
  </si>
  <si>
    <t>Очень красивый компактный кустик. Родственник исопа и лаванды. Цветёт в июле-сентябре. Наиболее эффектны массовые посадки. Зимует с укрытием. Листья серебристо-зеленые, цветки колосовидные, фиолетово-синие</t>
  </si>
  <si>
    <t>Perovskia Blue Spire</t>
  </si>
  <si>
    <t>эффектный кустарничек 150см высотой, листва  серебристо-зеленая, цветение длительное фиолетово-синими соцветиями. Растение ароматное.</t>
  </si>
  <si>
    <t>Physocarpus opulifolius Magical Raspberry Lemon</t>
  </si>
  <si>
    <t>Мэджикал Рэспберри Лимонад</t>
  </si>
  <si>
    <t>Physocarpus opulifolius Magical Sweet Cherry Tea</t>
  </si>
  <si>
    <t>Мэджикал Свит Черри Ти</t>
  </si>
  <si>
    <t>Physocarpus opulifolius Magical Raspberry Lemonade</t>
  </si>
  <si>
    <t>Physocarpus opulifolius Magical Raspberry Lemonade_2</t>
  </si>
  <si>
    <t>Новый и захватывающий компактный сорт. Весной с каскадными ярко-желтыми листьями с обилием белых цветов, сгруппированных вместе на кончиках каждой ветви, плоды кораллово-красного цвета. Минимальная потребность в обрезке.</t>
  </si>
  <si>
    <t>Physocarpus opulifolius Magical Sweet Cherry Tea_2</t>
  </si>
  <si>
    <t>Новый компактный сорт с повторным цветением. Весной нежно перистые листья с красновато-оранжевыми свечением, позже становятся насыщенно пурпурными. Бутоны темно-розовые, с множеством розовых цветков. Плоды розовато-красные. В середине лета может цвести повторно. Следующее за этим ветвление дает много боковых побегов.</t>
  </si>
  <si>
    <t>Rhododendron Cunningham's White</t>
  </si>
  <si>
    <t>Рододендрон гибридный</t>
  </si>
  <si>
    <t>Каннингемс Уайт</t>
  </si>
  <si>
    <t>P13</t>
  </si>
  <si>
    <t>C5</t>
  </si>
  <si>
    <t xml:space="preserve">Вечнозеленый раскидистый сильный кустарник.Высота 150см.  Цветение обильное в начале июня. Цветки белые с красновато-коричневым крапом на верхнем лепестке собраны в соцветия по 7-8 шт. </t>
  </si>
  <si>
    <t>Rhododendron Nova Zembla</t>
  </si>
  <si>
    <t>Нова Зембла</t>
  </si>
  <si>
    <t>Rhododendron Nova Zemlba</t>
  </si>
  <si>
    <t>Кустарник с широкой рыхлой кроной. Цветёт с конца мая по середину июня ярко-розовыми с тёмным пятном цветками, собранными в соцветия по 10-12 цветков.</t>
  </si>
  <si>
    <t>Rhododendron Roseum Elegans</t>
  </si>
  <si>
    <t>Розеум Элеганс</t>
  </si>
  <si>
    <t>Rhododendron Catawbiense Grandiflorum</t>
  </si>
  <si>
    <t>Рододендрон кэтевбинский</t>
  </si>
  <si>
    <t>Грандифлорум</t>
  </si>
  <si>
    <t>Sambucus nigra Black Beauty</t>
  </si>
  <si>
    <t>Бузина чёрная</t>
  </si>
  <si>
    <t>Блэк Бьюти</t>
  </si>
  <si>
    <t>Sambucus nigra Black Lace</t>
  </si>
  <si>
    <t>Блэк Лэйс</t>
  </si>
  <si>
    <t>Sambucus nigra Black Tower</t>
  </si>
  <si>
    <t>Блэк Тауэр</t>
  </si>
  <si>
    <t xml:space="preserve">полушаровидный вечнозеленый раскидистый кустарник цветет в начае июня воронковидными розовыми цветками, собранными в соцветия по 15 </t>
  </si>
  <si>
    <t>Вечнозеленый, раскидистый, сильноветвистый, полушаровидный кустарник. Цветки лиловые с зеленовато-желтым пятном и оранжевым крапом на верхнем лепестке, без запаха, собраны по 13-15 штук в компактные соцветия. Цветет в начале июня. Морозостоек</t>
  </si>
  <si>
    <t>Sambucus nigra Black Beauty 1</t>
  </si>
  <si>
    <t>Sambucus nigra Black Beauty 2</t>
  </si>
  <si>
    <t>Быстрорастущий кустарник. Годовой прирост 50см. Цветёт светло-розовыми цветками, собранными в щитковидные соцветия, в июне-июле. Красные мелкие, съедобные плоды созревают в середине лета. Сильный лимонный аромат.</t>
  </si>
  <si>
    <t>Sambucus nigra Black Lace 1</t>
  </si>
  <si>
    <t>Sambucus nigra Black Lace 2</t>
  </si>
  <si>
    <t>Декоративен весь сезон. Листья тёмно-фиолетовые, почти чёрного цвета, ажурные. Цветёт 3-4 недели светло-розовыми цветками, с лимонным ароматом. Плоды съедобные</t>
  </si>
  <si>
    <t>Sambucus nigra Black Tower 1</t>
  </si>
  <si>
    <t>Sambucus nigra Black Tower 2</t>
  </si>
  <si>
    <t xml:space="preserve">Крупный быстрорастущий кустарник. Листья пурпурно-фиолетовые, резные. Цветёт в июне-июле розовыми душистыми соцветиями. </t>
  </si>
  <si>
    <t>ВЬЮЩИЕСЯ РАСТЕНИЯ (ЛИАНЫ, КЛЕМАТИСЫ)</t>
  </si>
  <si>
    <t xml:space="preserve">Исключительно женский сорт. Цветки белые, с легким лимонным ароматом, в мае. Вкусные плоды созревают в августе и сразу опадают. Листья зелёные или зелёновато-бело-розовые. Окраска проявляется на 2-3 год после посадки, лучше проявляется на солнце. Дорастает до 4 м (1-2 м в год). Начинает плодоносить на 4-5 год. Для образования плодов требуется около 130 дней без заморозков. Очень морозостойкое. </t>
  </si>
  <si>
    <t>Ribes rubrum Rovada</t>
  </si>
  <si>
    <t>Ровада</t>
  </si>
  <si>
    <t>Густой, раскидистый. Обильное плодоношение во 2-ой половине июля. Кисти длинные. Удобные для сбора.</t>
  </si>
  <si>
    <t>Vaccinium corymbosum Nelson</t>
  </si>
  <si>
    <t>Нельсон</t>
  </si>
  <si>
    <t>Слабое побегообразование. Лучше освещённость и меньше затрат сил на обрезку. Плодоносит рано, а цветёт поздно. Цветки не повреждаются заморозками. Ягоды хорошего вкуса, голубые, до 20мм в диаметре, урожайност 6-8кт с куста</t>
  </si>
  <si>
    <t>Среднеспелый, высокорослый сорт. Цветет на побегах второго года. Созревает в августе, период около 3 недель. Урожайность с куста составляет 6 кг. Ягода крупная, ароматная. Плоды очень хорошо переносят транспортировку.</t>
  </si>
  <si>
    <t>140-160</t>
  </si>
  <si>
    <t>конт.</t>
  </si>
  <si>
    <t>Минимальный заказ на сорт указан в столбце "кратность заказа"</t>
  </si>
  <si>
    <t>состоянии поставить скомплектованный заказ по не зависящим от него причинам.</t>
  </si>
  <si>
    <t>Фото</t>
  </si>
  <si>
    <t>Рекомендуемая температура хранения саженцев +2/+5 градусов.</t>
  </si>
  <si>
    <t>КУСТАРНИКИ В УПАКОВКЕ и БЕЗ УПАКОВКИ</t>
  </si>
  <si>
    <t>туб.</t>
  </si>
  <si>
    <t>БигПак</t>
  </si>
  <si>
    <t>Hydrangea paniculata Colourful Cocktail</t>
  </si>
  <si>
    <t>Колорфул Коктейль</t>
  </si>
  <si>
    <t>P8</t>
  </si>
  <si>
    <t>Колорфул Коктейль (ОКС, бигпак из 5 раст.)</t>
  </si>
  <si>
    <t>ОКС, 4-6 Br</t>
  </si>
  <si>
    <t>Hydrangea paniculata Cotton Cream</t>
  </si>
  <si>
    <t>Коттон Крем</t>
  </si>
  <si>
    <t>Hydrangea paniculata Little Blossom</t>
  </si>
  <si>
    <t>Литтл Блоссом</t>
  </si>
  <si>
    <t>Литтл Блоссом (ОКС, бигпак из 5 раст.)</t>
  </si>
  <si>
    <t>Hydrangea paniculata Little Passion</t>
  </si>
  <si>
    <t>Литтл Пашшион</t>
  </si>
  <si>
    <t>Hydrangea paniculata Little Rosy</t>
  </si>
  <si>
    <t>Литтл Роузи</t>
  </si>
  <si>
    <t>Hydrangea paniculata Milk &amp; Honey</t>
  </si>
  <si>
    <t>Милк энд Ханни</t>
  </si>
  <si>
    <t>Пинк энд Роуз (ОКС, бигпак из 5 раст.)</t>
  </si>
  <si>
    <t>Hydrangea paniculata Pinky Promise</t>
  </si>
  <si>
    <t>Пинки Промисс</t>
  </si>
  <si>
    <t>Пинки Промисс (ОКС, бигпак из 5 раст.)</t>
  </si>
  <si>
    <t>Hydrangea paniculata Raspberry Pink</t>
  </si>
  <si>
    <t>Hydrangea paniculata Royal Flower</t>
  </si>
  <si>
    <t>Роял Флауэр</t>
  </si>
  <si>
    <t>Hydrangea paniculata Strawberry Blossom</t>
  </si>
  <si>
    <t>Строуберри Блоссом (ОКС, бигпак из 5 раст.)</t>
  </si>
  <si>
    <t>Строуберри Блоссом</t>
  </si>
  <si>
    <t>Hydrangea paniculata Sugar Rush</t>
  </si>
  <si>
    <t>Шугар Раш</t>
  </si>
  <si>
    <t>Шугар Раш (ОКС, бигпак из 5 раст.)</t>
  </si>
  <si>
    <t>Куст высотой и шириной 1м, Цветение в июле-сентябре цветки крупные, сначала кремовые, потом малиновые.</t>
  </si>
  <si>
    <t>Куст высотой и шириной 80см.Соцветия сатиново-кремовые плотные, широкопирамидальные цветут в июле-сентябре.</t>
  </si>
  <si>
    <t>Очень компактный куст. Листва темно-зеленая. Высота 80см, цветение в июле-сентябре белыми плотными конусовидными соцветиями, которые постепенно розовеют.</t>
  </si>
  <si>
    <t>Компактная форма. Высота 60см, ширина 80см, многочисленные соцветия светло-зеленовато-белые, округлые. Цветение июль-сентябрь.</t>
  </si>
  <si>
    <t>Компактная форма. Высота и ширина 60см, соцветия округлые, белые, потом розовеют, длительно цветет июль-октябрь, подходит для контейнеров.</t>
  </si>
  <si>
    <t>Компактная форма. Высота 60см, ширина 70см, соцветия кремового цвета,потом слегка румянятся, листья темно-зеленые. Цветет длительно июль-сентябрь.</t>
  </si>
  <si>
    <t>Сильный куст с крепкими ветвями, высота 130см, ширина 120см, соцветия крупные, сначала белые, затем постепенно розовеют и становятся малиново-розовыми. Цветение июль-сентябрь.</t>
  </si>
  <si>
    <t>Куст небольшой 70см, с прочными стеблями и темно-зеленой листвой. Цветение с июля по сентябрь ослепительно-белыми соцветиями, которые постепенно становятся ярко-розовыми</t>
  </si>
  <si>
    <t>Куст среднего размера. Высота 100см, ширина 90см. Стебли сильные, соцветия крупные, конические, сначала белые, потом постепенно розовеют и становятся ярко-малиновыми. Цветение июль-сентябрь.</t>
  </si>
  <si>
    <t>Прочный куст высотой 100см, шириной 70см. Цветет в июле-сентябре очень крупными белоснежными соцветиями, которые позже приобретают нежно-розовый цвет.</t>
  </si>
  <si>
    <t>Куст с очень сильными ветвями.Высотой 100, шириной 120см. Цветет с июля до октября крупными конусовидными белыми соцветиями , позже становятся ярко-розовыми и малиновыми.</t>
  </si>
  <si>
    <t>Куст высотой и шириной 80см. Цветет в июле-сентябре белоснежными соцветиями. Цвет соцветий не меняется.</t>
  </si>
  <si>
    <t>Acer freemanii Jeffersred</t>
  </si>
  <si>
    <t>Клён Фримана</t>
  </si>
  <si>
    <t>Джеферсред</t>
  </si>
  <si>
    <t>Andromeda polifolia Compacta</t>
  </si>
  <si>
    <t>Подбел многолистный</t>
  </si>
  <si>
    <t>Пинк Делайт</t>
  </si>
  <si>
    <t>Buddleja davidii Black Knight</t>
  </si>
  <si>
    <t>Буддлея Давида</t>
  </si>
  <si>
    <t>Блэк Найт</t>
  </si>
  <si>
    <t>Buddleja davidii Border Beauty</t>
  </si>
  <si>
    <t>Бордер Бьюти</t>
  </si>
  <si>
    <t>Флауэр Пауэр</t>
  </si>
  <si>
    <t>Buddleja davidii Gulliver</t>
  </si>
  <si>
    <t>Гулливер</t>
  </si>
  <si>
    <t>Buddleja davidii Harlequin</t>
  </si>
  <si>
    <t>Buddleja davidii Nanho Blue</t>
  </si>
  <si>
    <t>Нано Блю</t>
  </si>
  <si>
    <t>Buddleja davidii Pink Delight</t>
  </si>
  <si>
    <t>Buddleja davidii Royal Red</t>
  </si>
  <si>
    <t>Ройал Ред</t>
  </si>
  <si>
    <t>Buddleja davidii White Profusion</t>
  </si>
  <si>
    <t>Уайт Профьюжн</t>
  </si>
  <si>
    <t>Clethra alnifolia Hummingbird</t>
  </si>
  <si>
    <t>Клетра ольхолистная</t>
  </si>
  <si>
    <t>Хаммингбёрд</t>
  </si>
  <si>
    <t>Cytisus praecox Albus</t>
  </si>
  <si>
    <t>Ракитник ранний</t>
  </si>
  <si>
    <t>Альбус</t>
  </si>
  <si>
    <t>Cytisus praecox Allgold</t>
  </si>
  <si>
    <t>Олголд</t>
  </si>
  <si>
    <t>Deutzia hybrida Mont Rose</t>
  </si>
  <si>
    <t>Дейция гибридная</t>
  </si>
  <si>
    <t>Монт Роуз</t>
  </si>
  <si>
    <t>Deutzia hybrida Strawberry Fields</t>
  </si>
  <si>
    <t>Строуберри Филдс</t>
  </si>
  <si>
    <t>Deutzia hybrida Tourbillon Rouge</t>
  </si>
  <si>
    <t>Турбиллон Руж</t>
  </si>
  <si>
    <t>Deutzia scabra Pride of Rochester</t>
  </si>
  <si>
    <t>Дейция шершавая</t>
  </si>
  <si>
    <t>Прайд оф Рочестер</t>
  </si>
  <si>
    <t>Euonymus fortunei Emerald Gaiety</t>
  </si>
  <si>
    <t>Бересклет Форчуна</t>
  </si>
  <si>
    <t>Эмеральд Гаити</t>
  </si>
  <si>
    <t>Euonymus fortunei Emerald 'n Gold</t>
  </si>
  <si>
    <t>Эмеральден Голд</t>
  </si>
  <si>
    <t>Euonymus fortunei Harlequin</t>
  </si>
  <si>
    <t>Exochorda macrantha The Bride</t>
  </si>
  <si>
    <t>Экзохорда крупноцветная</t>
  </si>
  <si>
    <t>Зе Брайд</t>
  </si>
  <si>
    <t>Exochorda macrantha Magical Springtime</t>
  </si>
  <si>
    <t>Мэджикал Спрингтайм</t>
  </si>
  <si>
    <t>Exochorda macrantha Lotus Moon Pearlbush</t>
  </si>
  <si>
    <t>Лотус Мун Перлбуш</t>
  </si>
  <si>
    <t>Hydrangea macrophylla Alpengluhen</t>
  </si>
  <si>
    <t>Гортензия крупнолистовая</t>
  </si>
  <si>
    <t>Альпенглюхен</t>
  </si>
  <si>
    <t>Hydrangea macrophylla Blauer Zwerg</t>
  </si>
  <si>
    <t>Блауер Цверг</t>
  </si>
  <si>
    <t>Hydrangea macrophylla Blaumeise</t>
  </si>
  <si>
    <t>Блаумейзе</t>
  </si>
  <si>
    <t>Hydrangea macrophylla Bodensee</t>
  </si>
  <si>
    <t>Боденси</t>
  </si>
  <si>
    <t>Hydrangea macrophylla Bouquet Rose</t>
  </si>
  <si>
    <t>Букет Роуз</t>
  </si>
  <si>
    <t>Hydrangea macrophylla Dark Angel</t>
  </si>
  <si>
    <t>Дарк Ангел</t>
  </si>
  <si>
    <t>Hydrangea macrophylla Doppio Bianco</t>
  </si>
  <si>
    <t>Доппио Бьянко</t>
  </si>
  <si>
    <t>Hydrangea macrophylla Doppio Nuvola</t>
  </si>
  <si>
    <t>Доппио Нувола</t>
  </si>
  <si>
    <t>Hydrangea macrophylla Doppio Rosa</t>
  </si>
  <si>
    <t>Доппио Роза</t>
  </si>
  <si>
    <t>Hydrangea macrophylla Early Blue</t>
  </si>
  <si>
    <t>Эрли Блю</t>
  </si>
  <si>
    <t>Hydrangea macrophylla Freudenstein</t>
  </si>
  <si>
    <t>Фрейденштейн</t>
  </si>
  <si>
    <t>Hydrangea macrophylla Masja</t>
  </si>
  <si>
    <t>Мася</t>
  </si>
  <si>
    <t>Hydrangea macrophylla Nikko Blue</t>
  </si>
  <si>
    <t>Никко-Блю</t>
  </si>
  <si>
    <t>Hydrangea macrophylla Schloss Wackerbarth</t>
  </si>
  <si>
    <t>Замок Вакербарт</t>
  </si>
  <si>
    <t>Hydrangea macrophylla Together</t>
  </si>
  <si>
    <t>Тугезе</t>
  </si>
  <si>
    <t>Гарденлайт Уайтлайт</t>
  </si>
  <si>
    <t>Hydrangea quercifolia Alice</t>
  </si>
  <si>
    <t>Гортензия дуболистная</t>
  </si>
  <si>
    <t>Алиса</t>
  </si>
  <si>
    <t>Hydrangea quercifolia Amethyst</t>
  </si>
  <si>
    <t>Аметист</t>
  </si>
  <si>
    <t>Hydrangea quercifolia Burgundy</t>
  </si>
  <si>
    <t>Бургунди</t>
  </si>
  <si>
    <t>Hydrangea quercifolia Snowflake</t>
  </si>
  <si>
    <t>Сноуфлейк</t>
  </si>
  <si>
    <t>Hydrangea serrata Bluebird</t>
  </si>
  <si>
    <t>Гортензия пильчатая</t>
  </si>
  <si>
    <t>Блюбёрд</t>
  </si>
  <si>
    <t>Hydrangea serrata Daredevil</t>
  </si>
  <si>
    <t>Даредевил</t>
  </si>
  <si>
    <t>Hydrangea serrata Preziosa</t>
  </si>
  <si>
    <t>Прециоза</t>
  </si>
  <si>
    <t>Hydrangea serrata Veerle</t>
  </si>
  <si>
    <t>Вирле</t>
  </si>
  <si>
    <t>Kerria japonica Pleniflora</t>
  </si>
  <si>
    <t>Керрия японская</t>
  </si>
  <si>
    <t>Пленифлора</t>
  </si>
  <si>
    <t>Kolkwitzia amabilis Pink Cloud</t>
  </si>
  <si>
    <t>Кольквиция приятная</t>
  </si>
  <si>
    <t>Пинк Клауд</t>
  </si>
  <si>
    <t>Магнолия</t>
  </si>
  <si>
    <t>Magnolia Cameo</t>
  </si>
  <si>
    <t>Камео</t>
  </si>
  <si>
    <t>Magnolia soulangeana Alba Superba</t>
  </si>
  <si>
    <t>Магнолия Суланжа</t>
  </si>
  <si>
    <t>Альба Суперба</t>
  </si>
  <si>
    <t>Magnolia soulangeana Rustica Rubra</t>
  </si>
  <si>
    <t>Рустика Рубра</t>
  </si>
  <si>
    <t>Magnolia Yellow Lantern</t>
  </si>
  <si>
    <t>Йеллоу Лантерн</t>
  </si>
  <si>
    <t>Pieris japonica Flaming Silver</t>
  </si>
  <si>
    <t>Пиерис японский</t>
  </si>
  <si>
    <t>Флэминг Сильвер</t>
  </si>
  <si>
    <t>Potentilla fruticosa Abbotswood</t>
  </si>
  <si>
    <t>Лапчатка кустарниковая</t>
  </si>
  <si>
    <t>Абботсвуд</t>
  </si>
  <si>
    <t>Potentilla fruticosa Bellissima</t>
  </si>
  <si>
    <t>Беллиссима</t>
  </si>
  <si>
    <t>Potentilla fruticosa Danny Boy</t>
  </si>
  <si>
    <t>Данни Бой</t>
  </si>
  <si>
    <t>Potentilla fruticosa Goldfinger</t>
  </si>
  <si>
    <t>Голдфингер</t>
  </si>
  <si>
    <t>Potentilla fruticosa Hopleys Orange</t>
  </si>
  <si>
    <t>Хопслей Оранж</t>
  </si>
  <si>
    <t>Potentilla fruticosa Manchu</t>
  </si>
  <si>
    <t>Манчу</t>
  </si>
  <si>
    <t>Potentilla fruticosa Mango Tango</t>
  </si>
  <si>
    <t>Манго Танго</t>
  </si>
  <si>
    <t>Potentilla fruticosa Marian Red Robin</t>
  </si>
  <si>
    <t>Мариан Ред Робин</t>
  </si>
  <si>
    <t>Potentilla fruticosa Orange Star</t>
  </si>
  <si>
    <t>Оранж Стар</t>
  </si>
  <si>
    <t>Potentilla fruticosa Pink Paradise</t>
  </si>
  <si>
    <t>Пинк Парадайз</t>
  </si>
  <si>
    <t>Potentilla fruticosa Pretty Polly</t>
  </si>
  <si>
    <t>Претти Полли</t>
  </si>
  <si>
    <t>Potentilla fruticosa Red Ace</t>
  </si>
  <si>
    <t>Ред Айс</t>
  </si>
  <si>
    <t>Potentilla fruticosa Red Robin</t>
  </si>
  <si>
    <t>Ред Робин</t>
  </si>
  <si>
    <t>Potentilla tridentata Nuuk</t>
  </si>
  <si>
    <t>Лапчатка трехзубчатая</t>
  </si>
  <si>
    <t>Нуук</t>
  </si>
  <si>
    <t>Rhododendron P.J.M Elite</t>
  </si>
  <si>
    <t>П. Джи. М. Элит</t>
  </si>
  <si>
    <t>Rosa Cutie Pie</t>
  </si>
  <si>
    <t>Роза</t>
  </si>
  <si>
    <t>Кьюти Пай (мини-роза)</t>
  </si>
  <si>
    <t>Vinca major Variegata</t>
  </si>
  <si>
    <t>Барвинок большой</t>
  </si>
  <si>
    <t>Vinca minor Atropurpurea</t>
  </si>
  <si>
    <t>Барвинок малый</t>
  </si>
  <si>
    <t>Атропурпурея</t>
  </si>
  <si>
    <t>Vinca minor Illumination</t>
  </si>
  <si>
    <t>Иллюминейшн</t>
  </si>
  <si>
    <t>Weigela All Summer Monet</t>
  </si>
  <si>
    <t>Вейгела</t>
  </si>
  <si>
    <t>Олл Саммер Монэ</t>
  </si>
  <si>
    <t>Weigela All Summer Red</t>
  </si>
  <si>
    <t>Олл Саммер Ред</t>
  </si>
  <si>
    <t>Эбони энд Айвори</t>
  </si>
  <si>
    <t>Weigela florida Alexandra</t>
  </si>
  <si>
    <t>Вейгела цветущая</t>
  </si>
  <si>
    <t>Александра</t>
  </si>
  <si>
    <t>Weigela florida Nana Variegata</t>
  </si>
  <si>
    <t>Нана Вариегата</t>
  </si>
  <si>
    <t>Weigela Maroon Swoon</t>
  </si>
  <si>
    <t>Марун Свон</t>
  </si>
  <si>
    <t>Weigela Picobella Rosa</t>
  </si>
  <si>
    <t>Пикобелла Роза</t>
  </si>
  <si>
    <t>Acer x freemanii Jeffersred</t>
  </si>
  <si>
    <t>Клен Фримана, нетребовательный, морозостойкий, , быстро растет. Листья серебристо-зеленые, осенью окрашиваются в ярко-красный цвет.</t>
  </si>
  <si>
    <t>15-20м</t>
  </si>
  <si>
    <t>Низкорослый вечнозеленый кустарник с лежачим стеблем и дугообразно приподнимающимися ветвями. Хорошо растет на солнце, но выносит полутень, морозостоек. Цветёт нежно розовыми цветочками в мае-июне, плодоносит в июне-июле. Ядовит.</t>
  </si>
  <si>
    <t>Листопадный кустарник. Обильно и продолжительно цветет длинными колосовидными соцветиями. Зимует с укрытием.</t>
  </si>
  <si>
    <t>Компактный сорт, ветви поникающие, может выращиваться как кадочное растение. Высота 150-250см. Соцветия длиной 40см. Цветет в июле-октябре.</t>
  </si>
  <si>
    <t>150-250</t>
  </si>
  <si>
    <t>Buddleja davidii Gulliver 1</t>
  </si>
  <si>
    <t>раскидистый куст, высотой 100см, шириной 120см, с лилово-сиреневыми пышными соцветиями (до 50см длиной). Цветет ежегодно и обильно в июле-сентябре.</t>
  </si>
  <si>
    <t>Buddleja davidii Harlequin 1</t>
  </si>
  <si>
    <t>Buddleja davidii Harlequin 2</t>
  </si>
  <si>
    <t>Buddleja davidii Nanho Blue 1</t>
  </si>
  <si>
    <t>Buddleja davidii Nanho Blue 2</t>
  </si>
  <si>
    <t>Компактный, теневыносливый, округлый кустарник, высота 60-90см. Цветение на побегах текущего года в июле-августе длинными 8-15см соцветиями из мелких белых и душистых цветков.Листья появляются в мае, темно-зеленые, осенью-желтые.</t>
  </si>
  <si>
    <t>60-90</t>
  </si>
  <si>
    <t>Cytisus praecox Albus 1</t>
  </si>
  <si>
    <t>Cytisus praecox Albus 2</t>
  </si>
  <si>
    <t>Неприхотливый кустарник с дугообразными ветвями, образующими плотную крону. Цветки белые, цветут до распускания листьев, покрывают все ветки.</t>
  </si>
  <si>
    <t>Cytisus praecox Allgold 1</t>
  </si>
  <si>
    <t>Cytisus praecox Allgold 2</t>
  </si>
  <si>
    <t xml:space="preserve">Кустарник, дорастает до 1,5 м высоты и столько же ширины. Побеги метельчатые, зелёные, поникающие. Цветёт обильно в мае, цветы жёлтые. </t>
  </si>
  <si>
    <t xml:space="preserve">Цветёт в мае-июне чудесными розовыми цветками, собранными в верхушечные кистевидные соцветия. Цветение раннее, обильное и продолжительное. </t>
  </si>
  <si>
    <t>Кустарник, дорастает до 1,5 м высоты, прирастает ок. 25 см в год. Цветки большие, розовые, с меняющимися оттенками окраски - собранные в большие метёлки (соцветия). Цветёт в июне -июле. Ценный новый сорт.</t>
  </si>
  <si>
    <t>Неприхотливый кустарник с прямыми побегами. Цветёт крупными бело-розовыми цветками, собранными в плотные кисти в июне-июле. Очень эффектен.</t>
  </si>
  <si>
    <t>Deutzia scabra Pride of Rochester 1</t>
  </si>
  <si>
    <t>Deutzia scabra Pride of Rochester 2</t>
  </si>
  <si>
    <t>Ветви приподняты. Цветёт обильно в июне-июле белыми махровыми цветками с розовым основанием.  (P12)</t>
  </si>
  <si>
    <t>Euonymus Emerald Gaiety</t>
  </si>
  <si>
    <t xml:space="preserve">Вечнозелёный кустарник, бело - пёстрый, до 0,3 м высоты и ок. 1 м в диаметре, с годовым приростом ок. 15 см. </t>
  </si>
  <si>
    <t>Euonymus Emerald 'n Gold</t>
  </si>
  <si>
    <t xml:space="preserve">Вечнозелёный кустарник с пёстрыми, жёлто- зелёными листьями, высота до 0,5 м, диаметр ок. 90 см, годовой прирост ок. 10 см. Разросшиеся кусты могут цепляться за опору и ползти вверх, в том числе по стене </t>
  </si>
  <si>
    <t>Euonymus Harlequin</t>
  </si>
  <si>
    <t xml:space="preserve">Карликовый вечнозелёный кустарник, стелющийся, бело - пёстрый. Осенью листва розовеет. Большинство листьев и молодых побегов - белые. </t>
  </si>
  <si>
    <t>Exochorda racemosa The Bride</t>
  </si>
  <si>
    <t>Плотный плакучий кустарник до 2 м высотой и 3 м шириной, с куполообразной кроной. Цветение очень обильное – в мае белыми соцветиями</t>
  </si>
  <si>
    <t>Exochorda Magical Springtime2</t>
  </si>
  <si>
    <t>Exochorda Magical Springtime1</t>
  </si>
  <si>
    <t>Новый сорт экзохорды с прямостоячими 1.2м ветвями; отличается цветением на побегах прошлого и текущего года, что гарантирует цветение в сравнении с другими сортами экзохорды: цветение не зависит от зимнего подмерзания кончиков ветвей и бутоны распускаются не только на концах побегов а от основания до самых кончиков; цветы крупные белые: полностью раскрытые.</t>
  </si>
  <si>
    <t>100-120</t>
  </si>
  <si>
    <t>Exochorda Lotus Moon Pearlbush</t>
  </si>
  <si>
    <t>Красивоцветущий кустарник. Высота 120-150 см, ширина 90-120см. Во время цветения в мае полностью покрывается белыми цветками. В бутонах цветки похожи на жемчуг.</t>
  </si>
  <si>
    <t>Куст среднерослый. Цветки, розовые, собраны в ажурные соцветия со стерильными, более крупными цветками по краю. Цвет не меняется даже в кислой почве</t>
  </si>
  <si>
    <t>Куст компактный. Соцветия розовые, в кислом грунте-синие.Лист сочно-зелёный, крупный</t>
  </si>
  <si>
    <t>Hydrangea macrophylla Blaumeise 1</t>
  </si>
  <si>
    <t xml:space="preserve">Кустарник раскидистый, годовой прирост 20см. Соцветия плоские, крупные, 22см. Окраска цветков зависит от кислотности почвы. На кислых -голубая, на нейтральных-розовая. </t>
  </si>
  <si>
    <t>Hydrangea macrophylla Bodensee 2</t>
  </si>
  <si>
    <t xml:space="preserve">Куст быстро разрастается. Шапки цветков розовые, в кислой почве синеют, листва мощная, крупная. </t>
  </si>
  <si>
    <t>Hydrangea macrophylla Bouquet Rose 1</t>
  </si>
  <si>
    <t>Hydrangea macrophylla Bouquet Rose 2</t>
  </si>
  <si>
    <t xml:space="preserve">Широкий, разветвлённый кустарник. Цветение в июне-сентябре.Соцветия диамером 12-20см розового цвета, меняет цвет в сторону синего в зависимости от кислотности почвы. </t>
  </si>
  <si>
    <t>80см</t>
  </si>
  <si>
    <t>Hydrangea macrophylla Dark Angel 2</t>
  </si>
  <si>
    <t xml:space="preserve">Листопадный кустарник. Цветение в июле-сентябре на побегах прошлого года. Цветки сначала розовые, со временем становятся ярко-красными с кремовым центром. Листва бронзового цвета, молодая листва пурпурная, к осени становится тёмно-зеленой. </t>
  </si>
  <si>
    <t>Hydrangea macrophylla Doppio Bianco1</t>
  </si>
  <si>
    <t>Hydrangea macrophylla Doppio Bianco11</t>
  </si>
  <si>
    <t>Диаметр кроны 150см. Каждое соцветие выглядит как свадебный букет. Цветки махровые, белые.</t>
  </si>
  <si>
    <t>Удивительная новая трехцветная гортензия с великолепными цветками сливочно-белого, зелено-желтого и разных оттенков розового с июня по сентябрь вместе с жирной зеленой листвой.</t>
  </si>
  <si>
    <t xml:space="preserve">Эффектный сорт Зацветает раньше и цветет дольше других. Высота куста 1м, ширина 1,5м. Темно-розовые фертильные цветки в окружении махровых звездчатых нежно-розовых цветков. Соцветия 25 см. </t>
  </si>
  <si>
    <t>Hydrangea macrophylla Early Blue 1</t>
  </si>
  <si>
    <t>Hydrangea macrophylla Early Blue 2</t>
  </si>
  <si>
    <t xml:space="preserve">Компактный куст с крепкими ветвями. Отличается сильной корневой системой. Для хорошего цветения требуется укрытие на зиму. </t>
  </si>
  <si>
    <t>Hydrangea macrophylla Freudenstein 1</t>
  </si>
  <si>
    <t>Сильнорослый плотный кустарник. Цветёт в июле-сентябре на побегах прошлого и текущего года.</t>
  </si>
  <si>
    <t>Куст небольшой, но раскидистый. Листья зубчатые, блестящие, красивые. Цветёт с июля по сентябрь очень крупными тёмно-розовыми или фиолетовыми соцветиями. Для стабильного цветения требуется укрытие на зиму.</t>
  </si>
  <si>
    <t>Hydrangea macrophylla Nikko Blue 1</t>
  </si>
  <si>
    <t>Hydrangea macrophylla Nikko Blue 2</t>
  </si>
  <si>
    <t>Соцветия небесно-голубого цвета, диаметром 15см. Листва сочная , блестящая</t>
  </si>
  <si>
    <t>Hydrangea macrophylla Schloss Wackerbarth 1</t>
  </si>
  <si>
    <t>Hydrangea macrophylla Schloss Wackerbarth 2</t>
  </si>
  <si>
    <t xml:space="preserve">Куст компактный. Высота 120см, ширина 80см. Цветёт в июне-сентябре соцветиями волшебной окраски, лепестки тёмно-розовые, центр-синий, кончики-зелёные. </t>
  </si>
  <si>
    <t>Hydrangea macrophylla Together 1</t>
  </si>
  <si>
    <t>Hydrangea macrophylla Together 2</t>
  </si>
  <si>
    <t>Цветение в июне-сентябре. Окраска цветков переходит от светло-зелёной к фиолетовой или красной.</t>
  </si>
  <si>
    <t>Кустарник высотой 2,5м. Листья дубовой формы, опушенные снизу. Осенью окрашиваются в малиновый цвет, белые соцветия до 30 см длиной. Цветет в июне-августе.</t>
  </si>
  <si>
    <t>Очень эффектный сорт. Высота куста 180см. Красивая листва дубовой формы. Летом зеленого, а осенью бордово-красного цвета. Цветет в июле-сентябре. Удлиненные соцветия сначала белые, потом розовеют, осенью становятся пурпурными.</t>
  </si>
  <si>
    <t>кустарник высотой до 300см, листья имеют форму листьев дуба, осенью окрашиваются в пурпурный цвет. Соцветия из плодущих и стерильных цветков длиной до 30см.</t>
  </si>
  <si>
    <t>Высота 150 см. Листья похожи на листья дуба, до 30 см, летом зеленые, осенью красные. Соцветия белые крупные, цветение с июня по август, к концу цветения соцветия розовеют. на одном растении могут одновременно находиться белые и розовые одновременно.</t>
  </si>
  <si>
    <t>Hydrangea serrata Bluebird1</t>
  </si>
  <si>
    <t>Hydrangea serrata Bluebird2</t>
  </si>
  <si>
    <t>В переводе "Синяя птица" . Цветки в кислой почве бирюзовые, в нейтральной и щелочной розоватые и лиловые, листья светло-зеленые, краснеют осенью</t>
  </si>
  <si>
    <t>Уникальный сорт с шоколадно-бронзовыми листьями.Летом листва не выгорает на солнце.  Высота 60см, ширина 100см, молодые побеги красного цвета, соцветия темно- красного цвета. Сохраняют цвет зимой.</t>
  </si>
  <si>
    <t>Hydrangea serrata Preziosa 1</t>
  </si>
  <si>
    <t>Hydrangea serrata Preziosa 2</t>
  </si>
  <si>
    <t>Даже на кислых почвах соцветия не синеют. Кустарник густой. Листва с красными прожилками. Соцветия кремовые, потом розовеют и становятся ярко-розовыми  (P12)</t>
  </si>
  <si>
    <t>Hydrangea serrata Veerle 2</t>
  </si>
  <si>
    <t>Компактный плотный кустарник. Растёт медленно. Цветение в июле-сентябре. На зиму требуется укрытие.</t>
  </si>
  <si>
    <t>Кустарник, до 1,5 м высоты и 2 м в диаметре, годовой прирост ок. 15 см. Цветки махровые золотисто - жёлтые (помпоны) ок. 3 см в диаметре. Цветёт обильно в конце мая - начале июня. Предпочитает солнечные или полутенистые места, требует кислой почвы.</t>
  </si>
  <si>
    <t>Неприхотливый кустарник с раскидистыми ветвями. Цветёт с мая по июль нежно-розовыми цветками на поникающих ветвях</t>
  </si>
  <si>
    <t>Вертикаьно растущее деревце высотой 3-4м и шириной 1м, цветение раннее, бутоны в форме тюльпанов, распускаются в фиолетово-розовые снаружи и бело- розовые внутри цветки.</t>
  </si>
  <si>
    <t>3-4м</t>
  </si>
  <si>
    <t>Magnolia soul. Alba Superba</t>
  </si>
  <si>
    <t>вертикально-растущий кустарник или небольшое деревце с широкой кроной. Цветение в апреле-мае до появления листьев. Цветки белые, крупные, тюльпаноподобные, полумахровые, очень изысканные, ароматные</t>
  </si>
  <si>
    <t>4-5м</t>
  </si>
  <si>
    <t>очень популярный сорт. Деревце высотой до 5м, цветки розово-лиловые, очень крупные, возможно до 30см Крона очень плотно покрывается листьями</t>
  </si>
  <si>
    <t>Желтоцветковая магнолия.Вертикально растущий разветвленный кустарник высотой 3,5-5м. Обильно цветет в апреле-мае сливочно-желтыми ароматными цветками.</t>
  </si>
  <si>
    <t>3,5-5м</t>
  </si>
  <si>
    <t>Очень эффектный. Цветёт весной цветками, похожими на ландыш. Листя светло-зелёные с белой каймой, на верхушках листва кораллового цвета</t>
  </si>
  <si>
    <t>Густой пряморастущий кустарник с зелёными листьями. Цветы чисто-белые, до 2,5 см. Цветение с июня по октябрь.</t>
  </si>
  <si>
    <t>Potentilla fruticosa Bellissima 1</t>
  </si>
  <si>
    <t>Компактная форма. Не требует обрезки. Цветки очень крупные, диаметром 5см,  розовые по мере цветения не выгорают. Цветение обильное и длительное с июня по сентябрь.</t>
  </si>
  <si>
    <t>Potentilla fruticosa Danny Boy 1</t>
  </si>
  <si>
    <t>Potentilla fruticosa Danny Boy 2</t>
  </si>
  <si>
    <t>Призер европейских выставок.Компактная форма. Цветки очень крупные, малиново-розовые, по мере цветения не выорают. Цветение обильное и продолжительное с июня по сентябрь.</t>
  </si>
  <si>
    <t>Неприхотливое зимостойкое растение, растет быстро, образует кустарник 130см высотой и шириной. Цветет с середины лета до поздней осени желтыми крупными цветками (до 4см в диаметре). Цветение обильное.</t>
  </si>
  <si>
    <t xml:space="preserve">Быстрорастущий густой кустарник с глянцевыми зелёными листьями. Цветы крупные, оранжево-красные, с жёлтой каймой. Распускаются с мая по октябрь. </t>
  </si>
  <si>
    <t>почвопокровный подушковидный кустарник, высота 50см, ширина 100см, цветение белыми цветками в диаметре 2,5см, с июня по октябрь. Листва темно-зеленая</t>
  </si>
  <si>
    <t>Компактный сорт. Подушковидная крона. Листья серо-зеленые. Цветки двуцветные оранжево-красные. В прохладную погоду красный становится более насыщенным. Цветет с июля до заморозков. Зимостойка, засухоустойчива.</t>
  </si>
  <si>
    <t xml:space="preserve">Карликовый сорт лапчатки. Крона плотная, округлая. Цветки оранжево-красные, яркие. Цветение продолжительное. </t>
  </si>
  <si>
    <t>компактный кустарник высотой 60см, цветет с июня по октябрь оранжевыми цветками с тонкой желтой каймой</t>
  </si>
  <si>
    <t>Potentilla fruticosa Pink Paradise 1</t>
  </si>
  <si>
    <t>Potentilla fruticosa Pink Paradise 2</t>
  </si>
  <si>
    <t>Один из лучших розовых сортов. Цветки махровые и полумахровые 4-5 см в диаметре, не выгорают во время цветения. Куст невысокий 60-80см, цветет обильно и продолжительно с июля по октябрь.</t>
  </si>
  <si>
    <t>Низкий кустарник с раскидистой кроной Лист светло-зелёный.. Окраска палево-тёмно-розовая, цветут с июня по сентябрь.</t>
  </si>
  <si>
    <t>Низкий плотный кустарник. Побеги стелющиеся. Листья светло-зелёные. Цветки алые, появляющиеся с июня по октябрь.</t>
  </si>
  <si>
    <t>густой кустарник высотой 60-90см, цветение с июня по октябрь алыми цветками с желтым центром.</t>
  </si>
  <si>
    <t>почвопокровная лапчатка, высота 15см, диаметр 30см, цветет в июне-июле небольшими белыми цветками, листья темно-зеленые, осенью приобретают бронзовый оттенок</t>
  </si>
  <si>
    <t>Rhododendron P.J.M. Elite</t>
  </si>
  <si>
    <t>Цветёт с конца апреля до середины мая пурпурно -розовыми  цветками с красным оттенком</t>
  </si>
  <si>
    <t xml:space="preserve">Новая карликовый сорт, 15 см в высоту и 20-30 см в ширину, дает огромное количество цветков, полностью покрывающие куст. Не нужно стричь.
Без шипов. Пышное цвететение летом розовыми и белыми цветами. </t>
  </si>
  <si>
    <t>15</t>
  </si>
  <si>
    <t>Вечнозелёный,стелющийя. Лист светло-зелёный с белой каймой. Цветёт голубыми цветками в мае-июле.</t>
  </si>
  <si>
    <t>Хороший почвопокровник. Цветение с мая по сентябрь лиловыми цветками. Лист тёмно-зелёный, широко-ланцетный.</t>
  </si>
  <si>
    <t>Vinca minor Illumination 1</t>
  </si>
  <si>
    <t>Vinca minor Illumination 2</t>
  </si>
  <si>
    <t>Хороший почвопокровник. Цветение с мая по сентябрь синими цветками. Лист жёлтый, с зелёной каймой широко-ланцетный</t>
  </si>
  <si>
    <t xml:space="preserve">Карликовый сорт. 75х75см, нарастает быстро. Розовые бутоны раскрываются в белые цветки с розовыми кончиками. Цветет в мае-июне, повторно в июле-сентябре. </t>
  </si>
  <si>
    <t>75</t>
  </si>
  <si>
    <t>Weigela All Summer Red 1</t>
  </si>
  <si>
    <t>Weigela All Summer Red 2</t>
  </si>
  <si>
    <t xml:space="preserve">Небольшой компактный куст. Высота растения 120-150см. Листва красивая, блестящая. Ценится за длительное цветение с мая по сентябрь на побегах прошлого и текущего года. Цветки темно-красного цвета. </t>
  </si>
  <si>
    <t>Weigela Ebony and Ivory Velda 1</t>
  </si>
  <si>
    <t>Weigela Ebony and Ivory Velda 2</t>
  </si>
  <si>
    <t>Компактный кустарник, контрастный: листья темно-коричневые, постепенно приобретают фиолетовый отенок, цветки- белые колокольчики.Цветет в мае-июне</t>
  </si>
  <si>
    <t>Weigela Alexandra 1</t>
  </si>
  <si>
    <t>Weigela Alexandra 2</t>
  </si>
  <si>
    <t>В год прирастает на 30см, цветки розовые, колокольчатые, листья бронзовые</t>
  </si>
  <si>
    <t>Weigela Nana Variegata 1</t>
  </si>
  <si>
    <t>Weigela Nana Variegata 2</t>
  </si>
  <si>
    <t>Медленнорастущий компактный кустарник. Густой. Листья зелёные с кремово-белой каймой.Потом кайма желтеет. Цветы бело-розовые, колокольчатые, распускаются в июне - июле.</t>
  </si>
  <si>
    <t>Листопадный кустарник среднего размера. Высота 150см, ширина 90см,  Можно высаживать в контейнеры. Листья слегка зазубрены, зеленого цвета. Цветки яркие, бордовые колокольчатого типа. Цветение продолжительное, цветки сохраняются всё лето и даже осенью.</t>
  </si>
  <si>
    <t>компактная и обильноцветущая. Высота 40см, ширина 60см, цветение с мая по октябрь, подходит для садовых горшков для баконов и террас</t>
  </si>
  <si>
    <t>Calystegia hederacea Flore Pleno</t>
  </si>
  <si>
    <t>Калистегия</t>
  </si>
  <si>
    <t>Флоре Плено</t>
  </si>
  <si>
    <t>Campsis radicans Flamenco</t>
  </si>
  <si>
    <t>Кампсис укореняющийся</t>
  </si>
  <si>
    <t>Фламенко</t>
  </si>
  <si>
    <t>Campsis radicans Flava</t>
  </si>
  <si>
    <t>Флава</t>
  </si>
  <si>
    <t>Clematis Akaishi</t>
  </si>
  <si>
    <t>Клематис</t>
  </si>
  <si>
    <t>Акаиши</t>
  </si>
  <si>
    <t>Clematis Ashva</t>
  </si>
  <si>
    <t>Ашва</t>
  </si>
  <si>
    <t>Clematis Change of Heart</t>
  </si>
  <si>
    <t>Чейндж оф Херт</t>
  </si>
  <si>
    <t>Clematis Cloudburst</t>
  </si>
  <si>
    <t>Клаудбёрст</t>
  </si>
  <si>
    <t>Clematis Diamond Ball</t>
  </si>
  <si>
    <t>Диамонд Болл</t>
  </si>
  <si>
    <t>Clematis Ernest Markham</t>
  </si>
  <si>
    <t>Эрнест Маркхем</t>
  </si>
  <si>
    <t>Clematis Etoile Violette</t>
  </si>
  <si>
    <t>Этоль Виолетт</t>
  </si>
  <si>
    <t>Clematis Hagley Hybrid</t>
  </si>
  <si>
    <t>Хейли Гибрид</t>
  </si>
  <si>
    <t>Clematis Hakuookan</t>
  </si>
  <si>
    <t>Хакуоокан</t>
  </si>
  <si>
    <t>Clematis Hania</t>
  </si>
  <si>
    <t>Ханья</t>
  </si>
  <si>
    <t>Clematis Innocent Glance</t>
  </si>
  <si>
    <t>Инносент Глейнс</t>
  </si>
  <si>
    <t>Clematis Jan Pawel II</t>
  </si>
  <si>
    <t>Ян Павел II</t>
  </si>
  <si>
    <t>Clematis Julka</t>
  </si>
  <si>
    <t>Юлька</t>
  </si>
  <si>
    <t>Лемон Дрим</t>
  </si>
  <si>
    <t>Clematis mandschurica</t>
  </si>
  <si>
    <t>маньчжурский</t>
  </si>
  <si>
    <t>Clematis Multi Blue</t>
  </si>
  <si>
    <t>Мульти Блю</t>
  </si>
  <si>
    <t>Clematis My Beauty</t>
  </si>
  <si>
    <t>Май Бьюти</t>
  </si>
  <si>
    <t>Clematis My Darling</t>
  </si>
  <si>
    <t>Май Дарлинг</t>
  </si>
  <si>
    <t>Clematis Nelly Moser</t>
  </si>
  <si>
    <t>Нелли Мозер</t>
  </si>
  <si>
    <t>Clematis Niobe</t>
  </si>
  <si>
    <t>Ниобе</t>
  </si>
  <si>
    <t>Clematis Perida</t>
  </si>
  <si>
    <t>Перида</t>
  </si>
  <si>
    <t>Clematis Piilu</t>
  </si>
  <si>
    <t>Пиилу</t>
  </si>
  <si>
    <t>Принцесса Диана</t>
  </si>
  <si>
    <t>Clematis Purpurea Plena Elegans</t>
  </si>
  <si>
    <t>Пурпуреа Плена Элеганс</t>
  </si>
  <si>
    <t>Clematis Rouge Cardinal</t>
  </si>
  <si>
    <t>Руж Кардинал</t>
  </si>
  <si>
    <t>Clematis Sen-no-kaze</t>
  </si>
  <si>
    <t>Сен-но-казе</t>
  </si>
  <si>
    <t>Clematis Solidarnosc</t>
  </si>
  <si>
    <t>Солидарность</t>
  </si>
  <si>
    <t>Clematis Taiga</t>
  </si>
  <si>
    <t>Тайга</t>
  </si>
  <si>
    <t>Clematis The President</t>
  </si>
  <si>
    <t>Президент</t>
  </si>
  <si>
    <t>Clematis Toki</t>
  </si>
  <si>
    <t>Токи</t>
  </si>
  <si>
    <t>Clematis Warszawska Nike</t>
  </si>
  <si>
    <t>Варшавска Найк</t>
  </si>
  <si>
    <t>Clematis Westerplatte</t>
  </si>
  <si>
    <t>Вестерплатте</t>
  </si>
  <si>
    <t>Clematis Wildfire</t>
  </si>
  <si>
    <t>Уальдфайр</t>
  </si>
  <si>
    <t>Hydrangea anomala Miranda</t>
  </si>
  <si>
    <t>Миранда</t>
  </si>
  <si>
    <t>Hydrangea anomala Take a Chance</t>
  </si>
  <si>
    <t>Тэйк э Шанс</t>
  </si>
  <si>
    <t>Lonicera periclymenum Graham Thomas</t>
  </si>
  <si>
    <t>Жимолость вьющаяся</t>
  </si>
  <si>
    <t>Грэхам Томас</t>
  </si>
  <si>
    <t>Lonicera periclymenum Serotina</t>
  </si>
  <si>
    <t>Серотина</t>
  </si>
  <si>
    <t>Lonicera x heckrottii Goldflame</t>
  </si>
  <si>
    <t>Жимолость Хекротта</t>
  </si>
  <si>
    <t>Parthenocissus quinquefolia REDWALL</t>
  </si>
  <si>
    <t>Девичий виноград</t>
  </si>
  <si>
    <t>Рэд Уолл</t>
  </si>
  <si>
    <t>Parthenocissus quinquefolia Star Showers</t>
  </si>
  <si>
    <t>Стар Шауэрс</t>
  </si>
  <si>
    <t>Parthenocissus tricuspidata Diamond Mountains</t>
  </si>
  <si>
    <t>Девичий виноград триостренный</t>
  </si>
  <si>
    <t>Диамонд Маунтенс</t>
  </si>
  <si>
    <t>Parthenocissus quinquefolia Yellow Wall</t>
  </si>
  <si>
    <t>Йеллоу Уолл</t>
  </si>
  <si>
    <t>Schisandra chinensis</t>
  </si>
  <si>
    <t>Лимонник китайский</t>
  </si>
  <si>
    <t>Calystegia Flore Pleno</t>
  </si>
  <si>
    <t>Вьющаяся лиана с крупными махровыми цветками. Неприхотливый многолетник. Диаметр цветков до 10см. Цветет с июля по сентябрь. Для вертикального эффектного озеленения.</t>
  </si>
  <si>
    <t xml:space="preserve">Сильнорослая лиана с декоративными трубчатыми красными цветками. Цветение  в июле - сентябре. Карабкается при помощи цепляющихся корешков, но в молодые растения  нуждаются в подвязывании. </t>
  </si>
  <si>
    <t>до 6м</t>
  </si>
  <si>
    <t>Очень эффектная лиана с крупной перистой листвой и большими жёлтыми трубатыми цветками. Цпляется многочисленными воздушными корешками. Ценится за продолжительное, обильное цветение. Годовой прирост 40см. Цветение на побегах текущего года.</t>
  </si>
  <si>
    <t>Clematis Akaishi _K3</t>
  </si>
  <si>
    <t>фиолетово-пурпурный с лиловой полоской Н-2-3м, . Цветение в мае-июне, повторное в сентябре. Цветки крупные.</t>
  </si>
  <si>
    <t>2-3м</t>
  </si>
  <si>
    <t>высота 150-180см, цветение на побегах текущего года фиолетовыми цветками диаметром 9см с июня по сентябрь</t>
  </si>
  <si>
    <t>250-350</t>
  </si>
  <si>
    <t>Clematis Change of Heart1</t>
  </si>
  <si>
    <t>Польский сорт обильного и длительного цветения с необыкновенными цветками, меняющими окрас во время цветения. Рекомендуется для всех видов садов. Диаметр цветков 13см</t>
  </si>
  <si>
    <t>1,7-2 m</t>
  </si>
  <si>
    <t>Clematis Cloudburst_K2</t>
  </si>
  <si>
    <t>Самый новый, малотребовательный и сильный сорт. Цветение обильное с половины июня до половины августа и более слабое цветение до конца сентября. Цветки среднего размера, диаметром 10-12см, сиреневые со светлым центром.</t>
  </si>
  <si>
    <t>2, 5-3м</t>
  </si>
  <si>
    <t>Clematis Diamond Ball 1</t>
  </si>
  <si>
    <t>Цветёт на старых и на новых побегах Цветки махровые, шаровидные, бело-голубые. Цветение (особенно первое) очень обильное.</t>
  </si>
  <si>
    <t>Clematis Ernest Markham_K2</t>
  </si>
  <si>
    <t>Умеренно растущий сорт, поздно, но обильно цветущий. Цветки искристые, сочно-красные, слегка бархатистые, с кремово-коричневыми тычинками, с июля до октября.</t>
  </si>
  <si>
    <t>3-4 m</t>
  </si>
  <si>
    <t>Цветет на побегах текущего года темно-фиолетовыми цветками с июня по сентябрь. Цветок 6-10см</t>
  </si>
  <si>
    <t>Цветение на побегах текущего года в июне-сентябре розовыми цветками. Цветок 12-14см.</t>
  </si>
  <si>
    <t>Очень оригинальный японский сорт с фиолетовыми цветками и пучком кремовых, длинных тычинок посередине. Цветёт в мае-июне и повторно в августе.Диаметр цветка 12-14см.  Компактный рост, хорош для выращивания в контейнерах.</t>
  </si>
  <si>
    <t>2-3</t>
  </si>
  <si>
    <t>Clematis Hania_K2</t>
  </si>
  <si>
    <t>С великолепными крупными, двуцветными бархатистыми цветками: искристо-красными с розовой каймой и контрастными золотистыми тычинками в середине. Цветёт долго и обильно, с конца мая до августа, с перерывом в июле. Весной лучше слегка обрезать, 150 cм от основания.</t>
  </si>
  <si>
    <t>Цветение очень махровыми цветками( 40-60 лепестков) на побегах прошлого года и одиночными(7 лепестков) на побегах текущего года. Окрас светло-розовые с темно-розовой каймой.</t>
  </si>
  <si>
    <t>Сатиново-белый с бледно-розовой полосой. Цветок15-18см. Цветение с июня по сентябрь на побегах прошлого и текущего года.</t>
  </si>
  <si>
    <t>Clematis Julka 1</t>
  </si>
  <si>
    <t>высота 2м, цветки крупные, фиолетовые с пурпурной полосой</t>
  </si>
  <si>
    <t>Clematis Lemon Dream</t>
  </si>
  <si>
    <t>Цветет в мае, повторяет цветение в июле-августе. Второе цветение более обильное. Цветки устойчиво махровые, очень крупные для группы артагене, диаметр 10-12см. Белые махровые колокольчики приятно пахнут грейпфрутом.</t>
  </si>
  <si>
    <t>С июля по сентябрь усыпан мелкими белыми ароматными цветками, цветок 1,5см</t>
  </si>
  <si>
    <t>МАХРОВЫЙ фиолетовый, Н250см, Ø12см</t>
  </si>
  <si>
    <t>Цветки махровые и одиночные , 7-8см, пурпурно-лилового цвета. Цветение с июня по август на побегах прошлого и текущего года.</t>
  </si>
  <si>
    <t>Clematis My Darling_K1</t>
  </si>
  <si>
    <t xml:space="preserve">Очень интересный новый польский сорт махровыми и полу махровыми пурпурно-красными цветками: диаметр 18-23см. Обильно цветет в июне-июле. Повторное цветение под конец лета. Хорош для выращивания в контейнерах.
</t>
  </si>
  <si>
    <t>1,5-2м</t>
  </si>
  <si>
    <t>Цветки 14-18см светло-розовые с ярко-розовой полосой, обильно цветет на побегах прошлого года в мае-июне, слабее на побегах текущего года в июле-сентябре.</t>
  </si>
  <si>
    <t>Clematis Niobe 1</t>
  </si>
  <si>
    <t>Clematis Niobe 2</t>
  </si>
  <si>
    <t>высота растения 200м, цветки темно-красного цвета, крупные, обильное цветение в июне, более слабое в августе-сентябре.</t>
  </si>
  <si>
    <t>Clematis Perida_L1</t>
  </si>
  <si>
    <t>Clematis Perida_k5</t>
  </si>
  <si>
    <t>Неприхотливый сорт. Цветки лилово-красные, очень яркие, цветение в июне-августе</t>
  </si>
  <si>
    <t>МАХРОВЫЙ (взрослый), розовый с красной звездой, Н200см, Ø12см</t>
  </si>
  <si>
    <t>цветет с июня по сентябрь крупными пурпурными всегда махровыми цветками, высота 300см</t>
  </si>
  <si>
    <t>1,5м</t>
  </si>
  <si>
    <t>Clematis Rouge Cardinal_K2</t>
  </si>
  <si>
    <t>Среднерастущий сорт, долго и обильноцветущий.  Цветки пурпурного цвета. Особенно красив на светлом фоне.</t>
  </si>
  <si>
    <t>Clematis Sen-no-kaze_O3</t>
  </si>
  <si>
    <t>Clematis Sen-no-kaze_L3</t>
  </si>
  <si>
    <t xml:space="preserve">Японский, оригинальный сорт с полными цветками диаметром 11-14 см состоящим из более 60 лепестков (!!!). Лепестки ланцетные, заострённые, слегка гофрированные с верхушкой направленной вниз, бутоны светло- зелёные с розовым оттенком верхушка, расцветая белеет. Цветение в мае-июне. </t>
  </si>
  <si>
    <t>1-1,5м</t>
  </si>
  <si>
    <t>Clematis Solidarnosc_K1</t>
  </si>
  <si>
    <t xml:space="preserve">Новый польский сорт с 2004 г., отмеченный серебряной медалью на выставке «Plantarium 2005» в Голландии. Цветки ярко-красные, бархатистые, со слегка светлой полоской посередине лепестка. Временами на лепестках встречаются белые нерегулярные пятнышки. Тычинки имеют пурпурные пыльники на бело-розовых нитях. Цветки диаметром около 16 см. Цветёт долго и обильно, в V- IX. Компактный. </t>
  </si>
  <si>
    <t>Необычные махровые цветки фиолетового цвета с зеленоватыми кончиками на каждом лепестке. Цветет с апреля по сентябрь сначаа обильно, потом умеренно.Н-200см</t>
  </si>
  <si>
    <t>250-300</t>
  </si>
  <si>
    <t>Цветет на побегах прошлого года в мае-июне и на побегах текущего года в августе-сентябре крупными фиолетово-синими цветками, диаметром 14-18см.</t>
  </si>
  <si>
    <t>2,5-3м</t>
  </si>
  <si>
    <t>Японский сорт с чисто-белыми цветками и желтыми тычинками. Цветение в мае-июне на побегах прошлого года и в августе на побегах текущего года. Цветки очень крупные 15-20см. Н- 1,5-2м</t>
  </si>
  <si>
    <t>пурпурно-фиолетовые крупные цветки покрывают растение с июня по сентябрь. Высота растения 200-300см</t>
  </si>
  <si>
    <t>Clematis Westerplatte_K1</t>
  </si>
  <si>
    <t>Эффектный польский сорт с искристыми, красными, шелковистыми цветками с тёмно-красными тычинками. Цветёт с июня по август. 
Золотая медаль Plantarium'1998</t>
  </si>
  <si>
    <t>Clematis Wildfire 1</t>
  </si>
  <si>
    <t>Clematis Wildfire 2</t>
  </si>
  <si>
    <t>высота растения 200-300см, цветки фиолетово-синие с пурпурной полосой по центру лепестков, цветок диаметром 15-20см, цветение с мая по сентябрь</t>
  </si>
  <si>
    <t>Hydrangea anomala petiolaris Miranda 1</t>
  </si>
  <si>
    <t>Hydrangea anomala petiolaris Miranda 2</t>
  </si>
  <si>
    <t>Новый сорт с зелёными листьями со светло-жёлто-зелёной каймой. Цветки белые, в соцветиях-щиток, в июне-августе. Цепляется воздушными корнями, дорастая до 10 м высотой (0,5 м годовой прирост). Морозостоек. Любит влажные и кислые почвы, хорошо освещённые места, но не сильносолнечные. Особенно хорош для обсадки стен, деревьев, пергол, как почвопокровное растение. Для образования колористических композиций.</t>
  </si>
  <si>
    <t>Hydrangea anomala Take a Chance 1</t>
  </si>
  <si>
    <t>Hydrangea anomala Take a Chance 2</t>
  </si>
  <si>
    <t>Сорт с листьями в белых оттенках. Листья почти круглые, диаметром  5-10 см, зелёные с белыми неровно раскрашенными краями или мраморно-белой раскраской по целому листу, на длинных черешках. Цветки плодные кремовые, с ароматом мёда и некоторые плодные белые, создающие форму в виде кисти, расцветают в июне — июле. Морозостойкий, неприхотливый сорт, устойчивый к болезням и вредителям.</t>
  </si>
  <si>
    <t>4-6м</t>
  </si>
  <si>
    <t>Lonicera periclymenum Graham Thomas 1</t>
  </si>
  <si>
    <t>Lonicera periclymenum Graham Thomas 2</t>
  </si>
  <si>
    <t>Цветение в мае-сентябре бежево-жёлтыми цветками. Плоды начинают появляться с июня по октябрь. Ежегодный прирост 1м.</t>
  </si>
  <si>
    <t>Вьющееся растение, достигающее 5 м высоты, прирост ок. 50 см в год. Трубкоцветное, цветы с двумя губами, сильно пахучие, снаружи темно- багрово- красные, внутри кремово -белые. Цветёт от мая до июля, часто повторяя цветение. Плоды красные. Оплетается вокруг опор.</t>
  </si>
  <si>
    <t>Lonicera x heckrottii American Beauty</t>
  </si>
  <si>
    <t>Цветки трубчатые, розово-красные, с жёлтой серединкой. Цветёт в июне-сентябре. Ежегодный прирост 1м.</t>
  </si>
  <si>
    <t>Parthenocissus quinquefolia Red Wall 1</t>
  </si>
  <si>
    <t>Parthenocissus quinquefolia Red Wall 2</t>
  </si>
  <si>
    <t xml:space="preserve"> Польский сорт с красивыми, крупными блестящими листьями, зелёными летом, пурпурными осенью. Сильная лиана, самоцепляющаяся за стены при помощи усиков с присосками. Годовой прирост 1-2м. Полностью морозостойка. 
</t>
  </si>
  <si>
    <t>10-20м</t>
  </si>
  <si>
    <t>Parthenocissus quinquefolia Star Showers 1</t>
  </si>
  <si>
    <t>Parthenocissus quinquefolia Star Showers 2</t>
  </si>
  <si>
    <t>Очень декоративный сорт с бело-зелёными листьями, с различными оттенками во время продолжительной прохладной погоды. Листья меньше, чем у вида. Умереннорастущий.</t>
  </si>
  <si>
    <t xml:space="preserve">Чешский сорт выращенный в условиях Северной Кореи. Малотребовательный сорт . Вырастает до 4-5м. Годовой прирост 1м. Листья трехлопастные , зеленые летом , красно-пурпурные осенью. </t>
  </si>
  <si>
    <t>Parthenocissus quinquefolia Yellow Wall 1</t>
  </si>
  <si>
    <t>Parthenocissus quinquefolia Yellow Wall 2</t>
  </si>
  <si>
    <t xml:space="preserve">Новый сорт. Крупные, матовые листья, зеленые летом, желтые осенью. Дорастает до 10-20 м высоты, поднимается вверх при помощи усиков с небольшим количеством дисковидных расширений. Годовой прирост 1-2м. Растение морозостойкое, неприхотливое. </t>
  </si>
  <si>
    <t>Schisandra Chinensis 1</t>
  </si>
  <si>
    <t>Schisandra Chinensis 2</t>
  </si>
  <si>
    <t>Вьющаяся листопадная лиана длиной до 10 м. Кора, листья и плоды обладают лимонным запахом, особенно сильно пахнет во время ветра. Осенью листья окрашиваются в жёлто-оранжевые тона. В конце августа начинают появляться красные кисти ягод. Плодоношение через 4 года после посадки.</t>
  </si>
  <si>
    <t>Actinidia arguta Issai</t>
  </si>
  <si>
    <t>Иссаи</t>
  </si>
  <si>
    <t>Actinidia kolomikta Dr Szymanowski</t>
  </si>
  <si>
    <t>Доктор Жимановский</t>
  </si>
  <si>
    <t>Lonicera kamtschatica Docz Velikana</t>
  </si>
  <si>
    <t>Жимолость камчатская</t>
  </si>
  <si>
    <t>Дочь Великана</t>
  </si>
  <si>
    <t>Lonicera kamtschatica Leningradzkij Welikan</t>
  </si>
  <si>
    <t>Ленинградский Великан</t>
  </si>
  <si>
    <t>Lonicera kamtschatica Vostorg</t>
  </si>
  <si>
    <t>Восторг</t>
  </si>
  <si>
    <t>Rubus fruticosus Columbia Star</t>
  </si>
  <si>
    <t>Коламбия Стар</t>
  </si>
  <si>
    <t>Rubus idaeus Glen Coe</t>
  </si>
  <si>
    <t>Глен Кое</t>
  </si>
  <si>
    <t>Rubus idaeus Golden Bliss</t>
  </si>
  <si>
    <t>Голден Блисс</t>
  </si>
  <si>
    <t>Vaccinium corymbosum Earliblue</t>
  </si>
  <si>
    <t>Эрлиблю</t>
  </si>
  <si>
    <t>Vaccinium angustifolium  Tophat</t>
  </si>
  <si>
    <t>Голубика узколистная</t>
  </si>
  <si>
    <t>Топхэт</t>
  </si>
  <si>
    <t>Декоративная лиана со вкусными плодами (мини киви). Сильнорослая. Годовой прирост 1-2м.Плодоносит на 2-3 год от посадки. Плоды созревают в октябре. Двуполая, самоопыляющаяся</t>
  </si>
  <si>
    <t>Actinidia kolomikta Dr Szymanowski 1</t>
  </si>
  <si>
    <t>Actinidia kolomikta Dr Szymanowski 2</t>
  </si>
  <si>
    <t xml:space="preserve">Декоративная плодоносящая лиана. Зелёновато-бело-розовые листья и съдобные плоды. Окраска проявляется на 2-3 год после посадки. Лучше проявляется на солнце. Цветёт в мае мелкими белыми цветками с жёлтыми тычинками. Аромат лимонный. Для образования плодов нужно около 130 дней без заморозков. Плоды вкусные, созревают в августе и сразу опадают. Сорт женский с обоеполыми чертами, начинает плодоносить на 4-5 год. </t>
  </si>
  <si>
    <t>Lonicera kamtschatica Docz' Velikana</t>
  </si>
  <si>
    <t>Очень крупные, оригинальной формы ягоды десертного вкуса, ежегодное и обильное плодоношение, хорошее прикрепление спелых ягод.</t>
  </si>
  <si>
    <t>Крупные цилиндрические ягоды. Созревание в 1-ой половине июня. Слабое осыпание. Перекрестноопыляемое растение. Сажайте вместе не менее 3 сортов.</t>
  </si>
  <si>
    <t>Куст сильнорослый. Ягоды очень крупные (1,6-2,8 г), широко-веретеновидной формы. Вкус ягод очень гармоничный, кисло-сладкий. Срок созревания ранний. Созревание дружное. Осыпание слабое. Зимостойкость высокая.</t>
  </si>
  <si>
    <t>Новый, очень перспективный  гибрид. Опережает по всем показателям многие известные сорта. Бесшипный самоопыляемый ранний. Высота 3м. Куст состоит из 5-7 стеблей с большим количеством боковых веток. Ягоды конической формы в диаметре до 2см, масса ягоды 12-15г. Созревают уже  во второй половине июня. Прекрасные вкусовые качества. Урожайность 7-9 кг с куста.</t>
  </si>
  <si>
    <t xml:space="preserve">Бесшипный сорт. Без корневой поросли. Ягоды очень красивого, редкого более темного, чем обычно, цвета,  почти фиолетового. Вкус очень сладкий.  Плодоношение с июля до середины сентября. </t>
  </si>
  <si>
    <t>Ремонтантный сорт желтой малины, В плодоношение вступает с начала августа до конца сентября. Ягоды желто-оранжевого-цвета, ароматные, универсального назначения.</t>
  </si>
  <si>
    <t>Слабое побегообразование. Лучше освещённость и менше затрат сил на обрезку. Плодоносит рано, а цветёт поздно. Цветки не повреждаются заморозками. Ягоды хорошего вкуса, голубые, до 20мм в диаметре, урожайност 6-8кт с куста</t>
  </si>
  <si>
    <t>Очень ранний сорт. Куст 120-180см, первый сбор крупного размера, затем ягода становится среднего размера Средний вес ягоды 1,8-2,2г. Урожайность 4-7 кг с куста. Сорт устойчив к мучнистой росе.</t>
  </si>
  <si>
    <t>Vaccinium angustifolium Tophat 1</t>
  </si>
  <si>
    <t>Первый гибрид голубики с черникой! Низкорослый. Для садовых и горшечных посадок. Декоративна на протяжении всего сезона. Весной -очаровательне белые цветки с молодой листвой. В июле-августе созревают плоды. Ягоды крупные, чёрные, с отличными вкусовыми качествами. Осенью же листва черники становится бронзовой.</t>
  </si>
  <si>
    <t>Abies koreana Silberlocke</t>
  </si>
  <si>
    <t>Сильберлоке</t>
  </si>
  <si>
    <t>Abies pinsapo Aurea</t>
  </si>
  <si>
    <t>Пихта испанская</t>
  </si>
  <si>
    <t>Блю Сюрпрайз</t>
  </si>
  <si>
    <t>Juniperus communis Horstmann</t>
  </si>
  <si>
    <t>Хорстманн</t>
  </si>
  <si>
    <t>Juniperus horizontalis Andorra Variegata</t>
  </si>
  <si>
    <t>Андорра Вариегата</t>
  </si>
  <si>
    <t>Juniperus squamata Floriant</t>
  </si>
  <si>
    <t>Флориант</t>
  </si>
  <si>
    <t>Picea omorika Pendula</t>
  </si>
  <si>
    <t>Карстен Винтерголд</t>
  </si>
  <si>
    <t>Pinus mugo Humpy</t>
  </si>
  <si>
    <t>Хампи</t>
  </si>
  <si>
    <t>Pinus sylvestris Chantry Blue</t>
  </si>
  <si>
    <t>Чантри Блю</t>
  </si>
  <si>
    <t>Pinus x schwerinii Wiethorst</t>
  </si>
  <si>
    <t>Витхорст</t>
  </si>
  <si>
    <t>Thuja occidentalis Spiralis</t>
  </si>
  <si>
    <t>Спиралис</t>
  </si>
  <si>
    <t>Tsuga canadensis Coles Prostrate</t>
  </si>
  <si>
    <t>Коулс Прострэйт</t>
  </si>
  <si>
    <t>Растения типа ОКС (в защитном пластиковом контейнере)</t>
  </si>
  <si>
    <t>Получение груза в течении 10 дней со дня поступления на склад. Необходима высадка в грунт</t>
  </si>
  <si>
    <t>Larix decidua Kórnik</t>
  </si>
  <si>
    <t>Корник</t>
  </si>
  <si>
    <t>BR 90cm stem</t>
  </si>
  <si>
    <t>без уп.</t>
  </si>
  <si>
    <t>Larix decidua Puli</t>
  </si>
  <si>
    <t>Пули</t>
  </si>
  <si>
    <t>BR 120cm stem</t>
  </si>
  <si>
    <t>Larix kaempferi Blue Dwarf</t>
  </si>
  <si>
    <t>Блю Драфт</t>
  </si>
  <si>
    <t>Larix kaempferi Stiff Weeper</t>
  </si>
  <si>
    <t>Стиф Уипер</t>
  </si>
  <si>
    <t>Larix decidua Kornik</t>
  </si>
  <si>
    <t>Гортензии серии Hydrangea Living Creations  (ОКС, в контейнерах, в тубах), 4-6 Br = куст 4-6 веток</t>
  </si>
  <si>
    <t>ОБРАЗЦЫ УПАКОВКИ В ТУБЕ</t>
  </si>
  <si>
    <r>
      <t>Растения поставляются в тубах - в красочной картонной упаковке,</t>
    </r>
    <r>
      <rPr>
        <b/>
        <sz val="14"/>
        <color rgb="FFFF9900"/>
        <rFont val="Calibri"/>
        <family val="2"/>
        <charset val="204"/>
        <scheme val="minor"/>
      </rPr>
      <t xml:space="preserve"> </t>
    </r>
  </si>
  <si>
    <t xml:space="preserve">либо без упаковки: ОКС или контейнер </t>
  </si>
  <si>
    <t>- на самом растении имеется бирка или наклейка на контейнере</t>
  </si>
  <si>
    <t>ПРОСЬБА НЕ ВНОСИТЬ В ФОРМУ ИЗМЕНЕНИЯ, НЕ УДАЛЯТЬ СТРОКИ и СТОЛБЦЫ, НЕ МЕНЯТЬ МЕСТАМИ, НЕ СОРТИРОВАТЬ!!!</t>
  </si>
  <si>
    <t>ШК</t>
  </si>
  <si>
    <t xml:space="preserve">Претензии по браку принимаются только с приложенными фотографиями, на которых хорошо видны единица товара, </t>
  </si>
  <si>
    <t>Hydrangea paniculata Candy Love</t>
  </si>
  <si>
    <t>Кэнди Лав</t>
  </si>
  <si>
    <t>Hydrangea paniculata Little Love</t>
  </si>
  <si>
    <t>Литтл Лав</t>
  </si>
  <si>
    <t>Литтл Роузи (ОКС, бигпак из 5 раст.)</t>
  </si>
  <si>
    <t>Hydrangea paniculata Red Velvet</t>
  </si>
  <si>
    <t>Рэд Вельвет</t>
  </si>
  <si>
    <t>Рэд Вельвет (ОКС, бигпак из 5 раст.)</t>
  </si>
  <si>
    <t>Роял Флауэр (ОКС, бигпак из 5 раст.)</t>
  </si>
  <si>
    <t>Hydrangea paniculata Summer Snow</t>
  </si>
  <si>
    <t>Саммер Сноу</t>
  </si>
  <si>
    <t>Саммер Сноу (ОКС, бигпак из 5 раст.)</t>
  </si>
  <si>
    <t>Acer negundo Flamingo</t>
  </si>
  <si>
    <t>Клён ясенелистный</t>
  </si>
  <si>
    <t>Фламинго</t>
  </si>
  <si>
    <t>Acer palmatum</t>
  </si>
  <si>
    <t>Клен дланевидный</t>
  </si>
  <si>
    <t>Acer palmatum Atropurpureum</t>
  </si>
  <si>
    <t>Атропурпуреум</t>
  </si>
  <si>
    <t>Acer palmatum Butterfly</t>
  </si>
  <si>
    <t>Баттерфляй</t>
  </si>
  <si>
    <t>Acer palmatum Emerald Lace</t>
  </si>
  <si>
    <t>Эмеральд Лейс</t>
  </si>
  <si>
    <t>Acer palmatum Katsura</t>
  </si>
  <si>
    <t>Кацура</t>
  </si>
  <si>
    <t>Acer palmatum Orange Dream</t>
  </si>
  <si>
    <t>Орандж Дрим</t>
  </si>
  <si>
    <t>Acer palmatum Garnet</t>
  </si>
  <si>
    <t>Гарнет</t>
  </si>
  <si>
    <t>Acer palmatum Phoenix</t>
  </si>
  <si>
    <t>Феникс</t>
  </si>
  <si>
    <t>Acer palmatum Royal Garnet</t>
  </si>
  <si>
    <t>Роял Гарнет</t>
  </si>
  <si>
    <t>Acer palmatum Sangokaku</t>
  </si>
  <si>
    <t>Сангокаку</t>
  </si>
  <si>
    <t>Acer palmatum Seiryu</t>
  </si>
  <si>
    <t>Сейрю</t>
  </si>
  <si>
    <t>Azalea japonica Geisha Orange</t>
  </si>
  <si>
    <t>Гейша Оранж</t>
  </si>
  <si>
    <t>Azalea prinophyllum Golden Lights</t>
  </si>
  <si>
    <t>Голден Лайтс</t>
  </si>
  <si>
    <t>Berberis thunbergii Desperados</t>
  </si>
  <si>
    <t>Десперадос</t>
  </si>
  <si>
    <t>Berberis thunbergii Limoncello BailErin</t>
  </si>
  <si>
    <t>Berberis thunbergii Neon Gold</t>
  </si>
  <si>
    <t>Неон Голд</t>
  </si>
  <si>
    <t>Berberis thunbergii Orange Carpet</t>
  </si>
  <si>
    <t>Оранж Карпет</t>
  </si>
  <si>
    <t>Berberis thunbergii Sunny</t>
  </si>
  <si>
    <t>Санни</t>
  </si>
  <si>
    <t>Berberis thunbergii Sunsation</t>
  </si>
  <si>
    <t>Сансейшн</t>
  </si>
  <si>
    <t>Clethra alnifolia Ruby Spice</t>
  </si>
  <si>
    <t>Руби Спайс</t>
  </si>
  <si>
    <t>Corylus avellana  Red Majestic</t>
  </si>
  <si>
    <t>Рэд Маджестик</t>
  </si>
  <si>
    <t>Eleutherococcus sieboldianus Variegatus</t>
  </si>
  <si>
    <t>Элеутерокок зибольда</t>
  </si>
  <si>
    <t>Euonymus fortunei Sunspot</t>
  </si>
  <si>
    <t>Санспот</t>
  </si>
  <si>
    <t>Hydrangea arborescens Candybelle Minibell</t>
  </si>
  <si>
    <t>Кандибелле Минибелл</t>
  </si>
  <si>
    <t>Hydrangea macrophylla Princess Diana</t>
  </si>
  <si>
    <t>конт. (*)</t>
  </si>
  <si>
    <t>Hydrangea paniculata Groundbreaker</t>
  </si>
  <si>
    <t>Граундбрейкер</t>
  </si>
  <si>
    <t>Hydrangea paniculata Magical Vesuvio</t>
  </si>
  <si>
    <t>Мэджикал Везувио</t>
  </si>
  <si>
    <t>Hydrangea quercifolia Tara</t>
  </si>
  <si>
    <t>Тара</t>
  </si>
  <si>
    <t>Lavandula angustifolia Munstead</t>
  </si>
  <si>
    <t>Мунстид</t>
  </si>
  <si>
    <t>Lavandula intermedia Phenomenal</t>
  </si>
  <si>
    <t>Лаванда гибридная</t>
  </si>
  <si>
    <t>Феноменал</t>
  </si>
  <si>
    <t>Magnolia Black Tulip</t>
  </si>
  <si>
    <t>Блэк Тюлип</t>
  </si>
  <si>
    <t>Magnolia Cleopatra</t>
  </si>
  <si>
    <t>Клеопатра</t>
  </si>
  <si>
    <t>Perovskia atriplicifolia Prime Time</t>
  </si>
  <si>
    <t>Прайм Тайм</t>
  </si>
  <si>
    <t>Philadelphus Belle Etoile</t>
  </si>
  <si>
    <t>Белле Этоль</t>
  </si>
  <si>
    <t>Physocarpus opulifolius Andre</t>
  </si>
  <si>
    <t>Андре</t>
  </si>
  <si>
    <t>Physocarpus opulifolius Fireside</t>
  </si>
  <si>
    <t>Файрсайд</t>
  </si>
  <si>
    <t>Physocarpus opulifolius Magic Ball</t>
  </si>
  <si>
    <t>Мэджик Болл</t>
  </si>
  <si>
    <t>Potentilla fruticosa Double Punch Cream</t>
  </si>
  <si>
    <t>Дабл Панч Крем</t>
  </si>
  <si>
    <t>Potentilla fruticosa Double Punch Gold</t>
  </si>
  <si>
    <t>Дабл Панч Голд</t>
  </si>
  <si>
    <t>Potentilla fruticosa Double Punch Pastel</t>
  </si>
  <si>
    <t>Дабл Панч Пастель</t>
  </si>
  <si>
    <t>Potentilla fruticosa Double Punch Peach</t>
  </si>
  <si>
    <t>Дабл Панч Пич</t>
  </si>
  <si>
    <t>Potentilla fruticosa Double Punch Tango</t>
  </si>
  <si>
    <t>Дабл Панч Танго</t>
  </si>
  <si>
    <t>Prunus glandulosa Alba Plena</t>
  </si>
  <si>
    <t>Prunus glandulosa Rosea Plena</t>
  </si>
  <si>
    <t>Розеа Плена</t>
  </si>
  <si>
    <t>Prunus Carmine Jewel</t>
  </si>
  <si>
    <t>Rhododendron Catawbiense Boursault</t>
  </si>
  <si>
    <t>Бурсо</t>
  </si>
  <si>
    <t>Rosa Looking for Love</t>
  </si>
  <si>
    <t>Лукинг фор Лов</t>
  </si>
  <si>
    <t>Rosa Looking for Passion</t>
  </si>
  <si>
    <t>Лукинг фор Пашшн</t>
  </si>
  <si>
    <t>Rosa Looking for Romance</t>
  </si>
  <si>
    <t>Лукинг фор Романс</t>
  </si>
  <si>
    <t>Rosa Everglow Ruby</t>
  </si>
  <si>
    <t>Эверглоу Руби</t>
  </si>
  <si>
    <t>Spiraea japonica Zen Spirit Caramel</t>
  </si>
  <si>
    <t>Дзен Спирит Карамель</t>
  </si>
  <si>
    <t>Spiraea japonica Zen Spirit Gold</t>
  </si>
  <si>
    <t>Дзен Спирит Голд</t>
  </si>
  <si>
    <t>Syringa vulgaris Mme Lemoine</t>
  </si>
  <si>
    <t>Мадам Лемуан</t>
  </si>
  <si>
    <t>Weigela Ebony and Ivory</t>
  </si>
  <si>
    <t>Андромеда</t>
  </si>
  <si>
    <t>Clematis Arabella</t>
  </si>
  <si>
    <t>Арабелла</t>
  </si>
  <si>
    <t>Clematis Comtesse de Bouchaud</t>
  </si>
  <si>
    <t>Комтесс Де Бушо</t>
  </si>
  <si>
    <t>Clematis Copernicus PBR</t>
  </si>
  <si>
    <t>Коперникус</t>
  </si>
  <si>
    <t>Clematis Jan III Sobieski</t>
  </si>
  <si>
    <t>Ян III Собески</t>
  </si>
  <si>
    <t>Clematis atragene Janny</t>
  </si>
  <si>
    <t>Джанни</t>
  </si>
  <si>
    <t>Clematis Kaiser</t>
  </si>
  <si>
    <t>Кайзер</t>
  </si>
  <si>
    <t>Clematis Krolowa Bona</t>
  </si>
  <si>
    <t>Королева Бона</t>
  </si>
  <si>
    <t>Clematis Monte Cassino</t>
  </si>
  <si>
    <t>Монте Кассино</t>
  </si>
  <si>
    <t>Clematis Night Veil</t>
  </si>
  <si>
    <t>Найт Вейл</t>
  </si>
  <si>
    <t>Clematis Pamiat Serdtsa</t>
  </si>
  <si>
    <t>Память Сердца</t>
  </si>
  <si>
    <t>Clematis atragene Pink Surprise</t>
  </si>
  <si>
    <t>Пинк Сюрпрайз</t>
  </si>
  <si>
    <t>Clematis atragene Pink Swing</t>
  </si>
  <si>
    <t>Пинк Свинг</t>
  </si>
  <si>
    <t>Clematis atragene Purple Dream PBR</t>
  </si>
  <si>
    <t>Пурпл Дрим</t>
  </si>
  <si>
    <t>Clematis atragene Purple Surprise</t>
  </si>
  <si>
    <t>Пурпл Сюрпрайз</t>
  </si>
  <si>
    <t>Clematis Słowianka</t>
  </si>
  <si>
    <t>Славянка</t>
  </si>
  <si>
    <t>Clematis Venosa Violacea</t>
  </si>
  <si>
    <t>Веноза Виолацеа</t>
  </si>
  <si>
    <t>Clematis atragene Violet Surprise</t>
  </si>
  <si>
    <t>Виолет Сюрпрайз</t>
  </si>
  <si>
    <t>Clematis Albina Plena</t>
  </si>
  <si>
    <t>Альбина Плена</t>
  </si>
  <si>
    <t>Clematis Blue Cotillion</t>
  </si>
  <si>
    <t>Блю Котильон</t>
  </si>
  <si>
    <t>Clematis Golden Dream</t>
  </si>
  <si>
    <t>Clematis Golden Surprise</t>
  </si>
  <si>
    <t>Голден Сюрпрайз</t>
  </si>
  <si>
    <t>Clematis Lemon Beauty</t>
  </si>
  <si>
    <t>Лемон Бьюти</t>
  </si>
  <si>
    <t>Люминоус Даск</t>
  </si>
  <si>
    <t>Люминоус Сноу</t>
  </si>
  <si>
    <t>Clematis Pink Dream</t>
  </si>
  <si>
    <t>Пинк Дрим</t>
  </si>
  <si>
    <t>Clematis Pistachio Cake</t>
  </si>
  <si>
    <t>Писташио Кейк</t>
  </si>
  <si>
    <t>Clematis Stolwijk Gold</t>
  </si>
  <si>
    <t>Стольвайк Голд</t>
  </si>
  <si>
    <t>Amelanchier alnifolia Honeywood</t>
  </si>
  <si>
    <t>Ханивуд</t>
  </si>
  <si>
    <t>Lonicera kamtschatica Aurora</t>
  </si>
  <si>
    <t>Аврора</t>
  </si>
  <si>
    <t>Lonicera kamtschatica Borealis</t>
  </si>
  <si>
    <t>Бореалис</t>
  </si>
  <si>
    <t>Lonicera kamtschatica Krupnopladnaya</t>
  </si>
  <si>
    <t>Крупноплодная</t>
  </si>
  <si>
    <t>Prunus tomentosa Snovit</t>
  </si>
  <si>
    <t>Снёвит</t>
  </si>
  <si>
    <t>Rubus fruticosus Natchez</t>
  </si>
  <si>
    <t>Натчез</t>
  </si>
  <si>
    <t>Rubus fruticosus Ouachita</t>
  </si>
  <si>
    <t>Оуачита</t>
  </si>
  <si>
    <t>Rubus idaeus Delniva</t>
  </si>
  <si>
    <t>Делнива</t>
  </si>
  <si>
    <t>Rubus illecebrosus</t>
  </si>
  <si>
    <t>Малина соблазнительная</t>
  </si>
  <si>
    <t>Vaccinium corymbosum Chippewa</t>
  </si>
  <si>
    <t>Чиппева</t>
  </si>
  <si>
    <t>Azalea Geisha Orange</t>
  </si>
  <si>
    <t>Azalea Golden Lights</t>
  </si>
  <si>
    <t>Berberis thunbergii Sunsation 1</t>
  </si>
  <si>
    <t>Berberis thunbergii Sunsation 2</t>
  </si>
  <si>
    <t>Corylus avellana Red Majestic</t>
  </si>
  <si>
    <t>Eleutherococcus sieboldianus</t>
  </si>
  <si>
    <t>Euonymus Sunspot</t>
  </si>
  <si>
    <t>Hydrangea macrophylla Princess Diana1</t>
  </si>
  <si>
    <t>Hydrangea macrophylla Princess Diana2</t>
  </si>
  <si>
    <t>Syringa vulgaris Mme. Lemoine</t>
  </si>
  <si>
    <t>Clematis Andromeda 1</t>
  </si>
  <si>
    <t>Clematis Andromeda 2</t>
  </si>
  <si>
    <t>Clematis Blue Surprise</t>
  </si>
  <si>
    <t>Clematis Copernicus PBR 1</t>
  </si>
  <si>
    <t>Clematis Copernicus PBR 2</t>
  </si>
  <si>
    <t>Clematis Janny</t>
  </si>
  <si>
    <t>Clematis Kaiser 1</t>
  </si>
  <si>
    <t>Clematis Kaiser 2</t>
  </si>
  <si>
    <t>Clematis Pink Surprise</t>
  </si>
  <si>
    <t>Clematis Pink Swing</t>
  </si>
  <si>
    <t>Clematis Purple Dream</t>
  </si>
  <si>
    <t>Clematis Purple Surprise</t>
  </si>
  <si>
    <t>Clematis Violet Surprise</t>
  </si>
  <si>
    <t>Clematis Luminous Dusk</t>
  </si>
  <si>
    <t>Clematis Luminous Snow</t>
  </si>
  <si>
    <t>Lonicera kamtschatica Amphora_z1</t>
  </si>
  <si>
    <t>Куст высотой 130см, шириной 150см. Цветение 100 дней. Каждые 4  недели меняется цвет соцветий. Соцветия конусовидные,  очень плотные, от зеленовато-белого до насыщенно-малиново-розового.</t>
  </si>
  <si>
    <t>Куст высотой 130см, шириной 150см. Цветение 100 дней. Каждые 4  недели меняется цвет соцветий. Соцветия конусовидные, очень плотные, от зеленовато-белого до насыщенно-малиново-розового.</t>
  </si>
  <si>
    <t>Кустик высотой 90см, шириной 80см. Цветение июль-сентябрь в течение 100дней. Соцветия округлые, меняют окраску от зеленого к кремовому, а затем становятся розовыми, подрумяниваясь постепенно</t>
  </si>
  <si>
    <t>Куст веерообразный шириной 80см, высотой до 100см. Конические соцветия сначала белые, потом становтся ярко-розовыми и постепенно достигают рубинового цвета. Цветение не менее 100 дней.</t>
  </si>
  <si>
    <t>Куст высотой 100см, шириной 90см. Соцветия белые, конические, цвет не меняют. Цветение в июле-сентябре.</t>
  </si>
  <si>
    <t xml:space="preserve">"Американский клен". Листопадный кустарник 5м в высоту, крона 5 м в диаметре. Листья очень декоративного бело-розового окраса. </t>
  </si>
  <si>
    <t>4,5-6м</t>
  </si>
  <si>
    <t>Кустарник или небольшое деревце высотой 4-6м, Крона зонтиковидная Ветви изящные, листва резная, веерообразная. Корневая система компактная.</t>
  </si>
  <si>
    <t>Декоративный кустарник или небольшое деревце высотой до 4м, ширина 2-3м. Крона зонтикообразная, Хорошо разветвляется.  Листья 5-9 пальчатые, сначала красные, потом темно-красные Подходит для контейнеров.</t>
  </si>
  <si>
    <t>4м</t>
  </si>
  <si>
    <t xml:space="preserve">Очень эффектный кустарник или миниатюрное деревце. Подходит для контейнеров. Высота в 10лет 160см. Ширина кроны 90см. Листья мелкие резные, 5-7 лопастные, изящные, пестрые бело-зеленые, молодая листва розовая, осенью пурпурная. </t>
  </si>
  <si>
    <t>1,6м</t>
  </si>
  <si>
    <t>Изящный декоративный кустарник или деревце. К 10годам вырастает до 1,8м в высоту шириной до 2,5м. Листья очень узкие, сильно рассеченные. Весной светло-зеленые, потом ярко-зеленые, осенью красные с оранжевыми оттенками. Подходит для выращивания в контейнерах.</t>
  </si>
  <si>
    <t>!,8м</t>
  </si>
  <si>
    <t>1,2м</t>
  </si>
  <si>
    <t>Эффектный декоративный кустарник или изящное днрнвце. Подходит для выращивания в контейнерах. В возрасте 10 лет высота 180см. При достижении 2м начинается рост кроны вширь.Листья 5-лопастные, мелкие, резные, изящные. Весной желтые  с оранжевой каймой, затем светло-зеленые, осенью красновато-оранжевые. Цветет в апреле-мае крсными мелкими цветками.</t>
  </si>
  <si>
    <t>Прямостоящий кустарник или небольшое деревце. Высота 10летнего растения 1,6м, при ширине кроны 0,7м.  Молодая листва золотисто-оранжевого цвета. Осенью красная и оранжевая.. Листья рассеченные, изящные. Подходит для выращивания в контейнерах.</t>
  </si>
  <si>
    <t>Декоративный кустарник или небольшое деревце с широкой кроной,  хорошо разветвленное Высота 1,5м, ширина кроны 2,5м. Листья сильно рассеченные, 7-лопастные, красные, осенью пурупурно-коричневые. .Подходит для контейнеров.</t>
  </si>
  <si>
    <t>Красивый кустарник или небольшое деревце. К 10годам набирает рост 1,5м. Максимальная высота 3м. Молодые листья красно-розовые, потом летом зеленеют, а рсенью становятся оранжево-красными.Листья глубоко разрезанные, 5-лопастные. Молодые побеги красного цвета. Подходит для выращивания в контейнерах.</t>
  </si>
  <si>
    <t>1,5-3м</t>
  </si>
  <si>
    <t>Японский веерный клен. Эффектный кустарникили изящное дерево. Высота 2м, ширина крона раскидистая достигает  2,5м. Листва глубоко рассеченная, очень декоративная, пурпурного цвета. Цветение мелкими белыми цветками. Подходит для выращивания в контейнерах.</t>
  </si>
  <si>
    <t>Японский веерный клен. Эффектный кустарникили изящное дерево. Высотавзрослого  растения 5м. Листья глубоко разрезанные, молодые листья розовато-желтые, потом зеленеют, осенью становятся нежно-желтыми. Кора ярко-рораллового цвета, красиво контрастирует с желтой листвой.</t>
  </si>
  <si>
    <t xml:space="preserve">Японский веерный клен с вертикальным ростом. Ветви не поникают.Высота 10-летнего растения 1,6м, максимальный рост 3м, ширина кроны 2,5м Листва глубоко рассеченная, красивая, ярко-изумрудного цвета.Осенью малиново-красные. </t>
  </si>
  <si>
    <t>Компактный кустарничек. Миниатюрная азалия. Во время цветения весь покрыт кораллово-оранжевыми цветками, листья яйцевидные, кустики высотой 60, шириной 70см</t>
  </si>
  <si>
    <t>Морозоустойчивость до минус 36°C! Сорт устойчив к мучнистой росе. Цветки золотисто-оранжевые, цвет смягченный, на центральном лепестке более темное оранжевое пятнышко, диаметр цветка около 5 см. Цветки душистые. Цветение обильное.</t>
  </si>
  <si>
    <t xml:space="preserve">Новый сорт из серии "Neon". Яркая листва меняет цвет. Компактный кустарник высотой 70см, крона широко-округлая. Листья ярко-коралловые, а старые листья меняют цвет на зеленый. Выглядит эффектно внутри куста зеленый цвет, а на кончиках ветвей от середины-ярко-коралловые. </t>
  </si>
  <si>
    <t>серия "Neon". Яркая листва меняет цвет. Молодая листва оранжевая, Летом цвет меняется на ярко-желтый. Куст прямостоячий высотой 1м.</t>
  </si>
  <si>
    <t>Кустарник раскидистый, высотой 0,8м. Крона подушковидная, шириной до 1,5м. Листва желто-оранжево-красная, осенью почти красная.</t>
  </si>
  <si>
    <t>Шаровидная форма, диаметр 1м. Медленнорастущий, годовой прирост 10см. Листва золотисто-желтая, плотная. Иногда на листьях проявляется красная тонкая кайма.</t>
  </si>
  <si>
    <t xml:space="preserve"> Высокая декоративность. Листья жёлтые, осенью краснеют, плоды красные, многочисленные, долго не опадают. Сорт неприхотливый, устойчивый к прямым солнечным лучам.</t>
  </si>
  <si>
    <t>Tеневыносливый, округлый кустарник, высота 120-180см. Цветение на побегах текущего года в июле-августе длинными 10-15см соцветиями из мелких розовых и душистых цветков. Листья появляются в мае, темно-зеленые, осенью-желтые.</t>
  </si>
  <si>
    <t>Кустарник. Крона широко-овальная. Листья гофрированные, зеленые с красным и бордовым окрасом. Плодоношение с конца августа по октябрь.</t>
  </si>
  <si>
    <t>Прекрасное садовое и городское растение. Листья пятипалые, вариегатного типа.</t>
  </si>
  <si>
    <t>Стелющийся вечнозеленый кустарничек.Высота 60см, в ширину разрастается до 120см. В год прирост 10см. Листья в середине сливочно-желтые, по краям темно-зеленые, зимой края розовеют.</t>
  </si>
  <si>
    <t>Карликовый сорт. Компактный кустарник высотой 50-60см с обилием нежных соцветий. Декоративно выглядит даже без цветения, благодаря глянцевой листве насыщенно-зеленого цвета.Соцветия многочисленные, полусферические, плотные, сначала светло-зеленоватые, потом белые, затем начинают розоветь, становятся нежно-розовыми.</t>
  </si>
  <si>
    <t>Сильный ветвистый кустарник: очень крупные эффектные шапки цветков. Цветки ярко-розовые, звездчатой формы, многослойые, цветение на побегах прошлого и текущего года,</t>
  </si>
  <si>
    <t>Суперкарлик,  высота всего 40 см. Зацветает сливо-белым цветом. Дальше розовеет и в полном роспуске становится коралловой.</t>
  </si>
  <si>
    <t>Серия "Мэджикал" Один из лучших сортов. ОЧЕНЬ ЯРКИЕ СОЦВЕТИЯ! Цветки в соцветиях крупные, сначала белые, быстро розовеют и к концу цветения становятся ярко-красными. Цветение на побегах текущего года, побеги жесткие, не требуют опоры. Цветение в июле-сентябре.</t>
  </si>
  <si>
    <t>Кустарник с дубовидными листьями, высота 125см. Соцветия конусовидные, цветки плотно прижаты друг к другу.Из-за плотности соцветия образуют интересную губчатую структуру. Соцветия сначала зеленовато-белые, затем кремово-белые. Листья осенью окрашиваются в бронзовые и красные оттенки.</t>
  </si>
  <si>
    <t>зимостойкий компактный сорт. Цветки фиолетово-синие, листья серо-зеленые, узкие, ароматные, высота растения 60см, ширина 40см. Цветет в июле-августе.</t>
  </si>
  <si>
    <t xml:space="preserve">крупная лаванда с узкими серебристыми листьями. Высота 65-75см, соцветия длинные, цветки фиолетовые, крупные , зацветает в июле. </t>
  </si>
  <si>
    <t>красивое деревце до 6м в высоту и 2,5м шириной. Самая темная из тюльпанных магнолий. Темно-малиновые цветки до 15см появяются в апреле-мае до распускания листьев.</t>
  </si>
  <si>
    <t>6м</t>
  </si>
  <si>
    <t>Декоративный кустарник или небольшое деревце высотой 4-5м и шириной 2м. Хорошо ветвится. Имеет коническую форму. Цветки пурпурно-лиловые, 18-20см, чашевидные.</t>
  </si>
  <si>
    <t>Прямостоячий кустарничек. Высота 80см, ширина 60см. Сорт отличается ранним цветением Соцветия фиолетово-лавандовые, длинные, ароматные. Листва серебристо-зеленая, тоже ароматная. Устойчивое цветение с июля по октябрь.</t>
  </si>
  <si>
    <t>Небольшой кустарник с вертикальными основными побегами, медленнорастущий. Цветёт в июне крупными ароматными цветками, белыми с розовым центром. Листва зелёная.</t>
  </si>
  <si>
    <t>Раскидистый кустарник высотой 1,5-2м. Молодая листва розово-красная летом красно-бронзовая, осенью с оранжевыми оттенками.  Цветет кремово-белыми соцветиями из мелких цветков.</t>
  </si>
  <si>
    <t>Густой кустарник. Высота 150-180см, ширина 120-150см. Молодая листва красного цвета, позже темнеет до бронзово-пурпурного и темно-фиолетового. Цветение розовато-кремовыми соцветиями.</t>
  </si>
  <si>
    <t>Компактный и хорошо разветвленный кустарник. Высота 120см. Не требует особого ухода. Молодые побеги красные, листья сначала красноватые, потом становятся оранжево-желтыми, осенью окрашиваются в пурпурно-фиолетовые оттенки. Соцветия белые. появляются летом.</t>
  </si>
  <si>
    <t>Двухцветная махровая лапчатка! Компактный кустарничек высотой 50см, шириной 60-90см, цветение непрерывное с июня по сентябрь кремово-белыми цветками с розовой окантовкой, бутоны розовые.</t>
  </si>
  <si>
    <t>Махровая лапчатка. Компактный кустарничек высотой 50см, шириной 60-90см, цветение непрерывное с июня по сентябрь крупными (5см) махровыми цветками желтого цвета.</t>
  </si>
  <si>
    <t>Махровая лапчатка. Компактный кустарничек высотой 50см, шириной 60-90см, цветение непрерывное с июня по сентябрь крупными (5см) махровыми кремово-персиковыми цветками с розовой каймой.</t>
  </si>
  <si>
    <t>Махровая лапчатка. Компактный кустарничек высотой 50см, шириной 60-90см, цветение непрерывное с июня по сентябрь крупными (5см) махровыми лососево-розовыми цветками с желтой серединкой.</t>
  </si>
  <si>
    <t>Махровая лапчатка. Компактный кустарничек высотой 50см, шириной 60-90см, цветение непрерывное с июня по сентябрь крупными (5см) махровыми оранжевыми цветками.</t>
  </si>
  <si>
    <t>Кустарник с округлой, раскидистой кроной, во взрослом состоянии достигает высоты 150см, ширина 200см. Цветки лавандовые, собраны в крупные соцветия по 15-20шт. Листва кожистая, зеленая.</t>
  </si>
  <si>
    <t>Роза флорибунда, повторноцветущая. Высота 90см, подходит для выращивания в горшках.Персидская роза (с глазком в центре). Цветки с белыми лепестками в несколько рядов и в один ряд, в центре малиновое пятно, бутон желтый. Цветение с июня по сентябрь.</t>
  </si>
  <si>
    <t>Роза флорибунда, повторноцветущая. Высота 90см, подходит для выращивания в горшках.Персидская роза. Цветки махровые, перламутрово-сиренево-розовые, в центре пурпурное пятно. Цветение с июня по сентябрь.</t>
  </si>
  <si>
    <t>Роза флорибунда, повторноцветущая. Высота 90см, подходит для выращивания в горшках.Персидская роза (с глазком в центре). Цветки махровые, нежно-желтовато-кремовые с ярко-красным пятном.  Цветение с июня по сентябрь.</t>
  </si>
  <si>
    <t>Новый сорт, повторноцветущий.Высота взрослого растения 80см. Цветение длительное с июня по сентябрь. Цветки рубиново-красные с кремовым центром, диаметром 4-6см, многочисленные.</t>
  </si>
  <si>
    <t>Красивая компактная спирея. Куст округлой подушковидной формы, очень густой, растёт медленно, достигая высоты и ширины 50 см. Листва меняет цвет в течение сезона. В мае листья карамельного цвета, осенью медно-красные. Цветет летом розовыми цветами. Сорт жаро- и засухоустойчивый.</t>
  </si>
  <si>
    <t>Плотный кустарничек с округлой подушковидной кроной.  Высота  40-60см. Молодая листва ярко-желтая, затем становится желтовато-зеленой. Осенью листва приобретает бронзовые оттенки. Соцветия розовые, щитковидные.</t>
  </si>
  <si>
    <t>Белая сирень. Махровая. Соцветия широко-пирамидальные. Куст средней высоты, компактный. Цветение обильное, продолжительное. Срок цветения средний.</t>
  </si>
  <si>
    <t>Цветки крупные, полумахровые, бело-розовые, с розовой полосой. Повторное цветение одиночными цветками.</t>
  </si>
  <si>
    <t>длительное и обильное цветение, цветки фиолетово-голубые, 6-8см</t>
  </si>
  <si>
    <t>новый польский сорт с сине-фиолетовыми цветками, которые всегда махровые и полумахровые, белые у основания колокольчатых цветков. Наиболее обильно цветет в мае-июне.</t>
  </si>
  <si>
    <t>2.5-3 m</t>
  </si>
  <si>
    <t>цветение на побегах текущего года, высота растения 2,5м, цветки перламутрово-розовые, простые, диаметром до 14см, цветение с июня по сентябрь.</t>
  </si>
  <si>
    <t xml:space="preserve">высота 2м, цветки фиолетово-синие, полумахровые, состоящие из множества лепестков, цветение обильное и продожительное. </t>
  </si>
  <si>
    <t>Цветет в июне-августе на побегах прошлого и текущего года темно-пурпурно-красными одиночными и полумахровыми цветками, 13-18см.</t>
  </si>
  <si>
    <t>Сорт с полумахровыми, слегка поникающими, розовыми колокольчикообразными цветками диаметром 7 см с четырьмя темно-розовыми чашелистиками и многочисленными желтовато-светло-розовыми заполняющими цветки тычинками.Высота 2-3м. Цветение в апреле-мае.</t>
  </si>
  <si>
    <t>Тёмно-зелёные сочные листья и очень декоративные пёстрые густомахровые цветки. Диаметр 12см. Цветёт на побегах прошлого и текущего года.</t>
  </si>
  <si>
    <t>высота растения 150-200см. Цветение в июне-июле на побегах прошлого года махровыми сиренево-пурпурными цветками с пурпурной полосой и в сентябре полумахровыми и простыми цветками на побегах текущегот года. Диаметр цветков 9-12см.</t>
  </si>
  <si>
    <t xml:space="preserve">высота растения 200-300см, цветение с июне-сентябре на побегах прошлого и текущего года. Цветки очень крупные, 14-18см, бархатно-фиолетово-пурупурные с желтыми тычинками. </t>
  </si>
  <si>
    <t>Японский сорт, высота растения 2-3м, цветение на побегах текущего года в июне-сентябре. Цветки темно-фиолетовые с о светлой, почти белой звездой в центре, диаметр цветков 8см.</t>
  </si>
  <si>
    <t>Необычный сорт. Высота растения 150-200см, цветет с июня по сентябрь на побегах текущего года крупными колокольчатыми цветками фиолетово-розового цвета</t>
  </si>
  <si>
    <t>МАХРОВЫЙ Интригующий новый польский сорт всегда махровые, лилово-розовые цветки. Наиболее обильно цветет в мае-июне на побегах прошлого года. Цветки среднего размера (крупные для группы Atragene), диам. 7-8 см, махровые, лилово-розовые с лиловым меланжем на кремовом фоне, колокольчатые. Высота 2,5-3м. Не требует обрезки</t>
  </si>
  <si>
    <t>Махровые цветки на побегах и прошлого, и текущего года. Цветки колокольчатые, на внешней стороне кремово-розовыми, снизу светло-розовые , иногда почти кремового цвета. Запах грейпфрута.</t>
  </si>
  <si>
    <t>Обильно цветет на прошлогодних побегах, менее активно- в июле-августе. Цветки устойчиво махровые даже при повторном цветении. Цветки крупные для группы атрагене, диаметр 10-12 см, нежно-лилового цвета, лепестки причудливо изогнуты.</t>
  </si>
  <si>
    <t xml:space="preserve">высота растения 250-300см, обильное цветение с середины июня до конца июля на побегах текущего года, далее до октября цветение умеренное. Цветки почти круглой формы, состоят из 6 лепестков, диаметром 10см, насыщенно-лилового бархатного цвета, с искристо-красной полоской посередине лепестков. </t>
  </si>
  <si>
    <t>Неприхотливый, здоровый сорт. Вырастает до 2-3м, обильно цветет с июня по сентябрь на побегах текущего года двухцветными синими цветками с белой звездой из центра цветков, Звезда с фиолетовым жилкованием. Цветки среднего размера, около 8см.</t>
  </si>
  <si>
    <t xml:space="preserve">Интригующий новый польский сорт всегда с махровыми, тёмно-фиолетовыми с серебристым оттенком, колокольчатыми цветками. Наиболее обильно цветет в мае-июне, далее умеренно до августа. Обрезки не требуется. </t>
  </si>
  <si>
    <t>Белые цветки,  большие (диаметр до 6-8 см), покрывают растение снизу. Чашелистки с легко волнистыми краями. Цветет обильно в мае-июле, летом цветение повторяется, но оно слабее. Высота побегов 2-3 м, в обрезке не нуждается.</t>
  </si>
  <si>
    <t xml:space="preserve">Очень красивый сорт польской селекции. Высота растения 150-200см.Цветение в мае-июле на побегах прошлого года и в сентябре на побегах текущего года. Цветки полумахровые и очень крупные, до 22см! приятного голубого цвета со светлой полоской по центру лепестков. </t>
  </si>
  <si>
    <t>Не требует обрезки. Сильнорастущий сорт. Обильно цветет в мае-июне, затем интенсивность цветения снижается и длится до осени. Цветки колокольчатые, махровые , желтые с пурпурным основанием. Аромат грейпфрута. Н-200-300см</t>
  </si>
  <si>
    <t>Красивый, новый, польский сорт с всегда махровыми и полумахровыми, светло-желтыми, колокольчатыми цветками, пахнущими грейпфрутом. Наиболее обильно цветет в мае-июне. Диаметр цветка 7-9см, высота растения 250-300см, обрезки не требуется.</t>
  </si>
  <si>
    <t>Цветки простые, колокольчатые, свешиваюшиеся, крупные для княжиков (диаметром 10-11 см), светло-лимонного цвета, во время распускания бутонов – зеленоватые, а когда полностью распустятся – белеют, сидят на пурпурных цветоножках, аромат грейпфрута Цветение обильное  в мае, далее до осени умеренное. Н -2-3м</t>
  </si>
  <si>
    <t>Клематис-княжик с желтыми листьями. Высота растения 2-3м, цветет в мае махровыми колокольчатыми темно-сиреневыми цветками, диаметром 7-8см. С июня растение покрывают пушистые семенные шарики. Не требует обрезки.</t>
  </si>
  <si>
    <t>Клематис-княжик с желтыми листьями. Высота растения 2-3м, цветет в мае махровыми колокольчатыми белыми цветками, диаметром 7см. С июня растение покрывают пушистые семенные шарики. Не требует обрезки.</t>
  </si>
  <si>
    <t>Высота 2-3м. Не требует обрезки.Цветки всегда махровые – как на прошлогодних побегах, так и на текущего года, крупные для группы Атрагене (диаметром 8-10 см), сиреневато-розовые, колокольчикообразные, свешивающиеся, слегка приятно пахнущие грейпфрутом</t>
  </si>
  <si>
    <t xml:space="preserve">высота растения 150-180см. Цветет обильно на побегах прошлого года в мае-июне. Цветки среднего размера, 7-9см, нежно-розовые со светло- фисташково-зеленым центром. </t>
  </si>
  <si>
    <t>Цветёт в конце апреля-мае колокольчатыми фиолетово-голубыми цветками. Повторное цветение менее обильное летом. Морозостойкий, неприхотливый сорт, ценится за жёлтую листву.</t>
  </si>
  <si>
    <t>Необычные махровые цветки фиолетового цвета с зеленоватыми кончиками на каждом лепестке. Цветет с апреля по сентябрь сначала обильно, потом умеренно.Н-200см</t>
  </si>
  <si>
    <t>Зимостойкий канадский сорт. Высота куста 2,5-3м. листья летом зеленые, осенью оранжево-красные. Плодоносит регулярно со второго года от посадки. Растет медленно, крупные ягоды диаметром до 1,6 см собраны в кисти, очень вкусные и сочные.</t>
  </si>
  <si>
    <t>Скороспелый. Компактный куст высотой 180 см, плотный, шириной 120 см, средняя масса плода 1,9 г, плоды сладкие, не горчат. Осыпаемость слабая, урожайность около 5 кг с куста</t>
  </si>
  <si>
    <t>Один из самых вкусных и крупноплодных сортов. Куст раскидистый, но компактный</t>
  </si>
  <si>
    <t>140</t>
  </si>
  <si>
    <t>Сорт среднеранний. Мощный куст высотой и шириной 180см. Плоды крупные, цилиндрической формы, у основания слегка вытянуты, слегка бугристые. Вкус кисло-сладкий, горечь отсутствует. Кожица тонкая. Осыпаемость средняя. Перекрестноопыляемое растение. Сажайте вместе не менее трех сортов.</t>
  </si>
  <si>
    <t>Невысокий кустарник до 2 м в ширину и высоту.Красиво и обильно цветет весной розовыми цветками. Плодоносит в июле необычными кремого-желтого цвета плодами. Плоды вкусные, кисло-сладкие. Для получения урожая необходимо присутствие нескольких кустов.</t>
  </si>
  <si>
    <t>Раннеспелый бесшипный высокоурожайный сорт. Куст мощный, полупрямостоячий, побеги длиной 4-5м, Плодоношение длится около 5 недель. Ягоды крупные, до 9г, удлиненно-цилиндрической формы. Вкус сладкий с легкой кислинкой. Транспортабельность хорошая.</t>
  </si>
  <si>
    <t>Рекордсмен по урожайности. Очень длительное плодоношение с середины июня, продолжается два месяца. Побеги мощные, прямостоячие. При этом гибкие. Длиной до 180см. Самоплодная, опылителя не требуется.</t>
  </si>
  <si>
    <t xml:space="preserve">Ремонтантный, ранний, урожайный  сорт. Кустарний раскидистый, пряморастущий, высотой 150см, шириной 75см, урожайность до 4кг с куста. Ягоды блестящие, по 6г массой, конусовидные, ярко-красного цвета, насыщенного вкуса. Транпортабельность хорошая. </t>
  </si>
  <si>
    <t>Ягоды яркие, красно-коралловые, диаметром до 4-6 см. На зиму кусты засыхают, как у отплодоносившей малины. Обрезка не требуется. Восхищает своим изысканным вкусом, ароматом, неповторимым внешним видом.</t>
  </si>
  <si>
    <t>Новый, ценный сорт. Куст плотный, приподнятый. Плоды среднего или крупного размера, вкусные, очень сладкие, кожица светло-синяя.Сорт раннего периода созревания. Морозостойкий.</t>
  </si>
  <si>
    <t>Abies concolor Archer's Dwarf</t>
  </si>
  <si>
    <t>Арчерс Дварф</t>
  </si>
  <si>
    <t>Abies koreana Blue Emperor</t>
  </si>
  <si>
    <t>Блю Эмперор</t>
  </si>
  <si>
    <t>Дискус</t>
  </si>
  <si>
    <t>Abies procera Blaue Hexe</t>
  </si>
  <si>
    <t>Блау Гексе</t>
  </si>
  <si>
    <t>Chamaecyparis obtusa Aurora</t>
  </si>
  <si>
    <t>Chamaecyparis pisifera Filifera Aurea</t>
  </si>
  <si>
    <t>Филифера Ауреа</t>
  </si>
  <si>
    <t>Ginkgo biloba</t>
  </si>
  <si>
    <t>Juniperus chinensis Spartan</t>
  </si>
  <si>
    <t>Juniperus communis Goldschatz</t>
  </si>
  <si>
    <t>Голдшатц</t>
  </si>
  <si>
    <t>Juniperus horizontalis Villa Marie</t>
  </si>
  <si>
    <t>Вилла Маре</t>
  </si>
  <si>
    <t>Juniperus scopulorum Pathfinder</t>
  </si>
  <si>
    <t>Патфайндер</t>
  </si>
  <si>
    <t>Juniperus squamata Blue Swede</t>
  </si>
  <si>
    <t>Блю Свед</t>
  </si>
  <si>
    <t>Picea abies</t>
  </si>
  <si>
    <t>Picea pungens Hoopsii</t>
  </si>
  <si>
    <t>Хупси</t>
  </si>
  <si>
    <t>Picea pungens Oldenburg</t>
  </si>
  <si>
    <t>Олденбург</t>
  </si>
  <si>
    <t>Picea pungens Royal Blue</t>
  </si>
  <si>
    <t>Роял Блю</t>
  </si>
  <si>
    <t>Picea sitchensis</t>
  </si>
  <si>
    <t>Ель ситхинская</t>
  </si>
  <si>
    <t>Pinus heldreichii Malinkii</t>
  </si>
  <si>
    <t>Малинки</t>
  </si>
  <si>
    <t>Pinus mugo Klostergrun</t>
  </si>
  <si>
    <t>Клостергруен</t>
  </si>
  <si>
    <t>Pinus mugo Mumpitz</t>
  </si>
  <si>
    <t>Мумпитц</t>
  </si>
  <si>
    <t>Офир</t>
  </si>
  <si>
    <t>Pinus mugo Picobello</t>
  </si>
  <si>
    <t>Пикобелло</t>
  </si>
  <si>
    <t>Pinus nigra Helga</t>
  </si>
  <si>
    <t>Хельга</t>
  </si>
  <si>
    <t>Pinus schwerinii Wiethorst</t>
  </si>
  <si>
    <t>Pinus strobus Densa Hill</t>
  </si>
  <si>
    <t>Денса Хилл</t>
  </si>
  <si>
    <t>Pinus strobus Fastigiata</t>
  </si>
  <si>
    <t>Pinus strobus Reinshaus</t>
  </si>
  <si>
    <t>Рейнсхауз</t>
  </si>
  <si>
    <t>Pinus sylvestris Viridis Compacta</t>
  </si>
  <si>
    <t>Виридис Компакта</t>
  </si>
  <si>
    <t>Thuja occidentalis Petit Smaragd</t>
  </si>
  <si>
    <t>Пти Смарагд</t>
  </si>
  <si>
    <t>Thuja plicata Goldy</t>
  </si>
  <si>
    <t>Голди</t>
  </si>
  <si>
    <t>Tsuga canadensis Jeddeloh</t>
  </si>
  <si>
    <t>Джедделох</t>
  </si>
  <si>
    <t>Larix decidua Little Bogle</t>
  </si>
  <si>
    <t>Литл Богл</t>
  </si>
  <si>
    <t>Larix kaempferi Cupido</t>
  </si>
  <si>
    <t>Купидон</t>
  </si>
  <si>
    <t>Larix kaempferi Diana</t>
  </si>
  <si>
    <t>Диана</t>
  </si>
  <si>
    <t>BR 150cm stem</t>
  </si>
  <si>
    <t>ball 120-140cm</t>
  </si>
  <si>
    <t>Хвойные растения в контейнерах С3, С5 и более</t>
  </si>
  <si>
    <t>Chamaecyparis lawsoniana Green Globe</t>
  </si>
  <si>
    <t>Chamaecyparis obtusa Chirimen</t>
  </si>
  <si>
    <t>Чиримен</t>
  </si>
  <si>
    <t>Chamaecyparis obtusa Juniperoides</t>
  </si>
  <si>
    <t>Юнипероидес</t>
  </si>
  <si>
    <t>Chamaecyparis obtusa Yellow Teddy Bear</t>
  </si>
  <si>
    <t>Йеллоу Тедди Беар</t>
  </si>
  <si>
    <t>Chamaecyparis pisifera Paul's Gold</t>
  </si>
  <si>
    <t>Полс Голд</t>
  </si>
  <si>
    <t>Juniperus communis Lemon Carpet</t>
  </si>
  <si>
    <t>Лемон Карпет</t>
  </si>
  <si>
    <t>Larix kaempferi Jakobsen's Pyramid</t>
  </si>
  <si>
    <t>Якобсенс Пирамид</t>
  </si>
  <si>
    <t>Larix kaempferi Little Bogle</t>
  </si>
  <si>
    <t>Литтл Богл</t>
  </si>
  <si>
    <t>Larix kaempferi Magic Gold</t>
  </si>
  <si>
    <t>Мэджик Голд</t>
  </si>
  <si>
    <t>Picea glauca Conica Blue</t>
  </si>
  <si>
    <t>Коника Блю</t>
  </si>
  <si>
    <t>Picea glauca Dendrofarma Gold</t>
  </si>
  <si>
    <t>Дендофарма Голд</t>
  </si>
  <si>
    <t>Picea glauca Lilliput</t>
  </si>
  <si>
    <t>Лилипут</t>
  </si>
  <si>
    <t>Picea mariana Nana</t>
  </si>
  <si>
    <t>Ель черная</t>
  </si>
  <si>
    <t>Picea pungens Sonia</t>
  </si>
  <si>
    <t>Соня</t>
  </si>
  <si>
    <t>Pinus mugo Carsten</t>
  </si>
  <si>
    <t>Карстен</t>
  </si>
  <si>
    <t>Pinus mugo Lilliput</t>
  </si>
  <si>
    <t>Pinus mugo March</t>
  </si>
  <si>
    <t>Марч</t>
  </si>
  <si>
    <t>Abies nordmaniana</t>
  </si>
  <si>
    <t>Pinus mugo Klostergruen</t>
  </si>
  <si>
    <t>цены от 26-10-24</t>
  </si>
  <si>
    <t xml:space="preserve">Декоративно-лиственных и плодово-ягодных кустарников в контейнерах, хвойных растений на сезон Весна–2025
</t>
  </si>
  <si>
    <r>
      <t xml:space="preserve">Прайс-лист на саженцы декоративных, плодовых и хвойных растений в контейнерах и с комом из европейских питомников      </t>
    </r>
    <r>
      <rPr>
        <b/>
        <sz val="12"/>
        <color rgb="FFC00000"/>
        <rFont val="Arial"/>
        <family val="2"/>
        <charset val="204"/>
      </rPr>
      <t>СЕЗОН ВЕСНА–2025</t>
    </r>
  </si>
  <si>
    <t xml:space="preserve">Размещая заказ по данному прайс-листу, вы соглашаетесь со следующими обстоятельствами:
</t>
  </si>
  <si>
    <t xml:space="preserve">   - возможно частичное невыполнение предварительного заказа;</t>
  </si>
  <si>
    <t xml:space="preserve">   - возможна корректировка цен, связанная с текущими условиями ввоза товара в РФ;</t>
  </si>
  <si>
    <t>Изменения по заказу будут согласовываться с клиентами.</t>
  </si>
  <si>
    <t xml:space="preserve">В связи с имеющимися в настоящий момент логистическими сложностями и санкциями  ЕС,
</t>
  </si>
  <si>
    <t xml:space="preserve">поступление на российский рынок посадочного материала ограничено. </t>
  </si>
  <si>
    <t xml:space="preserve">   - в случае невозможности выполнения заказа по причинам, не зависящим от нашей компании, </t>
  </si>
  <si>
    <t>предоплата за ваш заказ будет возвращена или зачтена за другой товар.</t>
  </si>
  <si>
    <t>туб.(*)</t>
  </si>
  <si>
    <t>Кэнди Лав (ОКС, штамб 100см)</t>
  </si>
  <si>
    <t>ОКС, штамб 100cm</t>
  </si>
  <si>
    <t>ОКС,штамб</t>
  </si>
  <si>
    <t>Коттон Крем (ОКС, бигпак из 5 раст.)</t>
  </si>
  <si>
    <t>Hydrangea paniculata Infinity</t>
  </si>
  <si>
    <t>Инфинити</t>
  </si>
  <si>
    <t>Hydrangea paniculata Little Apple</t>
  </si>
  <si>
    <t>Литтл Эппл</t>
  </si>
  <si>
    <t>Литтл Эппл (ОКС, бигпак из 5 раст.)</t>
  </si>
  <si>
    <t>P12 (4-6 ветки)</t>
  </si>
  <si>
    <t>Пинк энд Роуз (ОКС, штамб 100см)</t>
  </si>
  <si>
    <t>Рэспберри Пинк</t>
  </si>
  <si>
    <t>Шугар Раш (ОКС, штамб 100см)</t>
  </si>
  <si>
    <t>P12cm 4-6 Br.</t>
  </si>
  <si>
    <t>Куст компактный. Цветение очень длительное с июня по октябрь. Соцветия белые, затем постепенно краснеют.</t>
  </si>
  <si>
    <t xml:space="preserve">Куст крмпактный высотой до 1м. Ветви прочные, куст не разваливается.  Цветение обильное. Молодые соцветия плотные, почти округлые, с широким основанием, цвета зеленого яблока или лайма, долго держат такой интенсивный окрас. Цветение 100 дней , к концу цветения соцветия светлеют и приобретают розоватый оттенок. </t>
  </si>
  <si>
    <t>Acer palmatum Aureum</t>
  </si>
  <si>
    <t>Ауреум</t>
  </si>
  <si>
    <t>C3</t>
  </si>
  <si>
    <t>Acer palmatum Beni-maiko</t>
  </si>
  <si>
    <t>Бени-майко</t>
  </si>
  <si>
    <t>Acer palmatum Beni-shidare</t>
  </si>
  <si>
    <t>Бени-шидаре</t>
  </si>
  <si>
    <t>Acer palmatum Bloodgood</t>
  </si>
  <si>
    <t>Блоодгуд</t>
  </si>
  <si>
    <t>Acer palmatum Crimson Queen</t>
  </si>
  <si>
    <t>Кримзон Куин</t>
  </si>
  <si>
    <t>Acer palmatum Inaba-shidare</t>
  </si>
  <si>
    <t>Инаба-шидаре</t>
  </si>
  <si>
    <t>Acer palmatum Iyoshi</t>
  </si>
  <si>
    <t>Иёси</t>
  </si>
  <si>
    <t>Acer palmatum Little Princess</t>
  </si>
  <si>
    <t>Литтл Принцесс</t>
  </si>
  <si>
    <t>Acer palmatum Metamorphosa</t>
  </si>
  <si>
    <t>Метамарфоза</t>
  </si>
  <si>
    <t>Acer palmatum Orangeola</t>
  </si>
  <si>
    <t>Оранжеола</t>
  </si>
  <si>
    <t>Acer palmatum Oridono-nishiki</t>
  </si>
  <si>
    <t>Оридоно-нишики</t>
  </si>
  <si>
    <t>Acer palmatum Osakazuki</t>
  </si>
  <si>
    <t>Осаказуки</t>
  </si>
  <si>
    <t>Acer palmatum Shishigashira</t>
  </si>
  <si>
    <t>Шишигашира</t>
  </si>
  <si>
    <t>Acer palmatum Silhouette</t>
  </si>
  <si>
    <t>Силуэтте</t>
  </si>
  <si>
    <t>Acer palmatum Summergold</t>
  </si>
  <si>
    <t>Саммерголд</t>
  </si>
  <si>
    <t>Acer palmatum Taylor</t>
  </si>
  <si>
    <t>Тэйлор</t>
  </si>
  <si>
    <t>Acer palmatum Ukigumo</t>
  </si>
  <si>
    <t>Укигумо</t>
  </si>
  <si>
    <t>Azalea Knapp Hill hybrid Fireball</t>
  </si>
  <si>
    <t>Азалия Knapp Hill гибрид</t>
  </si>
  <si>
    <t>Файрбол</t>
  </si>
  <si>
    <t>Azalea Knapp Hill hybrid Feuerwerk</t>
  </si>
  <si>
    <t>Фейерверк</t>
  </si>
  <si>
    <t>P9,5</t>
  </si>
  <si>
    <t>Azalea prinophyllum Western Lights</t>
  </si>
  <si>
    <t>Вестерн Лайтс</t>
  </si>
  <si>
    <t>Azalea japonica Georg Arends</t>
  </si>
  <si>
    <t>Георг Арендс</t>
  </si>
  <si>
    <t>Azalea japonica Kermesina Rosé</t>
  </si>
  <si>
    <t>Кермезина Роуз</t>
  </si>
  <si>
    <t>Azalea prinophyllum Northern Hi-Lights</t>
  </si>
  <si>
    <t>Ноферн Хай-Лайтс</t>
  </si>
  <si>
    <t>Azalea prinophyllum Parkfeuer</t>
  </si>
  <si>
    <t>Паркфойер</t>
  </si>
  <si>
    <t>Azalea japonica Hino Crimson</t>
  </si>
  <si>
    <t>Хино Кримзон</t>
  </si>
  <si>
    <t>Berberis thunbergii Pink Bird</t>
  </si>
  <si>
    <t>Пинк Бёрд</t>
  </si>
  <si>
    <t>Berberis thunbergii Yellow Bird</t>
  </si>
  <si>
    <t>Йеллоу Бёрд</t>
  </si>
  <si>
    <t>Berberis thunbergii Yellow Tower</t>
  </si>
  <si>
    <t>Йеллоу Тауэр</t>
  </si>
  <si>
    <t>Betula pendula Golden Obelisk</t>
  </si>
  <si>
    <t>Голден Обелиск</t>
  </si>
  <si>
    <t>Betula pendula Spider Alley</t>
  </si>
  <si>
    <t>Спайдер Аллей</t>
  </si>
  <si>
    <t>Buddleja davidii Butterfly Candy Little Cerise</t>
  </si>
  <si>
    <t>Баттерфляй Кенди Литтл Церизе</t>
  </si>
  <si>
    <t>Buddleja davidii Butterfly Candy Little Lila</t>
  </si>
  <si>
    <t>Баттерфляй Кенди Литтл Лила</t>
  </si>
  <si>
    <t>Buddleja davidii Butterfly Candy Little Pink</t>
  </si>
  <si>
    <t>Баттерфляй Кенди Литтл Пинк</t>
  </si>
  <si>
    <t>Баттерфляй Кенди Литтл Пурпл</t>
  </si>
  <si>
    <t>Баттерфляй Кенди Литтл Руби</t>
  </si>
  <si>
    <t>Buddleja davidii Butterfly Candy Little White</t>
  </si>
  <si>
    <t>Баттерфляй Кенди Литтл Уайт</t>
  </si>
  <si>
    <t>Литтл Рокстарс Блю</t>
  </si>
  <si>
    <t>Литтл Рокстарс Пинк</t>
  </si>
  <si>
    <t>Литтл Рокстарс Пурпл</t>
  </si>
  <si>
    <t>Литтл Рокстарс Рэд</t>
  </si>
  <si>
    <t>Литтл Рокстарс Уайт</t>
  </si>
  <si>
    <t>Buddleja davidii Berries &amp; Cream</t>
  </si>
  <si>
    <t>Берриз энд Крем</t>
  </si>
  <si>
    <t>Buddleja weyeriana Flower Power</t>
  </si>
  <si>
    <t>Буддлея Вейера</t>
  </si>
  <si>
    <t>Cornus alba Nightfall</t>
  </si>
  <si>
    <t>Найтфолл</t>
  </si>
  <si>
    <t>Cotinus coggygria Golden Spirit</t>
  </si>
  <si>
    <t>Голден Спирит</t>
  </si>
  <si>
    <t>Cotinus coggygria Flamissimo</t>
  </si>
  <si>
    <t>Флависсимо</t>
  </si>
  <si>
    <t>Cotinus coggygria Lilla</t>
  </si>
  <si>
    <t>Лилла</t>
  </si>
  <si>
    <t>Cotinus coggygria Magical Purple</t>
  </si>
  <si>
    <t>Мэджикал Пурпл</t>
  </si>
  <si>
    <t>Cotinus coggygria Magical Red Fountain</t>
  </si>
  <si>
    <t>Мэджикал Рэд Фонтейн</t>
  </si>
  <si>
    <t>Cotinus coggygria Magical Torch</t>
  </si>
  <si>
    <t>Мэджикал Торч</t>
  </si>
  <si>
    <t>C1.5/C2</t>
  </si>
  <si>
    <t>Hydrangea macrophylla Adula</t>
  </si>
  <si>
    <t>Адула</t>
  </si>
  <si>
    <t>Hydrangea macrophylla Blue Power</t>
  </si>
  <si>
    <t>Блю Пауэр</t>
  </si>
  <si>
    <t>Hydrangea macrophylla Double Pink Love</t>
  </si>
  <si>
    <t>Дабл Пинк Лов</t>
  </si>
  <si>
    <t>Hydrangea macrophylla Eclips First Editions®</t>
  </si>
  <si>
    <t>Hydrangea macrophylla Floria</t>
  </si>
  <si>
    <t>Флория</t>
  </si>
  <si>
    <t>Hydrangea macrophylla Francy Hot Pink</t>
  </si>
  <si>
    <t>Фрэнси Хот Пинк</t>
  </si>
  <si>
    <t>Hydrangea macrophylla Frisbee Hot Pink</t>
  </si>
  <si>
    <t>Фрисби Хот Пинк</t>
  </si>
  <si>
    <t>Hydrangea macrophylla Glossy Lips</t>
  </si>
  <si>
    <t>Глосси Липс</t>
  </si>
  <si>
    <t>Hydrangea macrophylla You &amp; Me Love</t>
  </si>
  <si>
    <t>Ю энд Ми Лов</t>
  </si>
  <si>
    <t>Hydrangea macrophylla Ningbo</t>
  </si>
  <si>
    <t>Нинбо</t>
  </si>
  <si>
    <t>Hydrangea macrophylla Perfection</t>
  </si>
  <si>
    <t>Перфекшн</t>
  </si>
  <si>
    <t>Hydrangea macrophylla You &amp; Me Romance</t>
  </si>
  <si>
    <t>Ю энд Ми Романс</t>
  </si>
  <si>
    <t>Hydrangea paniculata Bee Green</t>
  </si>
  <si>
    <t>Бии Грин</t>
  </si>
  <si>
    <t>Hydrangea paniculata Bonfire</t>
  </si>
  <si>
    <t>Бонфайр</t>
  </si>
  <si>
    <t>Hydrangea paniculata Whitelight</t>
  </si>
  <si>
    <t>Hydrangea paniculata Framboisine</t>
  </si>
  <si>
    <t>Фрамбуазин</t>
  </si>
  <si>
    <t>Hydrangea paniculata Magical Kilimanjaro</t>
  </si>
  <si>
    <t>Мэджикал Килиманджаро</t>
  </si>
  <si>
    <t>Hydrangea paniculata Magical Mont Blanc</t>
  </si>
  <si>
    <t>Мэджикал Мон Блан</t>
  </si>
  <si>
    <t>Hydrangea paniculata Minty Spirit</t>
  </si>
  <si>
    <t>Минти Спирит</t>
  </si>
  <si>
    <t>Hydrangea paniculata Prim Red</t>
  </si>
  <si>
    <t>Прим Рэд</t>
  </si>
  <si>
    <t>Lavandula angustifolia Arctic Snow</t>
  </si>
  <si>
    <t>Арктик Сноу</t>
  </si>
  <si>
    <t>Lavandula angustifolia Hidcote</t>
  </si>
  <si>
    <t>Хидкот</t>
  </si>
  <si>
    <t>Magnolia acuminata Blue Opal</t>
  </si>
  <si>
    <t>Магнолия заострённая</t>
  </si>
  <si>
    <t>Блю Опал</t>
  </si>
  <si>
    <t>Magnolia sieboldii</t>
  </si>
  <si>
    <t>Магнолия Зибольда</t>
  </si>
  <si>
    <t>P14 (C1.5)</t>
  </si>
  <si>
    <t>Perovskia atriplicifolia Blue Steel</t>
  </si>
  <si>
    <t>Блю Стилл</t>
  </si>
  <si>
    <t>Philadelphus Petite Perfume Pink</t>
  </si>
  <si>
    <t>Петит Парфюм Пинк</t>
  </si>
  <si>
    <t>Philadelphus Petite Perfume White</t>
  </si>
  <si>
    <t>Петит Парфюм Уайт</t>
  </si>
  <si>
    <t>Physocarpus opulifolius Diable d'Or</t>
  </si>
  <si>
    <t>Дьябле Д'Ор</t>
  </si>
  <si>
    <t>Physocarpus opulifolius Midnight</t>
  </si>
  <si>
    <t>Миднайт</t>
  </si>
  <si>
    <t>Physocarpus opulifolius Spicy Devil</t>
  </si>
  <si>
    <t>Спайси Девил</t>
  </si>
  <si>
    <t>Physocarpus opulifolius Zdechovice</t>
  </si>
  <si>
    <t>Ждеховице</t>
  </si>
  <si>
    <t>Potentilla fruticosa Bella Bianca</t>
  </si>
  <si>
    <t>Белла Бьянка</t>
  </si>
  <si>
    <t>Potentilla fruticosa Bella Sol</t>
  </si>
  <si>
    <t>Белла Соль</t>
  </si>
  <si>
    <t>Rhododendron Hania</t>
  </si>
  <si>
    <t>Хания</t>
  </si>
  <si>
    <t>Sambucus nigra Golden Tower</t>
  </si>
  <si>
    <t>Голден Тауэр</t>
  </si>
  <si>
    <t>Sambucus nigra Laced Up</t>
  </si>
  <si>
    <t>Лейсед Ап</t>
  </si>
  <si>
    <t>Spiraea japonica Fenna</t>
  </si>
  <si>
    <t>Фенна</t>
  </si>
  <si>
    <t>Stephanandra incisa Crispa</t>
  </si>
  <si>
    <t>Стефанандра надрезнолистная</t>
  </si>
  <si>
    <t>Syringa Little Rosie ('Anny200816')</t>
  </si>
  <si>
    <t>Литтл Рози ("Энни200816")</t>
  </si>
  <si>
    <t>Syringa x First Editions - Little Lady</t>
  </si>
  <si>
    <t>Syringa vulgaris Krasavitza Moskvy</t>
  </si>
  <si>
    <t>Syringa vulgaris Krasnaja Moskva</t>
  </si>
  <si>
    <t>Красная Москва</t>
  </si>
  <si>
    <t>Syringa vulgaris Nadezhda</t>
  </si>
  <si>
    <t>Надежда</t>
  </si>
  <si>
    <t>Weigela florida Lime Monster</t>
  </si>
  <si>
    <t>Лайм Монстр</t>
  </si>
  <si>
    <t>Weigela Big Love</t>
  </si>
  <si>
    <t>Биг Лов</t>
  </si>
  <si>
    <t>Weigela Vintage Love</t>
  </si>
  <si>
    <t>Винтаж Лов</t>
  </si>
  <si>
    <t>Эффектный декоративный кустарник или деревце. Высота 10-летнего растения 2м, максимальная высота 4м. Молодая листва желтоватая, желто-зеленая летом и оттенки ярко-желтого, оранжевого и красного осенью. В середине весны появляются гроздья красновато-фиолетовых цветов.</t>
  </si>
  <si>
    <t>2-4м</t>
  </si>
  <si>
    <t xml:space="preserve">Один из самых ярких японских кленов! Кустарник или изящное деревце округлой формы. К 10 годам вырастает до 120-180см. Молодая листва ярко-красная, потом становится розовой, летом зеленеет, а осенью становится оранжево-красной. Нарастающая молодая листва всегда ярко-красная. </t>
  </si>
  <si>
    <t>1,2-1,8м</t>
  </si>
  <si>
    <t>Изящная плакучая форма, листва ажурная, весной кирпично-красная, при этом имеется красивый контраст с зелеными черешками листьев и побегами.Летом листья бронзово-зеленые, а осенью проявляются желто-оранжевый окрас. Высота взрослого растения в 10 лет 120см, ширина кроны 150см</t>
  </si>
  <si>
    <t>Японский клен. Изящное деревце или многоствольный кустарник высотой достигает до 6м,  Ширина кроны до 6м. Листья 5-7 лопастные, летом красновато-фиолетовые, а осенью малиново-красные. Цветение в мае, цветки пурпурного цвета.</t>
  </si>
  <si>
    <t>Яркий японский клен. Высота 2,4-3м, крона округлая, с возрастом расширяется. Листва глубоко-рассеченная, ажурная, яркая окраска сохраняется весь сезон. Весной листва ярко-красная, летом зеленая с красно-бронзовыми оттенками, осенью снова становится красной.</t>
  </si>
  <si>
    <t>2,4-3м</t>
  </si>
  <si>
    <t>Эффектный японский клен, превосходит другие сорта по сохранению окраски листвы на протяжении сезона. Листья глубоко-рассеченные фиолетово-бордовой окраски, осенью становятся красными. Высота растения в 10 лет 2м, максимальная высота 3,5м</t>
  </si>
  <si>
    <t>2-3,5м</t>
  </si>
  <si>
    <t>Эффектный декоративный кустарник или изящное деревце. Подходит для выращивания в контейнерах. Максимальная высота 2 м, диаметр кроны 2,5м.  Листья красиво-рассеченные, утонченные с зазубренностью по краю, зеленые, затем кремово-розовые, осенью приобретают алый цвет.</t>
  </si>
  <si>
    <t xml:space="preserve">Эффектный декоративный кустарник или изящное деревце. Подходит для выращивания в контейнерах. Максимальная высота 2 м, диаметр кроны 2м.  Пальчатые листья становятся темно-красными и постепенно зеленеют в течение всего лета, а осенью приобретают яркие оттенки оранжевого и золотого. </t>
  </si>
  <si>
    <t>Кустарниковый японский клен, может быть сформирован как маленькое деревце. Подходит для выращивания в контейнерах. Высота к 10 годам 1,5м, максимальная высота 3м. Листва меняет цвет на протяжении всего сезона. Листья изящные, рассеченные с зазубренным краем. сначала цвет листвы желтый, потом проявляется розовая кайма, которая потом становится белой, а лист зеленым, осенью листва становится оранжево-красной, а потом приобретает красно-фиолетовые оттенки</t>
  </si>
  <si>
    <t>Очень яркий кустарник или маленькое деревце. В 10 лет достигает высоты 1м, ширина кроны 1,5м, максимальная высота, Лисва весной  и осенью красно-оранжевая, летом бронзово-красно-зеленые. Крона плотная, слегка пониклой формы, листья глубоко-рассеченные, ажурные Повышенна жаростойкость.</t>
  </si>
  <si>
    <t>1-2,4м</t>
  </si>
  <si>
    <t>Японский клен с пестрой листвой и вертикальной формой. Молодые листья распускаются красными или розовыми, потом проявляется белый цвет, в итоге получается пестрое растение с зелеными, белыми и розово-красными листьями. Осенью листва становится красно-бордовой.</t>
  </si>
  <si>
    <t>Японский клен с раскидистой кроной, максимальная высота 4м, Многоствольный кустарник или небольшое деревце.  Листья 5-7 лопастные, рассеченные, молодая листва зеленовато-желтая, потом проявляются медно-оранжеве оттенки, красная кайма и осенью листва окрашивается в карминно-красный цвет.</t>
  </si>
  <si>
    <t>Японский клен с вертикальной формой. Единственный с такой формой и сильно рассеченными листьями.Листья небольшие,с 5-7 лопастями, очень тонкими, глубоко рассечены, ажурные. Весной светло-зеленые с красной каймой, потом становятся средне-зелеными по насыщенности цвета, осенью окрашиваются в золотисто-оранжевые и красные тона.</t>
  </si>
  <si>
    <t>Оригинальная прямостоячая форма. Вырастает до 4м, диаметр кроны 3м. Листья зеленые, морщинистые,5-7 лопастные. Листья растут пучками, иногда слегка закрученные. Осенью листва окрашивается в ярко-желтый цвет с карминно-розовым налетом. Название переводится как "Голова льва"</t>
  </si>
  <si>
    <t>Колонновидный японский клен. Вырастает до 5м при ширине кроны всего 1,4м. Весной листва ярко-зеленая, осенью окрашивается в очень яркий оранжево-красный цвет. Подходит для выращивания в саду и в контейнерах.</t>
  </si>
  <si>
    <t>Японский клен с широкой раскидистой многоярусной кроной. Вырастает до 2-3м. Устойчив с жаре и зною. Молодая листва весной золотисто-желтая с лососевыми оттенками.Летом листва становится светло-лаймово-зеленой, затем через кораллово-желтые оттенки осенью становится ярко-красной. Очень живописный сорт, окрас меняется постоянно.</t>
  </si>
  <si>
    <t>Изящный японский клен. Отличается слабым ростом. К 10 летнему возрасту вырастает до 120см, при ширине кроны 70см. Максимальный рост 180см. Молодая листва ярко-розового цвета. Затем становится зеленой с бело-розоватой каймой. Листва язящно-рассеченной формы, с зазубреннными краями.</t>
  </si>
  <si>
    <t>Японский клен с очень пестрой  листвой. В 10 лет вырастает до 3м, ширина кроны 2м, Листва глубоко изрезана, и изящна, Молодой окрас бледно-зеленый с белой пятнистостью и светло-розовым по краям. Позже розовый цвет пропадает. Осенью листья становятся оранжево-желтыми.</t>
  </si>
  <si>
    <t>Azalea Fireball</t>
  </si>
  <si>
    <t xml:space="preserve">Прямостоячий листопадный кустарник. Цветки многочисленные, ароматные, огненно-красного оттенка, крупные, в форме чаши или колокольчика. Цветение конец мая – июнь.  Листья при распускании бронзовые, затем темно-зеленые; осенью сперва малиново-красные, затем оранжево-желтые. </t>
  </si>
  <si>
    <t>Azalea Feuerwerk</t>
  </si>
  <si>
    <t>Прямостоячий листопадный кустарник. Цветки яркие, огненно-красные, с оранжевым отенком.Самый эффектный красный сорт. Цветёт с конца мая до середины июня.</t>
  </si>
  <si>
    <t>Azalea Western Lights</t>
  </si>
  <si>
    <t>Цветки крупные, чисто-розовые, более интенсивные внутри, к краям лепестков окраска светлее. Соцветие густое, шаровидное.</t>
  </si>
  <si>
    <t>Azalea Georg Arends</t>
  </si>
  <si>
    <t>Медленно растущий густой компактный кустарник. Цветение очень обильное. Цветки пурпурно-красные с тёмно-красным румянцем. Цветёт с конца мая до середины июня</t>
  </si>
  <si>
    <t>Azalea Kermesina Rose</t>
  </si>
  <si>
    <t>Компактный кустарник. Цветки средние, светло-розовые с белым окаймлением. Цветёт с конца мая до середины июня.</t>
  </si>
  <si>
    <t>Azalea Northern Hi-Lights</t>
  </si>
  <si>
    <t>Белые цветы имеют желтую сердцевину. Осенью листья красно-коричневые./Цветки белые, с ярким, желтым пятном на верхнем лепестке. Форма цветков воронковидная.
Соцветия крупные, шаровидные, по 7-10 ароматных цветков.</t>
  </si>
  <si>
    <t>Azalea Parkfeuer</t>
  </si>
  <si>
    <t>Морозоустойчивость до минус 34°C! Крупные цветки темно-оранжево-красного цвета, полностью раскрываются.</t>
  </si>
  <si>
    <t>Azalea Hino Crimson</t>
  </si>
  <si>
    <t>Кустарник высотой до 100см и шириной до 150см.Цветки пламенно-красного цвета, по 6 цветков в соцветии.Обильное цветение в мае.</t>
  </si>
  <si>
    <t>Кустарник, образующий холмики , вырастает до 1,5м в высоту и ширину. Листва пестрая, фиолетово-винная  с розовыми и белыми пятнами. Осенью листья очень яркие оранжево -красные.</t>
  </si>
  <si>
    <t>Компактный кустарник с вертикальными побегами. Достигает высоты 90см. Листва ярко-желтая, раней осенью становится красно-оранжевой.</t>
  </si>
  <si>
    <t>Колоновидная форма, высота 120см, ширина кроны 70 см, растение хорошо облиственное, практически не видно ветвей. Листья округлые, золотисто-желтые, осенью приобретается оранжевый оттенок.</t>
  </si>
  <si>
    <t>Прямостоячее дерево с листвой свежего, золотисто-зеленоватого цвета, листья не выгорают на солнце.Кора серебристо-белая, растение вырастает за 20 лет до 6м в высоту и образует крону диаметром 3м.</t>
  </si>
  <si>
    <t>К 10 годам вырастает до 4-5м. Побеги сильно и причудливо закручены, Листва ромбовидная, зеленая, осенью золотисто-желтая. Кора серебристая, с возрастом становится белой.</t>
  </si>
  <si>
    <t>Ограниченный рост 80см, хорошая разветвленность, округлая форма. Цветение обильное с июня по сентябрь..  Соцветия красивого темно-розового цвета.</t>
  </si>
  <si>
    <t>Ограниченный рост 80см, хорошая разветвленность, округлая форма. Цветение обильное с июня по сентябрь.Соцветия красивого темно-сиреневого цвета.</t>
  </si>
  <si>
    <t>Ограниченный рост 80см, хорошая разветвленность, округлая форма. Цветение обильное с июня по сентябрь. Соцветия красивого перламутрово-розового цвета.</t>
  </si>
  <si>
    <t>Ограниченный рост 80см, хорошая разветвленность, округлая форма. Цветение обильное с июня по сентябрь. Соцветия красивого насыщенно-фиолетового  цвета.</t>
  </si>
  <si>
    <t>Ограниченный рост 80см, хорошая разветвленность, округлая форма. Цветение обильное с июня по сентябрь. Соцветия красивого рубиново-красного  цвета. Листва серебристо-зеленая.</t>
  </si>
  <si>
    <t>Ограниченный рост 80см, хорошая разветвленность, округлая форма. Цветение обильное с июня по сентябрь. Соцветия белого цвета. Листва серебристо-зеленая.</t>
  </si>
  <si>
    <t>Карликовый тип для выращивания в горшках. Высота всего 60см, диаметр кроны 100см, соцветия  широко-конические, синие. Цветение обильное и продолжительное.</t>
  </si>
  <si>
    <t>60см</t>
  </si>
  <si>
    <t>Карликовый тип для выращивания в горшках. Высота всего 60см, диаметр кроны 100см, соцветия  широко-конические, нежно-розовые. Цветение обильное и продолжительное.</t>
  </si>
  <si>
    <t>Карликовый тип для выращивания в горшках. Высота всего 60см, диаметр кроны 100см, соцветия  широко-конические, насыщенно-фиолеттовые.. Цветение обильное и продолжительное.</t>
  </si>
  <si>
    <t>Карликовый тип для выращивания в горшках. Высота всего 60см, диаметр кроны 100см, соцветия  широко-конические, лилово-красные. Цветение обильное и продолжительное.</t>
  </si>
  <si>
    <t>Карликовый тип для выращивания в горшках. Высота всего 60см, диаметр кроны 100см, соцветия  широко-конические, белые с зеленоватй верхушкой. Цветение обильное и продолжительное.</t>
  </si>
  <si>
    <t>Двуцветные соцветия! Цветки кремовых и пурпурных оттенков. Цветение продолжительное с июня по октябрь. Высота кустарника 2м, диаметр кроны 70см.</t>
  </si>
  <si>
    <t>Buddleja weyeriana Flowerpower</t>
  </si>
  <si>
    <t>Кустарник для одиночных посадок и изгородей. С самой темной листвой. Молодая листва темно-зеленая, постепенно становится темно-фиолетовой. Зимой побеги красного цвета украшают сад. Вырастает до 1,5м.</t>
  </si>
  <si>
    <t>Cotinus coggygria Golden Spirit 1</t>
  </si>
  <si>
    <t>Cotinus coggygria Golden Spirit 2</t>
  </si>
  <si>
    <t>Очень эффектный, крупный,раскидистый кустарник. Листья становятся осенью оранжевыми, жёлтыми и ярко-красными. Цветы собраны в редкие метёлки и во время плодоношения покрываются длинными волосками. Создаётся ощущение воздушного тумана вокруг куста.</t>
  </si>
  <si>
    <t>350-400</t>
  </si>
  <si>
    <t>Эффектный кустарник высотой и шириной до 200см. Сначала крона округлая, затем раскидистая. Листья весной пурпурные, осенью оранжево-красные. Цветение в мае-июне пушистыми метельчатыми розовыми соцветиями, которые потом становятся похожими на розовое облако.</t>
  </si>
  <si>
    <t>Cotinus coggygria Lilla2</t>
  </si>
  <si>
    <t xml:space="preserve">Карликовая версия сорта Ройал Пурпл с более медленным и компактным ростом. Листья темно-пурпурные, осенью окрашиваются в ярко-красный или оранжевый цвет в зависимости от кислотности почвы. Цветки -нитчатые метелки, создают эффект туманности, бордового цвета. Такой вид держится 1-2 месяца. Бронзовая медаль выставки Плантариум в 2011г. </t>
  </si>
  <si>
    <t>1-1,3м</t>
  </si>
  <si>
    <t>Листья этого растения поразительно темно-красного цвета. Это придает ветвям особую декоративность. Растение вырастает густым и прямым. Примерно до 250-300 сантиметров в высоту и столько же в ширину. Розовые цветки распускаются в июне и июле.</t>
  </si>
  <si>
    <t>Исключительно обильное и продолжительное цветение крупными темно-розовыми соцветиями на всех ветвях. Фиолетовая листва. Высота 200см, диаметр кроны 150см</t>
  </si>
  <si>
    <t>Компактный кустарник, очень эффектный во время цветения. Листва весной темно-зеленая, к концу лета окрашивается в темно-пурпурные тона. Цветет пушистыми розово-красными соцветиями с лета до осени. Высота взрослого 10-летнего растения 150см</t>
  </si>
  <si>
    <t>Куст высотой 100см в возрасте 10лет. Листва бронзово-красноватая, цветение с июля по сентябрь многочисленными соцветиями кремовыми в центре с широкой розовой каймой.</t>
  </si>
  <si>
    <t>Компактный кустарник, к 10 летнему возрасту высота 80см. При выращивании в горшках высота не более 50см. Листва темно-зеленая, сочная. Цветение в июле-сентябре. Соцветия крупные интенсивно-синего цвета (зависит от кислотности почвы)</t>
  </si>
  <si>
    <t xml:space="preserve">Красивый компактный кустарник 90см в высоту и 120см в ширину. Цветение с июня по сентябрь нежно-розовыми соцветиями махровых цветков. Цветение на прошлогодних и новых побегах. Листва темно-зеленая. </t>
  </si>
  <si>
    <t>Hydrangea macrophylla Eclips First Editions</t>
  </si>
  <si>
    <t>Уникальная гортензия с почти черной листвой. Образует округлый куст 90-150см высотой. Листва темная, бронзовато-черная, соцветия из рубиново-карсных цветков с кремовым центром. Цветение на прошлогодних побегах.</t>
  </si>
  <si>
    <t xml:space="preserve">Цветение на побегах прошлого и текущего года. Высота куста 100см. Цветение с июля по октябрь крупными соцветиями из розовых махровых цветков с заостренными кончиками лепестков. </t>
  </si>
  <si>
    <t>Сорт с яркими соцветиями. Высота куста до 1м, ветви прочные, цветение с июля по октябрь соцветиями из махровых красныхцветков с заостренноми как у звездочки лепестками.</t>
  </si>
  <si>
    <t>Куст высотой 100-120см с прочными ветвями и красивой ярко-зеленой листвой. Цветет с июня по сентябрь соцветиями типа "lacecap" в центре плодущие цветки кремово-зеленоватые по краям стерильные яркие цветки малиновые с кремовым цент ром.</t>
  </si>
  <si>
    <t>Серия Magical®. Отличается отличным ветвлением, супер прочными ветвями и соцветиями -хамелеонами. Цветки крупные, еняют окрас за сезон. Основной цвет красный с зелеными кончиками лепестков.</t>
  </si>
  <si>
    <t>Непрерывное цветение с апреля по сентябрь. Цветки очень элегантные, махровые. В начале цветения в окраске присутствуют бледно-кремовые тона, что создаёт двухцветный эффект.</t>
  </si>
  <si>
    <t>Куст выотой 80см, в горшечной культуре 50см. Соцветия сначала зеленоватые, затем в слабощелочной почве- малинового цвета, в кислой почве сиренево-фиолетовые. Цветение с июня по сентябрь.</t>
  </si>
  <si>
    <t>Hydrangea macrophylla Perfection 1</t>
  </si>
  <si>
    <t>Hydrangea macrophylla Perfection 2</t>
  </si>
  <si>
    <t>Компактный, неширокий кустарник. Стебли прочные. Цветёт на побегах прошлого и текущего года. Для стабильного цветения требуется укрытие на зиму.</t>
  </si>
  <si>
    <t>Hydrangea macrophylla You &amp; Me Romance.jpg</t>
  </si>
  <si>
    <t>Цветение на побегах прошлого и текущего года. Соцветия из махровых нежно-розоых или голубых (в зависимости от кислотности почвы) цветков звездчатой формы</t>
  </si>
  <si>
    <t>Карликовый сорт. Высота растения 60-70см. Цветение продолжительное. Соцветия лаймового цвета. Ароматные. Сорт подходит для выращивания в горшках.</t>
  </si>
  <si>
    <t>Hydrangea paniculata Bonfire_2</t>
  </si>
  <si>
    <t>Красивый кустарник с сильными стеблями и крепкими цветами. Большие цветочные метелки имеют большие округлые чашелистики, которые меняют цвет в течение всего сезона цветения. Начиная с ярких лаймово-зелено-белых оттенков, медленно переходя к зелено-розовым, а затем к интенсивным темно-розовым цветам.</t>
  </si>
  <si>
    <t>Куст компактный, 110-130см высотой и 100-110см шириной. Цветет в июле-сентябре множеством небольших конусовидных плотных соцветий. Цветки сначала белые, затем быстро окрашиваются в ярко-малиновый цвет.</t>
  </si>
  <si>
    <t>110-130</t>
  </si>
  <si>
    <t>Серия "Мэджикал". Куст мощный высотой и шириной  120-150см. Цветение в июле-октябре плотными крупными конусовидными соцветиями 20-25 см в длину и диаметром 15-20см. Сначала зеленоватые, потом кремово- белые.</t>
  </si>
  <si>
    <t>Серия "Мэджикал" Один из лучших сортов. ОЧЕНЬ КРУПНЫЕ СОЦВЕТИЯ! Плотные и крепкие, широкие белые пирамиды с зеленоватой верхушкой. Цветение в июле-сентябре.</t>
  </si>
  <si>
    <t>куст высотой и шириной 1м. Соцветия конические, чисто белого цвета, не розовеют.</t>
  </si>
  <si>
    <t>Куст компактный 150см, зацветает на побегах прошлого года очень рано,  с начала июня. После обрезки отцветших соцветий дает повторное цветение на новых побегах. Соцветия кремово-белые, быстро розовеют, в итоге становятся красными.</t>
  </si>
  <si>
    <t>Hydrangea paniculata Daredevil</t>
  </si>
  <si>
    <t>Невысокий 50см полукустарник с серо-дымчато-зелеными листьями и белыми колосовидными соцветиями. Цветение в июле-августе.</t>
  </si>
  <si>
    <t>Невысокий 40см полукустарник с серо-дымчато-зелеными листьями и фиолетово-синими колосовидными соцветиями. Цветение в июле-августе.</t>
  </si>
  <si>
    <t>Magnolia Blue Opal</t>
  </si>
  <si>
    <t>Высота растения 2-4м, диаметр 1-2м, компактное. Темп роста средний. Бутоны красивого синеватого оттенка. Раскрываются в желтые цветки с сине-зелеными внешними лепестками.</t>
  </si>
  <si>
    <t>Одна из самых морозостойких магнолий. Взрослые растения без повреждений переносят понижение температуры до минус 36° . Высокий кустарник или невысокое (10м) дерево. Цветет в июне (цветки 7-10см в диаметре) после распускания листьев.</t>
  </si>
  <si>
    <t>до 10м</t>
  </si>
  <si>
    <t xml:space="preserve">Зимостойкий сорт. Образует куст шириной и высотой 120см. Цветение с поздней весны до лета розовыми цветками с цитрусовым ароматом.. Цветение обильное. </t>
  </si>
  <si>
    <t xml:space="preserve">Неприхотливый, выносливый кустарник высотой и шириной 150см, с конца мая по июль покрывается множеством белых благоухающих цветков. Аромат цитрусовый. </t>
  </si>
  <si>
    <t>Прямостоячий, раскидистый кустарник, высота 150-180 см. Новая листва желто-оранжево-красная весной и летом. Осенью становится лаймово-зеленой, а затем пурпурной. Цветет в начале лета эффектными гроздьями белых цветов.</t>
  </si>
  <si>
    <t>Компактный кустарник с яркой листвой. Вырастает до 1,5м. Ветви расположены плотно. Молодая листва медно-оранжевая, постепенно становится пурпурно-красной.</t>
  </si>
  <si>
    <t>Карликовый сорт, высота 60см. Крона плотная, кустистая, это очень хорошо ветвящийся сорт. Диаметр кроны 70см. Молодая листва красно-оранжевого цвета, в полном роспуске -красно-бордовая. Цветет в июне белыми цветками.</t>
  </si>
  <si>
    <t>Physocarpus opulifolius Zdechovice 2</t>
  </si>
  <si>
    <t>Самый темный из пузыреплодников. Листва фиолетово-черная, цветение бело-розовыми щитковыми соцветиями. Высота растения 180см, ширина 150см.</t>
  </si>
  <si>
    <t>Невысокий декоративный кустарник, подходит для одиночных посадок и для изгороди. Высота 90-120см, молодые листья оранжево-желтые, затем становятся фиолетово-красными.</t>
  </si>
  <si>
    <t>Новинка! Кустарник высотой до 1,5 м с компактной кроной и яркими пурпурными побегами. Молодые листья от ярко-красного до фиолетово-тёмно-красные и пурпурной. Цветки бело-розовые. фиолетово-тёмно-красные</t>
  </si>
  <si>
    <t>Potentilla fruticosa Bella Bianca1</t>
  </si>
  <si>
    <t>Potentilla fruticosa Bella Bianca2</t>
  </si>
  <si>
    <t>Декоративный кустарник, цветет в августе-октябре белыми цветками до 5см в диаметре. Цветение обильное. Высота 80см, ширина 100см</t>
  </si>
  <si>
    <t>Компактная форма. Не требует обрезки. Цветки очень крупные, диаметром 5см,  оранжевые с желтой звездой по мере цветения не выгорают. Цветение обильное и длительное с июня по сентябрь.</t>
  </si>
  <si>
    <t>Компактный куст с аккуратной кроной. Высота до 1м. Нежно-розовые цветки с ярко-розовым центром, собраны в пышные соцветия. Листва изумрудного цвета</t>
  </si>
  <si>
    <t>Sambucus nigra Golden Tower2</t>
  </si>
  <si>
    <t>Листопадный кустарник или небольшое деревце 3м высотой, с вертикальным ростом. Листва зеленовато-желтая, листья ажурные, иссеченные, цветки собраны в соцветия до 20см. В тени зеленый оттенок листьев более интенсивен.</t>
  </si>
  <si>
    <t xml:space="preserve">Колонновидный сорт с черной листвой и розовыми соцветиями. Цветение в июне Высота 180см, ширина кроны 90см. </t>
  </si>
  <si>
    <t xml:space="preserve">Плотный компактный кустарничек высотой до 50см и шириной кроны 30см. Листва насыщенно-зеленого цвета, соцветия ярко-розовые, плотные. Цветение с середины лета до осени. </t>
  </si>
  <si>
    <t>Stephanandra incisa Crispa 1</t>
  </si>
  <si>
    <t>Stephanandra incisa Crispa 2</t>
  </si>
  <si>
    <t>Популярный низкорослый кустарник до 50-80см высотой с дугообразными  ветвями коричнево-красного цвета. Соприкасаясь с землей, ветви укореняются,  образуя плотный коврик, Осенью желто-оранжево-красная листва.</t>
  </si>
  <si>
    <t>50-80</t>
  </si>
  <si>
    <t>Syringa Little Rosie</t>
  </si>
  <si>
    <t>Компактная форма, подходит для выращивания в горшках. К 5 годам вырастает до 1м. Ветви прямостоячие, листва темно-зеленая, цветет темно-розовыми ароматными соцветиями весной.</t>
  </si>
  <si>
    <t>Syringa First Edition Little Lady</t>
  </si>
  <si>
    <t>Компактный куст высотой 1,2-1,5м. Бутоны темно-розовые, в роспуске соцветия сиренево-розоватые. Обладает повышенной  зимостойкостью.</t>
  </si>
  <si>
    <t>Один из лучших красных сортов. Цветки тёмно-пурпурные с заметными жёлтыми тычинками, крупные, диаметром 2 см, простые, ароматные. Окраска цветков стойкая. Кусты высокие, прямые. Цветёт умеренно, в средние сроки.</t>
  </si>
  <si>
    <t>Лилово-голубоватая сирень. Цветы махровые. Соцветия крупные, пирамидальные, слегка ребристые, плотные. Куст средней высоты, достаточно компактный. Цветёт от умеренного до обильного. Срок цветения поздний. Очень красивый сорт!</t>
  </si>
  <si>
    <t>Weigela Lime Monster</t>
  </si>
  <si>
    <t>Куст высотой 150см, отличается крупной листвой лаймового цвета. Листья крупные, слегка жатые, до 25см, осенью краснеют. Цветение розовыми цветками. Побеги красноватые.</t>
  </si>
  <si>
    <t>Серия "Love". Легкорастущее растение, образует куст высотой 120см. Диаметр кроны в этих же пределах. Цветет ярко-малиновыми (цвета фуксии) крупными  трубчатыми цветками.</t>
  </si>
  <si>
    <t>Серия "Love". Образует куст высотой и диаметром до 120см. Цветение в мае-июне двуцветными бело-розовыми цветками. Иногда цветение может повторятся осенью. Листва зелено-бронзовая.</t>
  </si>
  <si>
    <r>
      <t xml:space="preserve">Эклипс </t>
    </r>
    <r>
      <rPr>
        <b/>
        <sz val="12"/>
        <color rgb="FF0070C0"/>
        <rFont val="Calibri"/>
        <family val="2"/>
        <charset val="204"/>
      </rPr>
      <t>First Editions®</t>
    </r>
  </si>
  <si>
    <r>
      <t xml:space="preserve">Литтл Лейди - </t>
    </r>
    <r>
      <rPr>
        <b/>
        <sz val="12"/>
        <color rgb="FF0070C0"/>
        <rFont val="Calibri"/>
        <family val="2"/>
        <charset val="204"/>
      </rPr>
      <t>First Editions</t>
    </r>
  </si>
  <si>
    <r>
      <t xml:space="preserve">Buddleja davidii </t>
    </r>
    <r>
      <rPr>
        <b/>
        <sz val="11"/>
        <color rgb="FF0070C0"/>
        <rFont val="Calibri"/>
        <family val="2"/>
        <charset val="204"/>
      </rPr>
      <t>Butterfly Candy</t>
    </r>
    <r>
      <rPr>
        <b/>
        <sz val="11"/>
        <color indexed="8"/>
        <rFont val="Calibri"/>
        <family val="2"/>
        <charset val="204"/>
      </rPr>
      <t xml:space="preserve"> Little Cerise</t>
    </r>
  </si>
  <si>
    <r>
      <t xml:space="preserve">Buddleja davidii </t>
    </r>
    <r>
      <rPr>
        <b/>
        <sz val="11"/>
        <color rgb="FF0070C0"/>
        <rFont val="Calibri"/>
        <family val="2"/>
        <charset val="204"/>
      </rPr>
      <t>Butterfly Candy</t>
    </r>
    <r>
      <rPr>
        <b/>
        <sz val="11"/>
        <color indexed="8"/>
        <rFont val="Calibri"/>
        <family val="2"/>
        <charset val="204"/>
      </rPr>
      <t xml:space="preserve"> Little Lila</t>
    </r>
  </si>
  <si>
    <r>
      <t xml:space="preserve">Buddleja davidii </t>
    </r>
    <r>
      <rPr>
        <b/>
        <sz val="11"/>
        <color rgb="FF0070C0"/>
        <rFont val="Calibri"/>
        <family val="2"/>
        <charset val="204"/>
      </rPr>
      <t>Butterfly Candy</t>
    </r>
    <r>
      <rPr>
        <b/>
        <sz val="11"/>
        <color indexed="8"/>
        <rFont val="Calibri"/>
        <family val="2"/>
        <charset val="204"/>
      </rPr>
      <t xml:space="preserve"> Little Pink</t>
    </r>
  </si>
  <si>
    <r>
      <t xml:space="preserve">Buddleja davidii </t>
    </r>
    <r>
      <rPr>
        <b/>
        <sz val="11"/>
        <color rgb="FF0070C0"/>
        <rFont val="Calibri"/>
        <family val="2"/>
        <charset val="204"/>
      </rPr>
      <t>Butterfly Candy</t>
    </r>
    <r>
      <rPr>
        <b/>
        <sz val="11"/>
        <color indexed="8"/>
        <rFont val="Calibri"/>
        <family val="2"/>
        <charset val="204"/>
      </rPr>
      <t xml:space="preserve"> Little Purple</t>
    </r>
  </si>
  <si>
    <r>
      <t xml:space="preserve">Buddleja davidii </t>
    </r>
    <r>
      <rPr>
        <b/>
        <sz val="11"/>
        <color rgb="FF0070C0"/>
        <rFont val="Calibri"/>
        <family val="2"/>
        <charset val="204"/>
      </rPr>
      <t>Butterfly Candy</t>
    </r>
    <r>
      <rPr>
        <b/>
        <sz val="11"/>
        <color indexed="8"/>
        <rFont val="Calibri"/>
        <family val="2"/>
        <charset val="204"/>
      </rPr>
      <t xml:space="preserve"> Little Ruby</t>
    </r>
  </si>
  <si>
    <r>
      <t xml:space="preserve">Buddleja davidii </t>
    </r>
    <r>
      <rPr>
        <b/>
        <sz val="11"/>
        <color rgb="FF0070C0"/>
        <rFont val="Calibri"/>
        <family val="2"/>
        <charset val="204"/>
      </rPr>
      <t>Butterfly Candy</t>
    </r>
    <r>
      <rPr>
        <b/>
        <sz val="11"/>
        <color indexed="8"/>
        <rFont val="Calibri"/>
        <family val="2"/>
        <charset val="204"/>
      </rPr>
      <t xml:space="preserve"> Little White</t>
    </r>
  </si>
  <si>
    <r>
      <t xml:space="preserve">Buddleja davidii </t>
    </r>
    <r>
      <rPr>
        <b/>
        <sz val="11"/>
        <color rgb="FF0070C0"/>
        <rFont val="Calibri"/>
        <family val="2"/>
        <charset val="204"/>
      </rPr>
      <t>Little Rockstars</t>
    </r>
    <r>
      <rPr>
        <b/>
        <sz val="11"/>
        <color indexed="8"/>
        <rFont val="Calibri"/>
        <family val="2"/>
        <charset val="204"/>
      </rPr>
      <t xml:space="preserve"> Blue</t>
    </r>
  </si>
  <si>
    <r>
      <t xml:space="preserve">Buddleja davidii </t>
    </r>
    <r>
      <rPr>
        <b/>
        <sz val="11"/>
        <color rgb="FF0070C0"/>
        <rFont val="Calibri"/>
        <family val="2"/>
        <charset val="204"/>
      </rPr>
      <t>Little Rockstars</t>
    </r>
    <r>
      <rPr>
        <b/>
        <sz val="11"/>
        <color indexed="8"/>
        <rFont val="Calibri"/>
        <family val="2"/>
        <charset val="204"/>
      </rPr>
      <t xml:space="preserve"> Pink</t>
    </r>
  </si>
  <si>
    <r>
      <t xml:space="preserve">Buddleja davidii </t>
    </r>
    <r>
      <rPr>
        <b/>
        <sz val="11"/>
        <color rgb="FF0070C0"/>
        <rFont val="Calibri"/>
        <family val="2"/>
        <charset val="204"/>
      </rPr>
      <t>Little Rockstars</t>
    </r>
    <r>
      <rPr>
        <b/>
        <sz val="11"/>
        <color indexed="8"/>
        <rFont val="Calibri"/>
        <family val="2"/>
        <charset val="204"/>
      </rPr>
      <t xml:space="preserve"> Purple</t>
    </r>
  </si>
  <si>
    <r>
      <t xml:space="preserve">Buddleja davidii </t>
    </r>
    <r>
      <rPr>
        <b/>
        <sz val="11"/>
        <color rgb="FF0070C0"/>
        <rFont val="Calibri"/>
        <family val="2"/>
        <charset val="204"/>
      </rPr>
      <t>Little Rockstars</t>
    </r>
    <r>
      <rPr>
        <b/>
        <sz val="11"/>
        <color indexed="8"/>
        <rFont val="Calibri"/>
        <family val="2"/>
        <charset val="204"/>
      </rPr>
      <t xml:space="preserve"> Red</t>
    </r>
  </si>
  <si>
    <r>
      <t xml:space="preserve">Buddleja davidii </t>
    </r>
    <r>
      <rPr>
        <b/>
        <sz val="11"/>
        <color rgb="FF0070C0"/>
        <rFont val="Calibri"/>
        <family val="2"/>
        <charset val="204"/>
      </rPr>
      <t>Little Rockstars</t>
    </r>
    <r>
      <rPr>
        <b/>
        <sz val="11"/>
        <color indexed="8"/>
        <rFont val="Calibri"/>
        <family val="2"/>
        <charset val="204"/>
      </rPr>
      <t xml:space="preserve"> White</t>
    </r>
  </si>
  <si>
    <t>Clematis Akafuji</t>
  </si>
  <si>
    <t>Акафуджи</t>
  </si>
  <si>
    <t>Clematis Andromeda</t>
  </si>
  <si>
    <t>Clematis Birthday Girl</t>
  </si>
  <si>
    <t>Бёрсдей Гёрл</t>
  </si>
  <si>
    <t>Clematis Blekitny Aniol</t>
  </si>
  <si>
    <t>Блэкитны Аньол</t>
  </si>
  <si>
    <t>Clematis Daniel Deronda</t>
  </si>
  <si>
    <t>Даниэль Деронда</t>
  </si>
  <si>
    <t>Clematis Dr Ruppel</t>
  </si>
  <si>
    <t>Док. Руппел</t>
  </si>
  <si>
    <t>Clematis First Light</t>
  </si>
  <si>
    <t>Фёст Лайт</t>
  </si>
  <si>
    <t>Clematis Guernsey Cream</t>
  </si>
  <si>
    <t>Джернсей Крем</t>
  </si>
  <si>
    <t>Clematis Hot Kisses</t>
  </si>
  <si>
    <t>Хот Киссес</t>
  </si>
  <si>
    <t>Clematis Hot Love</t>
  </si>
  <si>
    <t>Хот Лов</t>
  </si>
  <si>
    <t>Clematis Ivan Olsson</t>
  </si>
  <si>
    <t>Иван Олссон</t>
  </si>
  <si>
    <t>Clematis Kohana</t>
  </si>
  <si>
    <t>Кохана</t>
  </si>
  <si>
    <t>Clematis atragene Lemon Dream</t>
  </si>
  <si>
    <t>Clematis Little Mermaid</t>
  </si>
  <si>
    <t>Литтл Мермейд</t>
  </si>
  <si>
    <t>Clematis atragene LUMINOUS® DUSK</t>
  </si>
  <si>
    <t>Clematis atragene LUMINOUS® SNOW</t>
  </si>
  <si>
    <t>Clematis Midori</t>
  </si>
  <si>
    <t>Мидори</t>
  </si>
  <si>
    <t>Clematis Pink Beauty</t>
  </si>
  <si>
    <t>Пинк Бьюти</t>
  </si>
  <si>
    <t>Clematis atragene Pink Dream</t>
  </si>
  <si>
    <t>Clematis Red Star</t>
  </si>
  <si>
    <t>Ред Стар</t>
  </si>
  <si>
    <t>Clematis Rosamunde</t>
  </si>
  <si>
    <t>Розамунда</t>
  </si>
  <si>
    <t>Clematis Shin-shigyoku</t>
  </si>
  <si>
    <t>Шин-Шигоку</t>
  </si>
  <si>
    <t>Clematis Stasik</t>
  </si>
  <si>
    <t>Стасик</t>
  </si>
  <si>
    <t>Clematis Vyvyan Pennell</t>
  </si>
  <si>
    <t>Вивиан Пеннел</t>
  </si>
  <si>
    <t>Clematis Zosia</t>
  </si>
  <si>
    <t>Зося</t>
  </si>
  <si>
    <t>Clematis Duchess of Edinburgh</t>
  </si>
  <si>
    <t>Дюшес Эдинбурга</t>
  </si>
  <si>
    <t>Clematis Kiri Te Kanawa</t>
  </si>
  <si>
    <t>Кири Те Канава</t>
  </si>
  <si>
    <t>Clematis Mazury Crater Lake</t>
  </si>
  <si>
    <t>Кратер Лэйк</t>
  </si>
  <si>
    <t>Clematis Ville de Lyon</t>
  </si>
  <si>
    <t>Виль Де Лион</t>
  </si>
  <si>
    <t>Wisteria macrostachya Blue Moon</t>
  </si>
  <si>
    <t>Глициния макростахия</t>
  </si>
  <si>
    <t>Высота 150-200см, цветение в мае-июне  на побегах прошлого и в августе текущего года  махровыми цветками малиново-пурпурной окраски.</t>
  </si>
  <si>
    <t>Clematis Ashva 1</t>
  </si>
  <si>
    <t>Clematis Ashva 2</t>
  </si>
  <si>
    <t>Высота 0,5-1м. Цветение фиолетово-пурпурными махровыми и полумахровыми цветками в мае-июне. В июле-августе на новых побегах одиночными цветками. Диаметр цветка 11-13см. Подходит для горшков.</t>
  </si>
  <si>
    <t>0.5-1м</t>
  </si>
  <si>
    <t>Цветки многочисленные, голубые с волнистой каймой, 5-7см, цветение июнь-сентябрь</t>
  </si>
  <si>
    <t>Clematis Daniel Deronda 1</t>
  </si>
  <si>
    <t>Clematis Daniel Deronda 2</t>
  </si>
  <si>
    <t>высота 2,5м, цветение обильное и продолжительное синими полумахровыми цветками крупными цветками, повторное цветение одиночными цветками</t>
  </si>
  <si>
    <t xml:space="preserve">250  </t>
  </si>
  <si>
    <t>розовый с электрически-розовыми полосками, Н300см, Ø15см</t>
  </si>
  <si>
    <t>Высота 1,2-1,5м. Цветение  в мае-июле на побегах прошлого и текущего года всегда махровыми белыми с темным центром цветками Диаметр цветка до 14см. Подходит для горшков.</t>
  </si>
  <si>
    <t>1.2-1.5</t>
  </si>
  <si>
    <t>Clematis Guerensey Cream_K1</t>
  </si>
  <si>
    <t>Обильно цветет с тсередины мая до июля, повторяет цветение с конца августа . Цветки сначала желтоватые со слабой зеленоватой полосой, потом постепенно светлеют и становятся белыми. Цветки крупные</t>
  </si>
  <si>
    <t>Высота растения до 1,5м, цветение на побегах прошлого года в мае-июне махровыми мулиново-пурпурными с сиреневым небольшим напылением, в августе сентябре простыми цветками на побегах текущего года. Диаметр цветка 12-14см.</t>
  </si>
  <si>
    <t>1-1.5м</t>
  </si>
  <si>
    <t>Высота 1-1,5м, цветение в мае-июле на побегах прошлого года махровыми малиново-пурпурными цветками , нижняя часть лепестков с серебристо-белой каймой, и простыми цветками на побегах текущего года. Диаметр цветка  12-14см</t>
  </si>
  <si>
    <t>Высота до 200см, цветение на побегах прошлого и текущего года с мая по сентябрь белыми цветками с голубой широкой каймой, выглядят очень нарядно. Цветок диаметром 8-14см.</t>
  </si>
  <si>
    <t>Японский низкорослый сорт. Цветет в мае-июне на прошлогодних побегах. Цветки махровые белые с зеленым оттенком, 12-14см</t>
  </si>
  <si>
    <t>Clematis Little Mermaid_K4</t>
  </si>
  <si>
    <t xml:space="preserve">Японский сорт с редкой, притягивающей внимание, лососево-розовой окраской цветков,  ярко-желтые пыльники. Цветки почти округлые, диаметром 8-12 см, складываются из 8 чашелистиков, но в весенних цветках, на старых побегах их может быть значительно больше. Цветет в мае-июне, а после обрезки в августе-сентябре. Достигает высоты 2м. </t>
  </si>
  <si>
    <t>Clematis Midori_K1</t>
  </si>
  <si>
    <t>Clematis Midori_K2</t>
  </si>
  <si>
    <t>Японский сорт с густомахровыми нежно- зелеными цветками с розоватым напылением. Диаметр цветка 15см, количество лепестков доходит до 120шт. Цветет на побегах прошлого года в мае-июне.</t>
  </si>
  <si>
    <t>В июне-июле  большие, интенсивно -розовые цветки с жёлтыми тычинками. Диаметр цветков 17см.  Высота 1,5-2м</t>
  </si>
  <si>
    <t>Clematis Red Star_K4</t>
  </si>
  <si>
    <t>Японский сорт с красными махровыми и полумахровыми цветками диаметром 10-14 см. Цветет в мае-июне, повторно в августе-сентябре</t>
  </si>
  <si>
    <t xml:space="preserve">Цветки розово-лососевого цвета с темно-розовой полоской посередине лепестков. Цветение в июне-августе на побегах текущего года. Цветок 8-12 см. Н-150см </t>
  </si>
  <si>
    <t>Clematis Shin Shigyoky</t>
  </si>
  <si>
    <t>МАХРОВЫЙ фиолетовый с тонким белым кантом, Н 240, Ø12см</t>
  </si>
  <si>
    <t>Яркие пурпурно-красные цветки 10-12см. Цветет в июне-августе. Н-120-180см</t>
  </si>
  <si>
    <t>1,2-1,8см</t>
  </si>
  <si>
    <t>МАХРОВЫЙ, светло-сиреневый, Н250см, Ø15см</t>
  </si>
  <si>
    <t>Высота 100-150см, цветение на побегах прошлого года яркими пурпурно-красными цветками в мае-июне, в конце лета на побегах текущего года может появляться небольшое количество цветков. Диаметр 12-16см.</t>
  </si>
  <si>
    <t>МАХРОВЫЙ, белый, Н300см, Ø15см</t>
  </si>
  <si>
    <t>Clematis Kiri Te Kanawa 1</t>
  </si>
  <si>
    <t>Clematis Kiri Te Kanawa 2</t>
  </si>
  <si>
    <t>высота 3м, махровые цветки на протяжении всего лета! Цветки крупные, ярко синие</t>
  </si>
  <si>
    <t>Clematis Mazury_K1</t>
  </si>
  <si>
    <t>Clematis Mazury CRATER LAKE 2</t>
  </si>
  <si>
    <t>Цветёт с конца июня до сентября махровыми крупными голубыми цветками на побегах текущего года. Лепестки имеют интересную текстуру. Диаметр цветков 17см</t>
  </si>
  <si>
    <t>Высота 2,5-3м, не требует обрезки, активно цветет в мае-июне колокольчатыми махровыми цветками сиренево-пурпурной окраски. Повторное цветение в июле-сентябре</t>
  </si>
  <si>
    <t>электрически-розовый, с желтыми тычинками, Н300см, Ø10см</t>
  </si>
  <si>
    <t>Морозостойкая глициния. Цветет с начала июня и со второй половины лета до сентября. Цветы крупные 2.4-2.8см, ароматные, лавандово-синие со светло желтым горлом; собранны в гирлянды длинной от 15 до 30см.</t>
  </si>
  <si>
    <t>Lonicera kamtschatica Fialka</t>
  </si>
  <si>
    <t>Фиалка</t>
  </si>
  <si>
    <t>Lonicera kamtschatica Strawberry Sensation</t>
  </si>
  <si>
    <t>Строуберри Сенсейшн</t>
  </si>
  <si>
    <t>Rubus fruticosus Glorniwa</t>
  </si>
  <si>
    <t>Глорнива</t>
  </si>
  <si>
    <t>Rubus idaeus Polana</t>
  </si>
  <si>
    <t>Полана</t>
  </si>
  <si>
    <t>Rubus Raspberry Tower</t>
  </si>
  <si>
    <t>Рэспберри Тауэр</t>
  </si>
  <si>
    <t>Vaccinium corymbosum Blue Suede</t>
  </si>
  <si>
    <t>Блю Суэйд</t>
  </si>
  <si>
    <t>Vaccinium macrocarpon Big Pearl</t>
  </si>
  <si>
    <t>Биг Перл</t>
  </si>
  <si>
    <t>Vaccinium macrocarpon Crowley</t>
  </si>
  <si>
    <t>Кроули</t>
  </si>
  <si>
    <t>Vaccinium vitis-idaea Koralle</t>
  </si>
  <si>
    <t>Коралл</t>
  </si>
  <si>
    <t>Кусты среднерослые, высотой 130-150см, Ягоды крупные, удлиненно-кувшиновидной формы средняя масса ягоды 1,2г. Кожица тонкая, но прочная. Вкус кисло-сладкий.</t>
  </si>
  <si>
    <t>130-150</t>
  </si>
  <si>
    <t xml:space="preserve">	Средне-поздний сорт. Средняя урожайность 3,6кг (до 4,5кг) с куста. Плоды крупные, сладкие и ароматные, длиной около 2-3 см, эллиптической, закругленной формы, иногда даже шаровидные. Куст куполовидный, сильнорослый, хорошо разветвляющийся, высотой и шириной до 150 см </t>
  </si>
  <si>
    <t xml:space="preserve">Ранний десертный сорт, побеги среднего роста, без шипов. Плоды крупные, блестящие, сладкие, вкусные с лесным привкусом. Плодоносит в грунте в середине июля, под укрытием во второй половине июня. Плодоносит на двухлетних побегах. </t>
  </si>
  <si>
    <t xml:space="preserve">ремонтантный сорт. Плодоношение с конца августа до заморозков. Ягоды очень крупные, кисло-сладкого вкуса, темно-красные, конической формы. </t>
  </si>
  <si>
    <t xml:space="preserve">Сорт выведен Хара Сан (Hara San) из Японии. Назван селекционером «малиновое дерево».  Вертикальный габитус, высота 200 см x ширина 60 см. Никаких опор не требуется. Жесткие прямостоячие побеги, покрытые шипами. Плоды мелкие (около 2 см), ярко-красные, шаровидные. Длительный период плодоношения, в течение всего лета (с июня по август).  </t>
  </si>
  <si>
    <t>Ранний сорт с длительным плодоношением . Ягоды  крупные, с плотной кожицей, с приятным вкусом и ароматом. Сорт морозоустойчивый.</t>
  </si>
  <si>
    <t>90-150</t>
  </si>
  <si>
    <t>Крупноплодный сорт. Высота кустиков 20см, длина стелющихся побегов1-2м. Ягоды темно-красные, крупные до 20мм в диаметре. Плодоношение сентябрь-октябрь.</t>
  </si>
  <si>
    <t>Среднеранний сорт.Кустик высотой 20см, побеги стелются до 1м. Цветение в июне-июле бело-розовыми цветками. Плодоношение в сентябре-октябре темно-красными кислыми ягодами. Ягоды хорошо транспортируются и долго хранятся. Масса ягоды 1,6-1,8г.</t>
  </si>
  <si>
    <t>Кустики высотой 30см и длиной побегов 50-100см. Урожайность 120г с кустика. Дает 2 урожая: в июле-августе и в сентябре-октябре. Ягоды ярко-красные сладковато-кислого вкуса.</t>
  </si>
  <si>
    <t>Abies lasiocarpa</t>
  </si>
  <si>
    <t>Abies procera Glauca</t>
  </si>
  <si>
    <t>Chamaecyparis lawsoniana Blue Surprise</t>
  </si>
  <si>
    <t>P13 (C1) 45-50</t>
  </si>
  <si>
    <t>Chamaecyparis lawsoniana Globosa</t>
  </si>
  <si>
    <t>Chamaecyparis lawsoniana Green Pillar</t>
  </si>
  <si>
    <t>Грин Пиллар</t>
  </si>
  <si>
    <t>P13 (C1) 40-45</t>
  </si>
  <si>
    <t>P17 (C2) 50-55</t>
  </si>
  <si>
    <t>P13 (C1) 30-35</t>
  </si>
  <si>
    <t>P17 (C2) 45-50</t>
  </si>
  <si>
    <t>Chamaecyparis nootkatensis Pendula</t>
  </si>
  <si>
    <t>Кипарисовик нутканський</t>
  </si>
  <si>
    <t>C2 15-20cm</t>
  </si>
  <si>
    <t>Chamaecyparis obtusa Dainty Doll</t>
  </si>
  <si>
    <t>Дейнти Долл</t>
  </si>
  <si>
    <t>Chamaecyparis obtusa Golden Nymph</t>
  </si>
  <si>
    <t>Голден Нимф</t>
  </si>
  <si>
    <t>C2 12-15cm</t>
  </si>
  <si>
    <t>Chamaecyparis obtusa Nana Gracilis Aurea</t>
  </si>
  <si>
    <t>Нана Грацилис Ауреа</t>
  </si>
  <si>
    <t>P15 (C1,5) 35-40</t>
  </si>
  <si>
    <t>P17 (C2) 35-40</t>
  </si>
  <si>
    <t>Juniperus chinensis Plumosa Aurea</t>
  </si>
  <si>
    <t>Плюмоза Ауреа</t>
  </si>
  <si>
    <t>P13 (C1) 50-55</t>
  </si>
  <si>
    <t>Juniperus chinensis Stricta Variegata</t>
  </si>
  <si>
    <t>Стрикта Вариегата</t>
  </si>
  <si>
    <t>P15 (C1,5) 45-55</t>
  </si>
  <si>
    <t xml:space="preserve">P17 (C2) </t>
  </si>
  <si>
    <t>Juniperus communis Suecica</t>
  </si>
  <si>
    <t>Суецика</t>
  </si>
  <si>
    <t>Juniperus conferta Sunflower</t>
  </si>
  <si>
    <t>Санфлауэр</t>
  </si>
  <si>
    <t>P15 (C1,5) 25-30</t>
  </si>
  <si>
    <t>Juniperus horizontalis Blue Forest</t>
  </si>
  <si>
    <t>Блю Форест</t>
  </si>
  <si>
    <t>Juniperus horizontalis Jade River</t>
  </si>
  <si>
    <t>Жаде Ривер</t>
  </si>
  <si>
    <t>Juniperus horizontalis Mother Lode</t>
  </si>
  <si>
    <t>Мазер Лоде</t>
  </si>
  <si>
    <t>P17 (C2) 30-35</t>
  </si>
  <si>
    <t>Juniperus pfitzeriana Blue and Gold</t>
  </si>
  <si>
    <t>Блю энд Голд</t>
  </si>
  <si>
    <t>Juniperus squamata Golden Flame</t>
  </si>
  <si>
    <t>Голден Флейм</t>
  </si>
  <si>
    <t>Larix marschlinsii</t>
  </si>
  <si>
    <t>Лиственница Маршлинса</t>
  </si>
  <si>
    <t>Picea abies Inversa</t>
  </si>
  <si>
    <t>Инверса</t>
  </si>
  <si>
    <t>P13 (C1) 15-20</t>
  </si>
  <si>
    <t>Picea abies Pygmaea</t>
  </si>
  <si>
    <t>Пигмея</t>
  </si>
  <si>
    <t>P15 (C1,5) 55-60</t>
  </si>
  <si>
    <t>P15 (C1,5) 30-35</t>
  </si>
  <si>
    <t>Picea glauca Sun on the Sky</t>
  </si>
  <si>
    <t>Picea pungens Glauca Pendula</t>
  </si>
  <si>
    <t>Глаука Пендула</t>
  </si>
  <si>
    <t>Pinus densiflora Low Glow</t>
  </si>
  <si>
    <t>Лоу Глоу</t>
  </si>
  <si>
    <t>Pinus densiflora Oculus-draconis</t>
  </si>
  <si>
    <t>Окулюс-Драконис</t>
  </si>
  <si>
    <t>Pinus densiflora Umbraculifera</t>
  </si>
  <si>
    <t>Умбракулифера</t>
  </si>
  <si>
    <t>Pinus mugo Krauskopf</t>
  </si>
  <si>
    <t>Краускопф</t>
  </si>
  <si>
    <t>P17 (C2) 20-25</t>
  </si>
  <si>
    <t>Pinus mugo Winter Sun</t>
  </si>
  <si>
    <t>Винтер Сан</t>
  </si>
  <si>
    <t>Pinus nigra Richard</t>
  </si>
  <si>
    <t>Ричард</t>
  </si>
  <si>
    <t>Pinus strobus Green Twist</t>
  </si>
  <si>
    <t>Грин Твист</t>
  </si>
  <si>
    <t>Pinus strobus Tiny Curls</t>
  </si>
  <si>
    <t>Тайни Курлз</t>
  </si>
  <si>
    <t>Pinus sylvestris Fastigiata</t>
  </si>
  <si>
    <t>Pinus sylvestris Top Hat</t>
  </si>
  <si>
    <t>Топ Хэт</t>
  </si>
  <si>
    <t>Taxus Fastigiata Robusta</t>
  </si>
  <si>
    <t>Тисс</t>
  </si>
  <si>
    <t>Taxus media Kazio</t>
  </si>
  <si>
    <t>Казио</t>
  </si>
  <si>
    <t>P13 (C1) 25-30</t>
  </si>
  <si>
    <t>Thuja occidentalis Degroots Spire</t>
  </si>
  <si>
    <t>Дегротс Спайр</t>
  </si>
  <si>
    <t>Thuja occidentalis Gilded Dress</t>
  </si>
  <si>
    <t>Джилдед Дресс</t>
  </si>
  <si>
    <t>Thuja occidentalis Gold Strike</t>
  </si>
  <si>
    <t>Голд Страйк</t>
  </si>
  <si>
    <t>Thuja occidentalis Hurricane</t>
  </si>
  <si>
    <t>Харрикейн</t>
  </si>
  <si>
    <t>Thuja occidentalis Malonyana</t>
  </si>
  <si>
    <t>Малоньяна</t>
  </si>
  <si>
    <t>Thuja occidentalis Miky</t>
  </si>
  <si>
    <t>Мики</t>
  </si>
  <si>
    <t>limit</t>
  </si>
  <si>
    <t>Picea glauca Conica December</t>
  </si>
  <si>
    <t>Коника Декабрь</t>
  </si>
  <si>
    <t>50-60cm с комом</t>
  </si>
  <si>
    <t>ком</t>
  </si>
  <si>
    <t>70-80cm с комом</t>
  </si>
  <si>
    <t>Picea glauca For Ever Green</t>
  </si>
  <si>
    <t>Фор Эвер Грин</t>
  </si>
  <si>
    <t>80-100cm с комом</t>
  </si>
  <si>
    <t>100-125cm с комом</t>
  </si>
  <si>
    <t>120-140cm с комом</t>
  </si>
  <si>
    <t>30-40cm с комом</t>
  </si>
  <si>
    <t>Abies koreana Alpine Star</t>
  </si>
  <si>
    <t>Альпин Стар</t>
  </si>
  <si>
    <t>15-20см с комом</t>
  </si>
  <si>
    <t>Abies koreana Blauer Pfiff</t>
  </si>
  <si>
    <t>Блауэр Пфифф</t>
  </si>
  <si>
    <t>25-30см с комом</t>
  </si>
  <si>
    <t>Abies koreana Discus</t>
  </si>
  <si>
    <t>30-40см с комом</t>
  </si>
  <si>
    <t>Abies koreana Fliegende Untertasse</t>
  </si>
  <si>
    <t>Флигенде Унтертассе</t>
  </si>
  <si>
    <t>Abies lasiocarpa Micolas</t>
  </si>
  <si>
    <t>Миколас</t>
  </si>
  <si>
    <t>30-40см  с комом</t>
  </si>
  <si>
    <t>40-50см с комом</t>
  </si>
  <si>
    <t>C7,5 30-40cm</t>
  </si>
  <si>
    <t>Abies koreana Cis</t>
  </si>
  <si>
    <t>Цис</t>
  </si>
  <si>
    <t>C7,5 25-30cm</t>
  </si>
  <si>
    <t>Abies nordmanniana Midwinter Gold</t>
  </si>
  <si>
    <t>Мидвинтер Голд</t>
  </si>
  <si>
    <t>C7,5 40-50cm</t>
  </si>
  <si>
    <t>Abies procera Bizarro</t>
  </si>
  <si>
    <t>Бизарро</t>
  </si>
  <si>
    <t>C3 20-25cm</t>
  </si>
  <si>
    <t>C7,5 30-35cm</t>
  </si>
  <si>
    <t>C3 25-30cm</t>
  </si>
  <si>
    <t>Chamaecyparis pisifera Nana Bergh's</t>
  </si>
  <si>
    <t>Нана Бергс</t>
  </si>
  <si>
    <t>Chamaecyparis pisifera Spaans Cannonball</t>
  </si>
  <si>
    <t>Спаанс Кэннонболл</t>
  </si>
  <si>
    <t>Chamaecyparis pisifera Tsukumo</t>
  </si>
  <si>
    <t>Цукумо</t>
  </si>
  <si>
    <t>Chamaecyparis thyoides Blue Rock</t>
  </si>
  <si>
    <t>Кипарисовик туевидный</t>
  </si>
  <si>
    <t>Блю Рок</t>
  </si>
  <si>
    <t>Ginkgo biloba Troll</t>
  </si>
  <si>
    <t>Тролль</t>
  </si>
  <si>
    <t>P23 (C5) 60-80cm</t>
  </si>
  <si>
    <t>Juniperus communis Brynhyfryd Gold</t>
  </si>
  <si>
    <t>Брюнхифрид Голд</t>
  </si>
  <si>
    <t>Juniperus communis Hibernica Prostrata</t>
  </si>
  <si>
    <t>Хиберника Прострата</t>
  </si>
  <si>
    <t>C3 70-80cm</t>
  </si>
  <si>
    <t>Juniperus conferta Silver Mist</t>
  </si>
  <si>
    <t>Сильвер Мист</t>
  </si>
  <si>
    <t>P23 (C5) 40-45cm</t>
  </si>
  <si>
    <t>P23 (C5) 35-40cm</t>
  </si>
  <si>
    <t>C10 70-80cm</t>
  </si>
  <si>
    <t>C3 50-60cm</t>
  </si>
  <si>
    <t>Juniperus squamata Tropical Blue</t>
  </si>
  <si>
    <t>Тропикал Блю</t>
  </si>
  <si>
    <t>C3 15-20cm</t>
  </si>
  <si>
    <t>Larix decidua Fart</t>
  </si>
  <si>
    <t>Фарт</t>
  </si>
  <si>
    <t>Larix decidua Komarek Hexe</t>
  </si>
  <si>
    <t>Комарек Гексе</t>
  </si>
  <si>
    <t>C7,5 штамб 30cm</t>
  </si>
  <si>
    <t>Larix decidua Summer Fog</t>
  </si>
  <si>
    <t>Саммер Фог</t>
  </si>
  <si>
    <t>Блю Дварф</t>
  </si>
  <si>
    <t>Larix kaempferi Bohlik</t>
  </si>
  <si>
    <t>Бохлик</t>
  </si>
  <si>
    <t>Larix kaempferi Grey Pearl</t>
  </si>
  <si>
    <t>C3 30-40cm</t>
  </si>
  <si>
    <t>Larix laricina Arethusa Bog</t>
  </si>
  <si>
    <t>Лиственница американская</t>
  </si>
  <si>
    <t>Аретуза Бог</t>
  </si>
  <si>
    <t>Larix laricina Porcupine</t>
  </si>
  <si>
    <t>Поркупайн</t>
  </si>
  <si>
    <t>Picea abies Jana</t>
  </si>
  <si>
    <t>Яна</t>
  </si>
  <si>
    <t>Picea abies Petra</t>
  </si>
  <si>
    <t>Петра</t>
  </si>
  <si>
    <t>Picea glauca Blue Star</t>
  </si>
  <si>
    <t>P23 (C5) 60-65cm</t>
  </si>
  <si>
    <t>Picea glauca Pardubicky</t>
  </si>
  <si>
    <t>Пардубицки</t>
  </si>
  <si>
    <t>C4 штамб 40cm</t>
  </si>
  <si>
    <t>Picea koyamai Bedgebury Cascade</t>
  </si>
  <si>
    <t>Ель Коямы</t>
  </si>
  <si>
    <t>Беджбури Каскад</t>
  </si>
  <si>
    <t>C7,5 штамб 60cm</t>
  </si>
  <si>
    <t>Picea pungens Hulsdonk Mini</t>
  </si>
  <si>
    <t>Халсдонк Мини</t>
  </si>
  <si>
    <t>Picea pungens Montgomery</t>
  </si>
  <si>
    <t>Монтгомери</t>
  </si>
  <si>
    <t>Picea sitchensis Silberzwerg</t>
  </si>
  <si>
    <t>Зильберцверг</t>
  </si>
  <si>
    <t>Pinus cembra Compacta Glauca</t>
  </si>
  <si>
    <t>Компакта Глаука</t>
  </si>
  <si>
    <t>C5 25-30cm</t>
  </si>
  <si>
    <t>Pinus cembra Pillar</t>
  </si>
  <si>
    <t>Пиллар</t>
  </si>
  <si>
    <t>Pinus densiflora Burk's Red Variegated</t>
  </si>
  <si>
    <t>Бурк'с Ред Вариегатед</t>
  </si>
  <si>
    <t>C10 50-60cm</t>
  </si>
  <si>
    <t>Pinus densiflora Globosa</t>
  </si>
  <si>
    <t>C10 40-50cm</t>
  </si>
  <si>
    <t>C10 штамб 60cm</t>
  </si>
  <si>
    <t>Pinus koraiensis Blue Ball</t>
  </si>
  <si>
    <t>Сосна корейская</t>
  </si>
  <si>
    <t>Блю Болл</t>
  </si>
  <si>
    <t>Pinus koraiensis Tonghua</t>
  </si>
  <si>
    <t>Тонга</t>
  </si>
  <si>
    <t>C5 штамб 60cm</t>
  </si>
  <si>
    <t>C5 штамб 50cm</t>
  </si>
  <si>
    <t>P23 (C5) 25-30cm</t>
  </si>
  <si>
    <t>C4 20-25cm</t>
  </si>
  <si>
    <t>Pinus mugo Wintersonne</t>
  </si>
  <si>
    <t>Винтерсонн</t>
  </si>
  <si>
    <t>Pinus nigra Black Prince</t>
  </si>
  <si>
    <t>Блэк Принс</t>
  </si>
  <si>
    <t>C4 25-30cm</t>
  </si>
  <si>
    <t>Pinus parviflora Bergman</t>
  </si>
  <si>
    <t>Бергман</t>
  </si>
  <si>
    <t>Pinus parviflora Blue Lou</t>
  </si>
  <si>
    <t>Блю Лу</t>
  </si>
  <si>
    <t>Pinus parviflora Bonnie Bergman</t>
  </si>
  <si>
    <t>Бонни Бергман</t>
  </si>
  <si>
    <t>Pinus parviflora Kinpo</t>
  </si>
  <si>
    <t>Кинпо</t>
  </si>
  <si>
    <t>Pinus parviflora Bonsai</t>
  </si>
  <si>
    <t>Бонсаи</t>
  </si>
  <si>
    <t>Pinus parviflora Goldilocks</t>
  </si>
  <si>
    <t>Голдилокс</t>
  </si>
  <si>
    <t>C5 30-40cm</t>
  </si>
  <si>
    <t>Pinus parviflora Shike-Shima</t>
  </si>
  <si>
    <t>Шике-Шима</t>
  </si>
  <si>
    <t>Pinus strobus Bergman's Mini</t>
  </si>
  <si>
    <t>Бергманс Мини</t>
  </si>
  <si>
    <t>Pinus strobus Blue Clovers</t>
  </si>
  <si>
    <t>Блю Клаверс</t>
  </si>
  <si>
    <t>Блю Кловерс</t>
  </si>
  <si>
    <t>C4 30-40cm</t>
  </si>
  <si>
    <t>Блю Шэг</t>
  </si>
  <si>
    <t>Pinus strobus Greg</t>
  </si>
  <si>
    <t>Грег</t>
  </si>
  <si>
    <t>Pinus strobus Ground Hugger</t>
  </si>
  <si>
    <t>Граунд Хаггер</t>
  </si>
  <si>
    <t>Pinus strobus Krüger's Lilliput</t>
  </si>
  <si>
    <t>Pinus strobus Louie</t>
  </si>
  <si>
    <t>Лоуи</t>
  </si>
  <si>
    <t>Pinus strobus Minuta</t>
  </si>
  <si>
    <t>Минута</t>
  </si>
  <si>
    <t>Pinus strobus Niagara Falls</t>
  </si>
  <si>
    <t>Ниагара Фоллс</t>
  </si>
  <si>
    <t>Pinus strobus Ontario</t>
  </si>
  <si>
    <t>Онтарио</t>
  </si>
  <si>
    <t>Pinus strobus Pacific Sunrise</t>
  </si>
  <si>
    <t>Пасифик Санрайз</t>
  </si>
  <si>
    <t>Pinus strobus Secrest</t>
  </si>
  <si>
    <t>Секрест</t>
  </si>
  <si>
    <t>Pinus strobus Squigles</t>
  </si>
  <si>
    <t>Сквиглз</t>
  </si>
  <si>
    <t>Pinus strobus Tiny Kurls</t>
  </si>
  <si>
    <t>Тайни Курлс</t>
  </si>
  <si>
    <t>Pinus strobus Wiggles</t>
  </si>
  <si>
    <t>Вигглез</t>
  </si>
  <si>
    <t>Pinus sylvestris Anny's Winter Sun</t>
  </si>
  <si>
    <t>Эннис Винтер Сан</t>
  </si>
  <si>
    <t>Pinus sylvestris Beuvronensis</t>
  </si>
  <si>
    <t>Беувроненсис</t>
  </si>
  <si>
    <t>Pinus sylvestris Green Penguin</t>
  </si>
  <si>
    <t>Грин Пингвин</t>
  </si>
  <si>
    <t>Thuja occidentalis Amber Glow</t>
  </si>
  <si>
    <t>Амбер Глоу</t>
  </si>
  <si>
    <t>Thuja occidentalis Brobeck's Tower</t>
  </si>
  <si>
    <t>Бробекс Тауэр</t>
  </si>
  <si>
    <t>C3 40-50cm</t>
  </si>
  <si>
    <t>Thuja occidentalis Filiformis</t>
  </si>
  <si>
    <t>Филиформис</t>
  </si>
  <si>
    <t>P23 (C5) 45-50cm</t>
  </si>
  <si>
    <t>Thuja occidentalis Heartland Snow</t>
  </si>
  <si>
    <t>Хертленд Сноу</t>
  </si>
  <si>
    <t>Thuja occidentalis Kraznal</t>
  </si>
  <si>
    <t>Кразнал</t>
  </si>
  <si>
    <t>Thuja occidentalis Little Filly</t>
  </si>
  <si>
    <t>Литтл Филли</t>
  </si>
  <si>
    <t>Thuja occidentalis Maks</t>
  </si>
  <si>
    <t>Макс</t>
  </si>
  <si>
    <t>Thuja occidentalis Malonyana Holub</t>
  </si>
  <si>
    <t>Малониана Голуб</t>
  </si>
  <si>
    <t>Thuja occidentalis Miss Frosty</t>
  </si>
  <si>
    <t>Мисс Фрости</t>
  </si>
  <si>
    <t>Thuja occidentalis Zmatlik</t>
  </si>
  <si>
    <t>Змалтик</t>
  </si>
  <si>
    <t>C7,5 50-60cm</t>
  </si>
  <si>
    <t>Tsuga canadensis Everitt's Golden</t>
  </si>
  <si>
    <t>Эвериттс Голден</t>
  </si>
  <si>
    <t>Tsuga canadensis Gentsch White</t>
  </si>
  <si>
    <t>Генч Уайт</t>
  </si>
  <si>
    <t>Tsuga canadensis Greenwood Lake</t>
  </si>
  <si>
    <t>Гринвуд Лейк</t>
  </si>
  <si>
    <t>Tsuga canadensis Jean Iseli</t>
  </si>
  <si>
    <t>Джен Изели</t>
  </si>
  <si>
    <t>Tsuga canadensis Popeleski</t>
  </si>
  <si>
    <t>Попелески</t>
  </si>
  <si>
    <t>Tsuga heterophylla Glauca</t>
  </si>
  <si>
    <t>Тсуга западная</t>
  </si>
  <si>
    <t>C4 50-60cm</t>
  </si>
  <si>
    <t>Tsuga heterophylla Thorsen's Weeping</t>
  </si>
  <si>
    <t>Торсенс Випинг</t>
  </si>
  <si>
    <t>C4 60-80cm</t>
  </si>
  <si>
    <t>Acer palmatum Beni-maiko 1</t>
  </si>
  <si>
    <t>Acer palmatum Beni-maiko 2</t>
  </si>
  <si>
    <t>Hydrangea paniculata Little Apple 1</t>
  </si>
  <si>
    <t>Hydrangea paniculata Little Apple 2</t>
  </si>
  <si>
    <t>Acer palmatum Beni-shidare 1</t>
  </si>
  <si>
    <t>Acer palmatum Beni-shidare 2</t>
  </si>
  <si>
    <t>Acer palmatum Oridono-nishiki 1</t>
  </si>
  <si>
    <t>Acer palmatum Oridono-nishiki 2</t>
  </si>
  <si>
    <t>Acer palmatum Shishigashira 1</t>
  </si>
  <si>
    <t>Acer palmatum Shishigashira 2</t>
  </si>
  <si>
    <t>Acer palmatum Taylor 1</t>
  </si>
  <si>
    <t>Berberis thunbergii Pink Bird 1</t>
  </si>
  <si>
    <t>Buddleja davidii Butterfly Candy Little Purple 1</t>
  </si>
  <si>
    <t>Buddleja davidii Butterfly Candy Little Purple 2</t>
  </si>
  <si>
    <t>Hydrangea macrophylla Double Pink Love 1</t>
  </si>
  <si>
    <t>Hydrangea macrophylla Double Pink Love 2</t>
  </si>
  <si>
    <t>Hydrangea macrophylla Floria 1</t>
  </si>
  <si>
    <t>Hydrangea macrophylla Floria 2</t>
  </si>
  <si>
    <t>Hydrangea paniculata Magical Kilimanjaro 1</t>
  </si>
  <si>
    <t>Philadelphus Petite Perfume Pink 2</t>
  </si>
  <si>
    <t>Philadelphus Petite Perfume White 2</t>
  </si>
  <si>
    <t>Physocarpus opulifolius Midnight 1</t>
  </si>
  <si>
    <t>Physocarpus opulifolius Midnight 2</t>
  </si>
  <si>
    <t>Physocarpus opulifolius Spicy Devil 2</t>
  </si>
  <si>
    <t>Lavandula angustifolia Arctic Snow 3</t>
  </si>
  <si>
    <t>Weigela Big Love 2</t>
  </si>
  <si>
    <t>Rubus Raspberry Tower (Hara) 1</t>
  </si>
  <si>
    <t>Rubus Raspberry Tower (Hara) 2</t>
  </si>
  <si>
    <t>Abies lasiocarpa Micolas 2</t>
  </si>
  <si>
    <t>Pinus parviflora Bonnie Bergman 1</t>
  </si>
  <si>
    <t>Pinus parviflora Bonnie Bergman 2</t>
  </si>
  <si>
    <t>Buddleja davidii Butterfly Candy Little Ruby 1</t>
  </si>
  <si>
    <t>Buddleja davidii Butterfly Candy Little Ruby 2</t>
  </si>
  <si>
    <t>Clematis Slowianka</t>
  </si>
  <si>
    <t>Buddleja davidii Little Rockstars Blue 1</t>
  </si>
  <si>
    <t>Buddleja davidii Little Rockstars Blue 3</t>
  </si>
  <si>
    <t>Buddleja davidii Little Rockstars Pink 1</t>
  </si>
  <si>
    <t>Buddleja davidii Little Rockstars Pink 3</t>
  </si>
  <si>
    <t>Buddleja davidii Little Rockstars Purple 1</t>
  </si>
  <si>
    <t>Buddleja davidii Little Rockstars Purple 3</t>
  </si>
  <si>
    <t>Buddleja davidii Little Rockstars Red 1</t>
  </si>
  <si>
    <t>Buddleja davidii Little Rockstars Red 3</t>
  </si>
  <si>
    <t>Buddleja davidii Little Rockstars White 1</t>
  </si>
  <si>
    <t>Buddleja davidii Little Rockstars White 3</t>
  </si>
  <si>
    <t>растения в P8 поставляютсяс дополнительным карт. креплением для сохранности ростков  - туб.(*)</t>
  </si>
  <si>
    <t>Прием заказов до 21 ноября 2024 г.</t>
  </si>
  <si>
    <t>Минимальная сумма заказа — 10 000 руб.</t>
  </si>
  <si>
    <t xml:space="preserve">Минимальная общая сумма предварительного заказа -10.000 руб. </t>
  </si>
  <si>
    <t xml:space="preserve">Предоплата в размере 60% от общей суммы заказа до 25/11 - обязательна . </t>
  </si>
  <si>
    <t>Заказы принимаются до 21 ноября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</si>
</sst>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5" formatCode="#,##0.00;;;@"/>
    <numFmt numFmtId="166" formatCode="#,##0.00&quot;р.&quot;;\-#,##0.00&quot;р.&quot;;;@"/>
    <numFmt numFmtId="167" formatCode="#,##0.00_ ;[Red]\-#,##0.00\ "/>
    <numFmt numFmtId="168" formatCode="00000_###000_00"/>
    <numFmt numFmtId="169" formatCode="#,##0_ ;[Red]\-#,##0;;@"/>
    <numFmt numFmtId="170" formatCode="0;\-0;;@"/>
    <numFmt numFmtId="172" formatCode="_-* #,##0.00\ [$₽-419]_-;\-* #,##0.00\ [$₽-419]_-;_-* &quot;-&quot;??\ [$₽-419]_-;_-@_-"/>
    <numFmt numFmtId="173" formatCode="\х\ #,##0"/>
  </numFmts>
  <fonts count="98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i/>
      <u/>
      <sz val="20"/>
      <name val="Arial"/>
      <family val="2"/>
      <charset val="204"/>
    </font>
    <font>
      <b/>
      <i/>
      <sz val="14"/>
      <color indexed="58"/>
      <name val="Arial"/>
      <family val="2"/>
      <charset val="204"/>
    </font>
    <font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2"/>
      <name val="Arial Cyr"/>
      <charset val="204"/>
    </font>
    <font>
      <sz val="8"/>
      <name val="Arial"/>
      <family val="2"/>
      <charset val="204"/>
    </font>
    <font>
      <b/>
      <i/>
      <sz val="8"/>
      <name val="Arial Cyr"/>
      <charset val="204"/>
    </font>
    <font>
      <b/>
      <i/>
      <sz val="10"/>
      <color indexed="58"/>
      <name val="Arial"/>
      <family val="2"/>
      <charset val="204"/>
    </font>
    <font>
      <b/>
      <sz val="9"/>
      <name val="Arial Cyr"/>
      <charset val="204"/>
    </font>
    <font>
      <b/>
      <i/>
      <sz val="12"/>
      <color indexed="9"/>
      <name val="Arial"/>
      <family val="2"/>
      <charset val="204"/>
    </font>
    <font>
      <b/>
      <sz val="9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name val="Calibri"/>
      <family val="2"/>
      <charset val="204"/>
    </font>
    <font>
      <b/>
      <i/>
      <sz val="12"/>
      <color indexed="58"/>
      <name val="Arial"/>
      <family val="2"/>
      <charset val="204"/>
    </font>
    <font>
      <b/>
      <i/>
      <u/>
      <sz val="18"/>
      <name val="Arial"/>
      <family val="2"/>
      <charset val="204"/>
    </font>
    <font>
      <sz val="9"/>
      <name val="Arial Cyr"/>
      <charset val="204"/>
    </font>
    <font>
      <b/>
      <i/>
      <sz val="9"/>
      <name val="Arial Cyr"/>
      <charset val="204"/>
    </font>
    <font>
      <sz val="9"/>
      <name val="Calibri"/>
      <family val="2"/>
      <charset val="204"/>
    </font>
    <font>
      <b/>
      <sz val="11"/>
      <name val="Calibri"/>
      <family val="2"/>
      <charset val="204"/>
    </font>
    <font>
      <b/>
      <i/>
      <sz val="11"/>
      <color indexed="9"/>
      <name val="Arial"/>
      <family val="2"/>
      <charset val="204"/>
    </font>
    <font>
      <i/>
      <sz val="12"/>
      <color indexed="9"/>
      <name val="Arial"/>
      <family val="2"/>
      <charset val="204"/>
    </font>
    <font>
      <b/>
      <i/>
      <sz val="10"/>
      <color indexed="9"/>
      <name val="Arial"/>
      <family val="2"/>
      <charset val="204"/>
    </font>
    <font>
      <u/>
      <sz val="8"/>
      <color indexed="12"/>
      <name val="Arial Cyr"/>
      <charset val="204"/>
    </font>
    <font>
      <b/>
      <i/>
      <sz val="8"/>
      <color indexed="9"/>
      <name val="Arial"/>
      <family val="2"/>
      <charset val="204"/>
    </font>
    <font>
      <b/>
      <sz val="11"/>
      <name val="Arial"/>
      <family val="2"/>
      <charset val="204"/>
    </font>
    <font>
      <sz val="8"/>
      <color indexed="8"/>
      <name val="Calibri"/>
      <family val="2"/>
    </font>
    <font>
      <sz val="9"/>
      <name val="Arial"/>
      <family val="2"/>
      <charset val="204"/>
    </font>
    <font>
      <b/>
      <i/>
      <u/>
      <sz val="12"/>
      <name val="Arial"/>
      <family val="2"/>
      <charset val="204"/>
    </font>
    <font>
      <u/>
      <sz val="12"/>
      <name val="Arial"/>
      <family val="2"/>
      <charset val="204"/>
    </font>
    <font>
      <sz val="12"/>
      <color theme="4" tint="-0.249977111117893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u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9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9"/>
      <color theme="1"/>
      <name val="Ebrima"/>
    </font>
    <font>
      <b/>
      <i/>
      <u/>
      <sz val="7.5"/>
      <name val="Arial"/>
      <family val="2"/>
      <charset val="204"/>
    </font>
    <font>
      <b/>
      <sz val="8"/>
      <color indexed="10"/>
      <name val="Arial"/>
      <family val="2"/>
      <charset val="204"/>
    </font>
    <font>
      <sz val="10"/>
      <color theme="0" tint="-0.34998626667073579"/>
      <name val="Arial"/>
      <family val="2"/>
      <charset val="204"/>
    </font>
    <font>
      <b/>
      <sz val="14"/>
      <name val="Arial Cyr"/>
      <charset val="204"/>
    </font>
    <font>
      <sz val="9"/>
      <color rgb="FF0070C0"/>
      <name val="Arial"/>
      <family val="2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u/>
      <sz val="9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color rgb="FFFF0000"/>
      <name val="Arial Cyr"/>
      <charset val="204"/>
    </font>
    <font>
      <i/>
      <sz val="8"/>
      <color indexed="9"/>
      <name val="Arial"/>
      <family val="2"/>
      <charset val="204"/>
    </font>
    <font>
      <u/>
      <sz val="9"/>
      <color rgb="FFFF0000"/>
      <name val="Calibri"/>
      <family val="2"/>
      <charset val="204"/>
      <scheme val="minor"/>
    </font>
    <font>
      <b/>
      <sz val="12"/>
      <color rgb="FFC00000"/>
      <name val="Arial"/>
      <family val="2"/>
      <charset val="204"/>
    </font>
    <font>
      <b/>
      <sz val="14"/>
      <color indexed="8"/>
      <name val="Calibri"/>
      <family val="2"/>
      <charset val="204"/>
      <scheme val="minor"/>
    </font>
    <font>
      <b/>
      <i/>
      <sz val="14"/>
      <color indexed="9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sz val="8"/>
      <color theme="0" tint="-0.1499984740745262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u/>
      <sz val="8"/>
      <color indexed="12"/>
      <name val="Calibri"/>
      <family val="2"/>
      <charset val="204"/>
      <scheme val="minor"/>
    </font>
    <font>
      <b/>
      <sz val="14"/>
      <color rgb="FF00823B"/>
      <name val="Calibri"/>
      <family val="2"/>
      <charset val="204"/>
      <scheme val="minor"/>
    </font>
    <font>
      <b/>
      <sz val="14"/>
      <color theme="9" tint="-0.249977111117893"/>
      <name val="Calibri"/>
      <family val="2"/>
      <charset val="204"/>
      <scheme val="minor"/>
    </font>
    <font>
      <b/>
      <sz val="10"/>
      <color indexed="16"/>
      <name val="Arial Cyr"/>
      <charset val="204"/>
    </font>
    <font>
      <b/>
      <sz val="14"/>
      <color rgb="FFFF9900"/>
      <name val="Calibri"/>
      <family val="2"/>
      <charset val="204"/>
      <scheme val="minor"/>
    </font>
    <font>
      <sz val="9"/>
      <color theme="1"/>
      <name val="Arial Cyr"/>
      <charset val="204"/>
    </font>
    <font>
      <sz val="11"/>
      <name val="Arial Cyr"/>
      <charset val="204"/>
    </font>
    <font>
      <b/>
      <sz val="11"/>
      <color rgb="FF0070C0"/>
      <name val="Calibri"/>
      <family val="2"/>
      <charset val="204"/>
    </font>
    <font>
      <b/>
      <u/>
      <sz val="9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sz val="9"/>
      <color rgb="FFC00000"/>
      <name val="Calibri"/>
      <family val="2"/>
      <charset val="204"/>
      <scheme val="minor"/>
    </font>
    <font>
      <b/>
      <i/>
      <sz val="12"/>
      <color indexed="9"/>
      <name val="Calibri"/>
      <family val="2"/>
      <charset val="204"/>
      <scheme val="minor"/>
    </font>
    <font>
      <b/>
      <sz val="12"/>
      <color rgb="FF0070C0"/>
      <name val="Calibri"/>
      <family val="2"/>
      <charset val="204"/>
    </font>
    <font>
      <b/>
      <i/>
      <u/>
      <sz val="14"/>
      <color theme="5" tint="-0.499984740745262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6" fillId="7" borderId="1" applyNumberFormat="0" applyAlignment="0" applyProtection="0"/>
    <xf numFmtId="0" fontId="7" fillId="20" borderId="9" applyNumberFormat="0" applyAlignment="0" applyProtection="0"/>
    <xf numFmtId="0" fontId="8" fillId="20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23" borderId="7" applyNumberFormat="0" applyFont="0" applyAlignment="0" applyProtection="0"/>
    <xf numFmtId="0" fontId="19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</cellStyleXfs>
  <cellXfs count="226">
    <xf numFmtId="0" fontId="0" fillId="0" borderId="0" xfId="0"/>
    <xf numFmtId="165" fontId="47" fillId="0" borderId="24" xfId="28" applyNumberFormat="1" applyFont="1" applyFill="1" applyBorder="1" applyAlignment="1" applyProtection="1">
      <alignment horizontal="center" vertical="center"/>
    </xf>
    <xf numFmtId="0" fontId="50" fillId="0" borderId="13" xfId="0" applyFont="1" applyBorder="1" applyAlignment="1">
      <alignment vertical="center" wrapText="1"/>
    </xf>
    <xf numFmtId="0" fontId="33" fillId="25" borderId="23" xfId="0" applyFont="1" applyFill="1" applyBorder="1" applyAlignment="1">
      <alignment horizontal="left" vertical="center"/>
    </xf>
    <xf numFmtId="0" fontId="23" fillId="24" borderId="0" xfId="0" applyFont="1" applyFill="1" applyAlignment="1" applyProtection="1">
      <alignment horizontal="center" vertical="top" wrapText="1"/>
      <protection hidden="1"/>
    </xf>
    <xf numFmtId="0" fontId="24" fillId="24" borderId="0" xfId="0" applyFont="1" applyFill="1" applyAlignment="1" applyProtection="1">
      <alignment vertical="top" wrapText="1"/>
      <protection hidden="1"/>
    </xf>
    <xf numFmtId="0" fontId="31" fillId="24" borderId="0" xfId="0" applyFont="1" applyFill="1" applyAlignment="1" applyProtection="1">
      <alignment vertical="top" wrapText="1"/>
      <protection hidden="1"/>
    </xf>
    <xf numFmtId="0" fontId="0" fillId="26" borderId="0" xfId="0" applyFill="1"/>
    <xf numFmtId="0" fontId="22" fillId="28" borderId="0" xfId="0" applyFont="1" applyFill="1" applyAlignment="1" applyProtection="1">
      <alignment horizontal="center" vertical="top" wrapText="1"/>
      <protection hidden="1"/>
    </xf>
    <xf numFmtId="49" fontId="35" fillId="0" borderId="13" xfId="0" applyNumberFormat="1" applyFont="1" applyBorder="1" applyAlignment="1">
      <alignment horizontal="center" vertical="center" wrapText="1"/>
    </xf>
    <xf numFmtId="0" fontId="1" fillId="26" borderId="0" xfId="0" applyFont="1" applyFill="1"/>
    <xf numFmtId="0" fontId="40" fillId="26" borderId="0" xfId="0" applyFont="1" applyFill="1"/>
    <xf numFmtId="0" fontId="33" fillId="25" borderId="23" xfId="0" applyFont="1" applyFill="1" applyBorder="1" applyAlignment="1">
      <alignment horizontal="center" vertical="center"/>
    </xf>
    <xf numFmtId="0" fontId="45" fillId="25" borderId="23" xfId="0" applyFont="1" applyFill="1" applyBorder="1" applyAlignment="1">
      <alignment horizontal="center" vertical="center"/>
    </xf>
    <xf numFmtId="0" fontId="45" fillId="25" borderId="23" xfId="0" applyFont="1" applyFill="1" applyBorder="1" applyAlignment="1">
      <alignment horizontal="left" vertical="center"/>
    </xf>
    <xf numFmtId="168" fontId="42" fillId="0" borderId="13" xfId="0" applyNumberFormat="1" applyFont="1" applyBorder="1" applyAlignment="1">
      <alignment horizontal="left" vertical="center"/>
    </xf>
    <xf numFmtId="0" fontId="35" fillId="0" borderId="12" xfId="0" applyFont="1" applyBorder="1" applyAlignment="1">
      <alignment horizontal="center" vertical="center" wrapText="1"/>
    </xf>
    <xf numFmtId="0" fontId="44" fillId="25" borderId="23" xfId="0" applyFont="1" applyFill="1" applyBorder="1" applyAlignment="1">
      <alignment horizontal="center" vertical="center"/>
    </xf>
    <xf numFmtId="0" fontId="46" fillId="25" borderId="23" xfId="0" applyFont="1" applyFill="1" applyBorder="1" applyAlignment="1">
      <alignment horizontal="center" vertical="center"/>
    </xf>
    <xf numFmtId="0" fontId="46" fillId="25" borderId="23" xfId="0" applyFont="1" applyFill="1" applyBorder="1" applyAlignment="1">
      <alignment horizontal="left" vertical="center"/>
    </xf>
    <xf numFmtId="0" fontId="5" fillId="28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52" fillId="28" borderId="0" xfId="0" applyFont="1" applyFill="1" applyProtection="1">
      <protection hidden="1"/>
    </xf>
    <xf numFmtId="0" fontId="5" fillId="28" borderId="10" xfId="0" applyFont="1" applyFill="1" applyBorder="1" applyProtection="1">
      <protection hidden="1"/>
    </xf>
    <xf numFmtId="0" fontId="52" fillId="28" borderId="10" xfId="0" applyFont="1" applyFill="1" applyBorder="1" applyProtection="1">
      <protection hidden="1"/>
    </xf>
    <xf numFmtId="0" fontId="5" fillId="24" borderId="0" xfId="0" applyFont="1" applyFill="1" applyProtection="1">
      <protection hidden="1"/>
    </xf>
    <xf numFmtId="0" fontId="52" fillId="24" borderId="0" xfId="0" applyFont="1" applyFill="1" applyProtection="1">
      <protection hidden="1"/>
    </xf>
    <xf numFmtId="0" fontId="24" fillId="24" borderId="0" xfId="0" applyFont="1" applyFill="1" applyAlignment="1" applyProtection="1">
      <alignment vertical="center"/>
      <protection hidden="1"/>
    </xf>
    <xf numFmtId="0" fontId="53" fillId="24" borderId="0" xfId="0" applyFont="1" applyFill="1" applyAlignment="1" applyProtection="1">
      <alignment vertical="center"/>
      <protection hidden="1"/>
    </xf>
    <xf numFmtId="0" fontId="24" fillId="24" borderId="0" xfId="0" applyFont="1" applyFill="1" applyAlignment="1">
      <alignment vertical="center" wrapText="1"/>
    </xf>
    <xf numFmtId="0" fontId="5" fillId="24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3" fillId="24" borderId="0" xfId="0" applyFont="1" applyFill="1" applyAlignment="1" applyProtection="1">
      <alignment horizontal="center" vertical="center"/>
      <protection hidden="1"/>
    </xf>
    <xf numFmtId="0" fontId="5" fillId="24" borderId="0" xfId="0" applyFont="1" applyFill="1" applyAlignment="1" applyProtection="1">
      <alignment horizontal="left" vertical="center"/>
      <protection hidden="1"/>
    </xf>
    <xf numFmtId="0" fontId="24" fillId="24" borderId="0" xfId="0" applyFont="1" applyFill="1" applyAlignment="1" applyProtection="1">
      <alignment horizontal="left" vertical="center"/>
      <protection hidden="1"/>
    </xf>
    <xf numFmtId="0" fontId="53" fillId="24" borderId="0" xfId="0" applyFont="1" applyFill="1" applyAlignment="1" applyProtection="1">
      <alignment horizontal="left" vertical="center"/>
      <protection hidden="1"/>
    </xf>
    <xf numFmtId="0" fontId="54" fillId="24" borderId="0" xfId="0" applyFont="1" applyFill="1" applyAlignment="1">
      <alignment vertical="center" wrapText="1"/>
    </xf>
    <xf numFmtId="0" fontId="52" fillId="24" borderId="0" xfId="0" applyFont="1" applyFill="1" applyAlignment="1" applyProtection="1">
      <alignment horizontal="center"/>
      <protection hidden="1"/>
    </xf>
    <xf numFmtId="0" fontId="55" fillId="24" borderId="0" xfId="0" applyFont="1" applyFill="1" applyAlignment="1" applyProtection="1">
      <alignment wrapText="1"/>
      <protection hidden="1"/>
    </xf>
    <xf numFmtId="0" fontId="5" fillId="24" borderId="0" xfId="0" applyFont="1" applyFill="1" applyAlignment="1" applyProtection="1">
      <alignment wrapText="1"/>
      <protection hidden="1"/>
    </xf>
    <xf numFmtId="0" fontId="5" fillId="27" borderId="0" xfId="0" applyFont="1" applyFill="1" applyProtection="1">
      <protection hidden="1"/>
    </xf>
    <xf numFmtId="0" fontId="5" fillId="26" borderId="0" xfId="0" applyFont="1" applyFill="1" applyProtection="1">
      <protection hidden="1"/>
    </xf>
    <xf numFmtId="0" fontId="49" fillId="24" borderId="0" xfId="0" applyFont="1" applyFill="1" applyAlignment="1" applyProtection="1">
      <alignment vertical="center"/>
      <protection hidden="1"/>
    </xf>
    <xf numFmtId="0" fontId="58" fillId="24" borderId="0" xfId="0" applyFont="1" applyFill="1" applyAlignment="1">
      <alignment horizontal="left" vertical="center"/>
    </xf>
    <xf numFmtId="0" fontId="59" fillId="24" borderId="0" xfId="0" applyFont="1" applyFill="1" applyAlignment="1" applyProtection="1">
      <alignment vertical="center"/>
      <protection hidden="1"/>
    </xf>
    <xf numFmtId="0" fontId="58" fillId="24" borderId="0" xfId="0" applyFont="1" applyFill="1" applyAlignment="1" applyProtection="1">
      <alignment horizontal="center" vertical="center"/>
      <protection hidden="1"/>
    </xf>
    <xf numFmtId="0" fontId="58" fillId="24" borderId="0" xfId="0" applyFont="1" applyFill="1" applyAlignment="1" applyProtection="1">
      <alignment horizontal="left" vertical="center"/>
      <protection hidden="1"/>
    </xf>
    <xf numFmtId="0" fontId="5" fillId="26" borderId="0" xfId="0" applyFont="1" applyFill="1"/>
    <xf numFmtId="0" fontId="59" fillId="26" borderId="0" xfId="0" applyFont="1" applyFill="1" applyAlignment="1" applyProtection="1">
      <alignment vertical="center"/>
      <protection hidden="1"/>
    </xf>
    <xf numFmtId="0" fontId="30" fillId="29" borderId="24" xfId="0" applyFont="1" applyFill="1" applyBorder="1" applyAlignment="1" applyProtection="1">
      <alignment horizontal="center" vertical="center" wrapText="1"/>
      <protection locked="0"/>
    </xf>
    <xf numFmtId="0" fontId="41" fillId="29" borderId="24" xfId="0" applyFont="1" applyFill="1" applyBorder="1" applyAlignment="1" applyProtection="1">
      <alignment horizontal="center" vertical="center" wrapText="1"/>
      <protection locked="0"/>
    </xf>
    <xf numFmtId="0" fontId="34" fillId="29" borderId="24" xfId="0" applyFont="1" applyFill="1" applyBorder="1" applyAlignment="1">
      <alignment horizontal="center" vertical="center"/>
    </xf>
    <xf numFmtId="165" fontId="41" fillId="29" borderId="24" xfId="0" applyNumberFormat="1" applyFont="1" applyFill="1" applyBorder="1" applyAlignment="1">
      <alignment horizontal="center" vertical="center" wrapText="1"/>
    </xf>
    <xf numFmtId="0" fontId="60" fillId="29" borderId="24" xfId="0" applyFont="1" applyFill="1" applyBorder="1" applyAlignment="1">
      <alignment horizontal="center" vertical="center" wrapText="1"/>
    </xf>
    <xf numFmtId="0" fontId="61" fillId="25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33" fillId="25" borderId="23" xfId="0" applyFont="1" applyFill="1" applyBorder="1" applyAlignment="1">
      <alignment horizontal="center" vertical="center" wrapText="1"/>
    </xf>
    <xf numFmtId="0" fontId="33" fillId="30" borderId="11" xfId="0" applyFont="1" applyFill="1" applyBorder="1" applyAlignment="1">
      <alignment horizontal="left" vertical="center"/>
    </xf>
    <xf numFmtId="0" fontId="0" fillId="26" borderId="0" xfId="0" applyFill="1" applyAlignment="1">
      <alignment horizontal="right"/>
    </xf>
    <xf numFmtId="0" fontId="2" fillId="26" borderId="0" xfId="0" applyFont="1" applyFill="1" applyAlignment="1">
      <alignment horizontal="center" vertical="center" wrapText="1"/>
    </xf>
    <xf numFmtId="0" fontId="2" fillId="26" borderId="0" xfId="0" applyFont="1" applyFill="1"/>
    <xf numFmtId="0" fontId="37" fillId="29" borderId="13" xfId="0" applyFont="1" applyFill="1" applyBorder="1" applyAlignment="1">
      <alignment horizontal="center" vertical="center"/>
    </xf>
    <xf numFmtId="166" fontId="27" fillId="24" borderId="0" xfId="0" applyNumberFormat="1" applyFont="1" applyFill="1" applyAlignment="1" applyProtection="1">
      <alignment horizontal="center" vertical="center" wrapText="1"/>
      <protection hidden="1"/>
    </xf>
    <xf numFmtId="0" fontId="65" fillId="26" borderId="0" xfId="0" applyFont="1" applyFill="1"/>
    <xf numFmtId="0" fontId="29" fillId="24" borderId="0" xfId="0" applyFont="1" applyFill="1" applyAlignment="1">
      <alignment horizontal="center" vertical="center" wrapText="1"/>
    </xf>
    <xf numFmtId="0" fontId="25" fillId="24" borderId="0" xfId="0" applyFont="1" applyFill="1" applyAlignment="1">
      <alignment horizontal="right" vertical="center" wrapText="1"/>
    </xf>
    <xf numFmtId="0" fontId="51" fillId="26" borderId="0" xfId="0" applyFont="1" applyFill="1" applyAlignment="1" applyProtection="1">
      <alignment vertical="center"/>
      <protection hidden="1"/>
    </xf>
    <xf numFmtId="0" fontId="66" fillId="26" borderId="0" xfId="0" applyFont="1" applyFill="1" applyAlignment="1">
      <alignment horizontal="left" vertical="top" wrapText="1"/>
    </xf>
    <xf numFmtId="0" fontId="34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61" fillId="0" borderId="13" xfId="0" applyFont="1" applyBorder="1" applyAlignment="1">
      <alignment vertical="center" wrapText="1"/>
    </xf>
    <xf numFmtId="0" fontId="36" fillId="0" borderId="13" xfId="0" applyFont="1" applyBorder="1" applyAlignment="1">
      <alignment horizontal="left" vertical="center" wrapText="1"/>
    </xf>
    <xf numFmtId="167" fontId="43" fillId="0" borderId="13" xfId="0" applyNumberFormat="1" applyFont="1" applyBorder="1" applyAlignment="1" applyProtection="1">
      <alignment horizontal="center" vertical="center" wrapText="1"/>
      <protection locked="0"/>
    </xf>
    <xf numFmtId="0" fontId="33" fillId="30" borderId="23" xfId="0" applyFont="1" applyFill="1" applyBorder="1" applyAlignment="1">
      <alignment horizontal="left" vertical="center"/>
    </xf>
    <xf numFmtId="0" fontId="34" fillId="30" borderId="23" xfId="0" applyFont="1" applyFill="1" applyBorder="1" applyAlignment="1">
      <alignment horizontal="center" vertical="center" wrapText="1" shrinkToFit="1"/>
    </xf>
    <xf numFmtId="0" fontId="61" fillId="30" borderId="23" xfId="0" applyFont="1" applyFill="1" applyBorder="1" applyAlignment="1">
      <alignment horizontal="center" vertical="center" wrapText="1"/>
    </xf>
    <xf numFmtId="0" fontId="68" fillId="26" borderId="0" xfId="0" applyFont="1" applyFill="1" applyProtection="1">
      <protection hidden="1"/>
    </xf>
    <xf numFmtId="0" fontId="69" fillId="26" borderId="0" xfId="0" applyFont="1" applyFill="1" applyProtection="1">
      <protection hidden="1"/>
    </xf>
    <xf numFmtId="0" fontId="68" fillId="0" borderId="0" xfId="0" applyFont="1" applyProtection="1">
      <protection hidden="1"/>
    </xf>
    <xf numFmtId="0" fontId="68" fillId="0" borderId="0" xfId="0" applyFont="1"/>
    <xf numFmtId="0" fontId="69" fillId="26" borderId="0" xfId="0" applyFont="1" applyFill="1" applyAlignment="1" applyProtection="1">
      <alignment wrapText="1"/>
      <protection hidden="1"/>
    </xf>
    <xf numFmtId="0" fontId="68" fillId="26" borderId="0" xfId="0" applyFont="1" applyFill="1" applyAlignment="1" applyProtection="1">
      <alignment wrapText="1"/>
      <protection hidden="1"/>
    </xf>
    <xf numFmtId="0" fontId="71" fillId="0" borderId="0" xfId="0" applyFont="1"/>
    <xf numFmtId="0" fontId="69" fillId="0" borderId="0" xfId="0" applyFont="1" applyProtection="1">
      <protection hidden="1"/>
    </xf>
    <xf numFmtId="0" fontId="69" fillId="0" borderId="0" xfId="0" applyFont="1"/>
    <xf numFmtId="0" fontId="69" fillId="26" borderId="0" xfId="0" applyFont="1" applyFill="1"/>
    <xf numFmtId="0" fontId="68" fillId="26" borderId="0" xfId="0" applyFont="1" applyFill="1"/>
    <xf numFmtId="0" fontId="71" fillId="26" borderId="0" xfId="0" applyFont="1" applyFill="1"/>
    <xf numFmtId="0" fontId="68" fillId="26" borderId="14" xfId="0" applyFont="1" applyFill="1" applyBorder="1" applyProtection="1">
      <protection hidden="1"/>
    </xf>
    <xf numFmtId="0" fontId="68" fillId="26" borderId="14" xfId="0" applyFont="1" applyFill="1" applyBorder="1"/>
    <xf numFmtId="0" fontId="73" fillId="24" borderId="0" xfId="0" applyFont="1" applyFill="1" applyAlignment="1">
      <alignment vertical="center" wrapText="1"/>
    </xf>
    <xf numFmtId="172" fontId="74" fillId="0" borderId="25" xfId="0" applyNumberFormat="1" applyFont="1" applyBorder="1" applyAlignment="1">
      <alignment vertical="center"/>
    </xf>
    <xf numFmtId="0" fontId="75" fillId="0" borderId="24" xfId="0" applyFont="1" applyBorder="1" applyAlignment="1">
      <alignment horizontal="center" vertical="center"/>
    </xf>
    <xf numFmtId="173" fontId="27" fillId="0" borderId="25" xfId="0" applyNumberFormat="1" applyFont="1" applyBorder="1" applyAlignment="1">
      <alignment horizontal="center" vertical="center" wrapText="1"/>
    </xf>
    <xf numFmtId="0" fontId="72" fillId="26" borderId="0" xfId="0" applyFont="1" applyFill="1" applyAlignment="1" applyProtection="1">
      <alignment horizontal="left" wrapText="1"/>
      <protection hidden="1"/>
    </xf>
    <xf numFmtId="0" fontId="72" fillId="26" borderId="0" xfId="0" applyFont="1" applyFill="1" applyAlignment="1" applyProtection="1">
      <alignment wrapText="1"/>
      <protection hidden="1"/>
    </xf>
    <xf numFmtId="0" fontId="28" fillId="26" borderId="0" xfId="0" applyFont="1" applyFill="1"/>
    <xf numFmtId="0" fontId="62" fillId="26" borderId="0" xfId="0" applyFont="1" applyFill="1" applyAlignment="1">
      <alignment vertical="center"/>
    </xf>
    <xf numFmtId="0" fontId="0" fillId="26" borderId="0" xfId="0" applyFill="1" applyAlignment="1">
      <alignment wrapText="1"/>
    </xf>
    <xf numFmtId="0" fontId="76" fillId="25" borderId="23" xfId="0" applyFont="1" applyFill="1" applyBorder="1" applyAlignment="1">
      <alignment horizontal="center" vertical="center"/>
    </xf>
    <xf numFmtId="0" fontId="48" fillId="30" borderId="23" xfId="0" applyFont="1" applyFill="1" applyBorder="1" applyAlignment="1">
      <alignment horizontal="center" vertical="center"/>
    </xf>
    <xf numFmtId="0" fontId="81" fillId="32" borderId="26" xfId="0" applyFont="1" applyFill="1" applyBorder="1" applyAlignment="1">
      <alignment horizontal="center" vertical="center" wrapText="1"/>
    </xf>
    <xf numFmtId="0" fontId="82" fillId="26" borderId="0" xfId="0" applyFont="1" applyFill="1" applyAlignment="1">
      <alignment horizontal="center" vertical="center"/>
    </xf>
    <xf numFmtId="1" fontId="0" fillId="0" borderId="0" xfId="0" applyNumberFormat="1"/>
    <xf numFmtId="1" fontId="30" fillId="29" borderId="24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3" xfId="0" applyNumberFormat="1" applyFont="1" applyBorder="1" applyAlignment="1">
      <alignment horizontal="center" vertical="center"/>
    </xf>
    <xf numFmtId="1" fontId="55" fillId="25" borderId="23" xfId="0" applyNumberFormat="1" applyFont="1" applyFill="1" applyBorder="1" applyAlignment="1">
      <alignment horizontal="center" vertical="center"/>
    </xf>
    <xf numFmtId="1" fontId="0" fillId="26" borderId="0" xfId="0" applyNumberFormat="1" applyFill="1"/>
    <xf numFmtId="1" fontId="55" fillId="30" borderId="23" xfId="0" applyNumberFormat="1" applyFont="1" applyFill="1" applyBorder="1" applyAlignment="1">
      <alignment horizontal="left" vertical="center"/>
    </xf>
    <xf numFmtId="1" fontId="0" fillId="26" borderId="0" xfId="0" applyNumberFormat="1" applyFill="1" applyAlignment="1">
      <alignment horizontal="right"/>
    </xf>
    <xf numFmtId="0" fontId="34" fillId="30" borderId="14" xfId="0" applyFont="1" applyFill="1" applyBorder="1" applyAlignment="1">
      <alignment horizontal="center" vertical="center" wrapText="1" shrinkToFit="1"/>
    </xf>
    <xf numFmtId="0" fontId="33" fillId="30" borderId="14" xfId="0" applyFont="1" applyFill="1" applyBorder="1" applyAlignment="1">
      <alignment horizontal="left" vertical="center"/>
    </xf>
    <xf numFmtId="0" fontId="61" fillId="30" borderId="14" xfId="0" applyFont="1" applyFill="1" applyBorder="1" applyAlignment="1">
      <alignment horizontal="center" vertical="center" wrapText="1"/>
    </xf>
    <xf numFmtId="1" fontId="55" fillId="30" borderId="14" xfId="0" applyNumberFormat="1" applyFont="1" applyFill="1" applyBorder="1" applyAlignment="1">
      <alignment horizontal="left" vertical="center"/>
    </xf>
    <xf numFmtId="165" fontId="84" fillId="0" borderId="24" xfId="28" applyNumberFormat="1" applyFont="1" applyFill="1" applyBorder="1" applyAlignment="1" applyProtection="1">
      <alignment horizontal="center" vertical="center"/>
    </xf>
    <xf numFmtId="0" fontId="85" fillId="26" borderId="0" xfId="0" applyFont="1" applyFill="1"/>
    <xf numFmtId="0" fontId="86" fillId="26" borderId="0" xfId="0" applyFont="1" applyFill="1"/>
    <xf numFmtId="0" fontId="48" fillId="30" borderId="14" xfId="0" applyFont="1" applyFill="1" applyBorder="1" applyAlignment="1">
      <alignment horizontal="center" vertical="center"/>
    </xf>
    <xf numFmtId="0" fontId="48" fillId="30" borderId="26" xfId="0" applyFont="1" applyFill="1" applyBorder="1" applyAlignment="1">
      <alignment horizontal="center" vertical="center"/>
    </xf>
    <xf numFmtId="0" fontId="33" fillId="30" borderId="26" xfId="0" applyFont="1" applyFill="1" applyBorder="1" applyAlignment="1">
      <alignment horizontal="left" vertical="center"/>
    </xf>
    <xf numFmtId="0" fontId="34" fillId="30" borderId="26" xfId="0" applyFont="1" applyFill="1" applyBorder="1" applyAlignment="1">
      <alignment horizontal="center" vertical="center" wrapText="1" shrinkToFit="1"/>
    </xf>
    <xf numFmtId="0" fontId="61" fillId="30" borderId="26" xfId="0" applyFont="1" applyFill="1" applyBorder="1" applyAlignment="1">
      <alignment horizontal="center" vertical="center" wrapText="1"/>
    </xf>
    <xf numFmtId="1" fontId="55" fillId="30" borderId="26" xfId="0" applyNumberFormat="1" applyFont="1" applyFill="1" applyBorder="1" applyAlignment="1">
      <alignment horizontal="left" vertical="center"/>
    </xf>
    <xf numFmtId="0" fontId="43" fillId="0" borderId="13" xfId="0" applyFont="1" applyBorder="1" applyAlignment="1">
      <alignment horizontal="center" vertical="center" wrapText="1"/>
    </xf>
    <xf numFmtId="0" fontId="57" fillId="24" borderId="0" xfId="0" applyFont="1" applyFill="1" applyAlignment="1" applyProtection="1">
      <alignment vertical="center" textRotation="180" wrapText="1"/>
      <protection hidden="1"/>
    </xf>
    <xf numFmtId="0" fontId="0" fillId="26" borderId="0" xfId="0" applyFill="1" applyAlignment="1">
      <alignment horizontal="center"/>
    </xf>
    <xf numFmtId="0" fontId="86" fillId="26" borderId="0" xfId="0" quotePrefix="1" applyFont="1" applyFill="1"/>
    <xf numFmtId="0" fontId="89" fillId="26" borderId="0" xfId="0" applyFont="1" applyFill="1"/>
    <xf numFmtId="0" fontId="90" fillId="26" borderId="0" xfId="0" applyFont="1" applyFill="1"/>
    <xf numFmtId="4" fontId="44" fillId="30" borderId="23" xfId="0" applyNumberFormat="1" applyFont="1" applyFill="1" applyBorder="1" applyAlignment="1">
      <alignment horizontal="center" vertical="center"/>
    </xf>
    <xf numFmtId="4" fontId="44" fillId="30" borderId="26" xfId="0" applyNumberFormat="1" applyFont="1" applyFill="1" applyBorder="1" applyAlignment="1">
      <alignment horizontal="center" vertical="center"/>
    </xf>
    <xf numFmtId="4" fontId="44" fillId="30" borderId="14" xfId="0" applyNumberFormat="1" applyFont="1" applyFill="1" applyBorder="1" applyAlignment="1">
      <alignment horizontal="center" vertical="center"/>
    </xf>
    <xf numFmtId="0" fontId="75" fillId="0" borderId="13" xfId="0" applyFont="1" applyBorder="1" applyAlignment="1">
      <alignment horizontal="center" vertical="center"/>
    </xf>
    <xf numFmtId="0" fontId="92" fillId="24" borderId="0" xfId="0" applyFont="1" applyFill="1"/>
    <xf numFmtId="0" fontId="69" fillId="24" borderId="0" xfId="0" applyFont="1" applyFill="1"/>
    <xf numFmtId="0" fontId="69" fillId="24" borderId="0" xfId="0" applyFont="1" applyFill="1" applyAlignment="1">
      <alignment wrapText="1"/>
    </xf>
    <xf numFmtId="0" fontId="93" fillId="24" borderId="0" xfId="0" applyFont="1" applyFill="1" applyAlignment="1">
      <alignment vertical="center"/>
    </xf>
    <xf numFmtId="0" fontId="93" fillId="24" borderId="0" xfId="0" applyFont="1" applyFill="1" applyAlignment="1">
      <alignment horizontal="left" vertical="center"/>
    </xf>
    <xf numFmtId="0" fontId="93" fillId="24" borderId="0" xfId="0" applyFont="1" applyFill="1" applyAlignment="1">
      <alignment vertical="center" wrapText="1"/>
    </xf>
    <xf numFmtId="0" fontId="70" fillId="24" borderId="0" xfId="0" applyFont="1" applyFill="1"/>
    <xf numFmtId="0" fontId="70" fillId="24" borderId="0" xfId="0" applyFont="1" applyFill="1" applyAlignment="1">
      <alignment wrapText="1"/>
    </xf>
    <xf numFmtId="0" fontId="94" fillId="26" borderId="0" xfId="0" applyFont="1" applyFill="1" applyProtection="1">
      <protection hidden="1"/>
    </xf>
    <xf numFmtId="0" fontId="94" fillId="26" borderId="0" xfId="0" applyFont="1" applyFill="1" applyAlignment="1" applyProtection="1">
      <alignment wrapText="1"/>
      <protection hidden="1"/>
    </xf>
    <xf numFmtId="0" fontId="94" fillId="24" borderId="0" xfId="0" applyFont="1" applyFill="1" applyProtection="1">
      <protection hidden="1"/>
    </xf>
    <xf numFmtId="0" fontId="69" fillId="26" borderId="0" xfId="0" applyFont="1" applyFill="1" applyAlignment="1" applyProtection="1">
      <alignment vertical="center"/>
      <protection hidden="1"/>
    </xf>
    <xf numFmtId="0" fontId="69" fillId="26" borderId="0" xfId="0" applyFont="1" applyFill="1" applyAlignment="1" applyProtection="1">
      <alignment vertical="top"/>
      <protection hidden="1"/>
    </xf>
    <xf numFmtId="0" fontId="69" fillId="26" borderId="0" xfId="0" applyFont="1" applyFill="1" applyAlignment="1" applyProtection="1">
      <alignment vertical="top" wrapText="1"/>
      <protection hidden="1"/>
    </xf>
    <xf numFmtId="0" fontId="79" fillId="32" borderId="14" xfId="0" applyFont="1" applyFill="1" applyBorder="1" applyAlignment="1">
      <alignment horizontal="center" vertical="center" wrapText="1"/>
    </xf>
    <xf numFmtId="0" fontId="79" fillId="32" borderId="14" xfId="0" applyFont="1" applyFill="1" applyBorder="1" applyAlignment="1">
      <alignment horizontal="center" vertical="center" wrapText="1" shrinkToFit="1"/>
    </xf>
    <xf numFmtId="0" fontId="81" fillId="32" borderId="14" xfId="0" applyFont="1" applyFill="1" applyBorder="1" applyAlignment="1">
      <alignment horizontal="center" vertical="center" wrapText="1"/>
    </xf>
    <xf numFmtId="1" fontId="83" fillId="32" borderId="14" xfId="0" applyNumberFormat="1" applyFont="1" applyFill="1" applyBorder="1" applyAlignment="1">
      <alignment horizontal="center" vertical="center" wrapText="1"/>
    </xf>
    <xf numFmtId="0" fontId="79" fillId="32" borderId="26" xfId="0" applyFont="1" applyFill="1" applyBorder="1" applyAlignment="1">
      <alignment horizontal="center" vertical="center" wrapText="1"/>
    </xf>
    <xf numFmtId="0" fontId="80" fillId="32" borderId="26" xfId="0" applyFont="1" applyFill="1" applyBorder="1" applyAlignment="1">
      <alignment horizontal="left" vertical="center"/>
    </xf>
    <xf numFmtId="0" fontId="79" fillId="32" borderId="26" xfId="0" applyFont="1" applyFill="1" applyBorder="1" applyAlignment="1">
      <alignment horizontal="center" vertical="center" wrapText="1" shrinkToFit="1"/>
    </xf>
    <xf numFmtId="1" fontId="83" fillId="32" borderId="26" xfId="0" applyNumberFormat="1" applyFont="1" applyFill="1" applyBorder="1" applyAlignment="1">
      <alignment horizontal="center" vertical="center" wrapText="1"/>
    </xf>
    <xf numFmtId="0" fontId="95" fillId="32" borderId="14" xfId="0" applyFont="1" applyFill="1" applyBorder="1" applyAlignment="1">
      <alignment horizontal="left" vertical="center"/>
    </xf>
    <xf numFmtId="0" fontId="39" fillId="34" borderId="0" xfId="0" applyFont="1" applyFill="1" applyAlignment="1" applyProtection="1">
      <alignment vertical="top" wrapText="1"/>
      <protection hidden="1"/>
    </xf>
    <xf numFmtId="0" fontId="39" fillId="33" borderId="0" xfId="0" applyFont="1" applyFill="1" applyAlignment="1" applyProtection="1">
      <alignment vertical="top" wrapText="1"/>
      <protection hidden="1"/>
    </xf>
    <xf numFmtId="0" fontId="97" fillId="27" borderId="0" xfId="0" applyFont="1" applyFill="1" applyAlignment="1">
      <alignment vertical="top"/>
    </xf>
    <xf numFmtId="0" fontId="87" fillId="0" borderId="0" xfId="0" applyFont="1" applyAlignment="1" applyProtection="1">
      <alignment horizontal="center" vertical="center"/>
      <protection hidden="1"/>
    </xf>
    <xf numFmtId="0" fontId="39" fillId="28" borderId="0" xfId="0" applyFont="1" applyFill="1" applyAlignment="1" applyProtection="1">
      <alignment horizontal="center" vertical="top" wrapText="1"/>
      <protection hidden="1"/>
    </xf>
    <xf numFmtId="0" fontId="38" fillId="28" borderId="0" xfId="0" applyFont="1" applyFill="1" applyAlignment="1" applyProtection="1">
      <alignment horizontal="center" vertical="top" wrapText="1"/>
      <protection hidden="1"/>
    </xf>
    <xf numFmtId="0" fontId="38" fillId="28" borderId="10" xfId="0" applyFont="1" applyFill="1" applyBorder="1" applyAlignment="1" applyProtection="1">
      <alignment horizontal="center" vertical="top" wrapText="1"/>
      <protection hidden="1"/>
    </xf>
    <xf numFmtId="166" fontId="27" fillId="24" borderId="18" xfId="0" applyNumberFormat="1" applyFont="1" applyFill="1" applyBorder="1" applyAlignment="1" applyProtection="1">
      <alignment horizontal="center" vertical="center" wrapText="1"/>
      <protection hidden="1"/>
    </xf>
    <xf numFmtId="166" fontId="27" fillId="24" borderId="17" xfId="0" applyNumberFormat="1" applyFont="1" applyFill="1" applyBorder="1" applyAlignment="1" applyProtection="1">
      <alignment horizontal="center" vertical="center" wrapText="1"/>
      <protection hidden="1"/>
    </xf>
    <xf numFmtId="166" fontId="27" fillId="24" borderId="19" xfId="0" applyNumberFormat="1" applyFont="1" applyFill="1" applyBorder="1" applyAlignment="1" applyProtection="1">
      <alignment horizontal="center" vertical="center" wrapText="1"/>
      <protection hidden="1"/>
    </xf>
    <xf numFmtId="166" fontId="27" fillId="24" borderId="21" xfId="0" applyNumberFormat="1" applyFont="1" applyFill="1" applyBorder="1" applyAlignment="1" applyProtection="1">
      <alignment horizontal="center" vertical="center" wrapText="1"/>
      <protection hidden="1"/>
    </xf>
    <xf numFmtId="166" fontId="27" fillId="24" borderId="10" xfId="0" applyNumberFormat="1" applyFont="1" applyFill="1" applyBorder="1" applyAlignment="1" applyProtection="1">
      <alignment horizontal="center" vertical="center" wrapText="1"/>
      <protection hidden="1"/>
    </xf>
    <xf numFmtId="166" fontId="27" fillId="24" borderId="22" xfId="0" applyNumberFormat="1" applyFont="1" applyFill="1" applyBorder="1" applyAlignment="1" applyProtection="1">
      <alignment horizontal="center" vertical="center" wrapText="1"/>
      <protection hidden="1"/>
    </xf>
    <xf numFmtId="0" fontId="27" fillId="24" borderId="17" xfId="0" applyFont="1" applyFill="1" applyBorder="1" applyAlignment="1" applyProtection="1">
      <alignment horizontal="center" vertical="center"/>
      <protection hidden="1"/>
    </xf>
    <xf numFmtId="0" fontId="27" fillId="24" borderId="14" xfId="0" applyFont="1" applyFill="1" applyBorder="1" applyAlignment="1" applyProtection="1">
      <alignment horizontal="center" vertical="center"/>
      <protection hidden="1"/>
    </xf>
    <xf numFmtId="0" fontId="9" fillId="24" borderId="17" xfId="28" applyFill="1" applyBorder="1" applyAlignment="1" applyProtection="1">
      <alignment horizontal="center" vertical="center" wrapText="1"/>
      <protection hidden="1"/>
    </xf>
    <xf numFmtId="0" fontId="9" fillId="24" borderId="19" xfId="28" applyFill="1" applyBorder="1" applyAlignment="1" applyProtection="1">
      <alignment horizontal="center" vertical="center" wrapText="1"/>
      <protection hidden="1"/>
    </xf>
    <xf numFmtId="0" fontId="9" fillId="24" borderId="14" xfId="28" applyFill="1" applyBorder="1" applyAlignment="1" applyProtection="1">
      <alignment horizontal="center" vertical="center" wrapText="1"/>
      <protection hidden="1"/>
    </xf>
    <xf numFmtId="0" fontId="9" fillId="24" borderId="16" xfId="28" applyFill="1" applyBorder="1" applyAlignment="1" applyProtection="1">
      <alignment horizontal="center" vertical="center" wrapText="1"/>
      <protection hidden="1"/>
    </xf>
    <xf numFmtId="0" fontId="77" fillId="24" borderId="0" xfId="0" applyFont="1" applyFill="1" applyAlignment="1">
      <alignment horizontal="center" vertical="center" wrapText="1"/>
    </xf>
    <xf numFmtId="169" fontId="67" fillId="24" borderId="18" xfId="0" applyNumberFormat="1" applyFont="1" applyFill="1" applyBorder="1" applyAlignment="1" applyProtection="1">
      <alignment horizontal="center" vertical="center"/>
      <protection hidden="1"/>
    </xf>
    <xf numFmtId="169" fontId="67" fillId="24" borderId="17" xfId="0" applyNumberFormat="1" applyFont="1" applyFill="1" applyBorder="1" applyAlignment="1" applyProtection="1">
      <alignment horizontal="center" vertical="center"/>
      <protection hidden="1"/>
    </xf>
    <xf numFmtId="169" fontId="67" fillId="24" borderId="19" xfId="0" applyNumberFormat="1" applyFont="1" applyFill="1" applyBorder="1" applyAlignment="1" applyProtection="1">
      <alignment horizontal="center" vertical="center"/>
      <protection hidden="1"/>
    </xf>
    <xf numFmtId="169" fontId="67" fillId="24" borderId="21" xfId="0" applyNumberFormat="1" applyFont="1" applyFill="1" applyBorder="1" applyAlignment="1" applyProtection="1">
      <alignment horizontal="center" vertical="center"/>
      <protection hidden="1"/>
    </xf>
    <xf numFmtId="169" fontId="67" fillId="24" borderId="10" xfId="0" applyNumberFormat="1" applyFont="1" applyFill="1" applyBorder="1" applyAlignment="1" applyProtection="1">
      <alignment horizontal="center" vertical="center"/>
      <protection hidden="1"/>
    </xf>
    <xf numFmtId="169" fontId="67" fillId="24" borderId="22" xfId="0" applyNumberFormat="1" applyFont="1" applyFill="1" applyBorder="1" applyAlignment="1" applyProtection="1">
      <alignment horizontal="center" vertical="center"/>
      <protection hidden="1"/>
    </xf>
    <xf numFmtId="0" fontId="9" fillId="24" borderId="26" xfId="28" applyFill="1" applyBorder="1" applyAlignment="1" applyProtection="1">
      <alignment horizontal="center" vertical="center" wrapText="1"/>
      <protection hidden="1"/>
    </xf>
    <xf numFmtId="0" fontId="9" fillId="24" borderId="27" xfId="28" applyFill="1" applyBorder="1" applyAlignment="1" applyProtection="1">
      <alignment horizontal="center" vertical="center" wrapText="1"/>
      <protection hidden="1"/>
    </xf>
    <xf numFmtId="0" fontId="9" fillId="24" borderId="10" xfId="28" applyFill="1" applyBorder="1" applyAlignment="1" applyProtection="1">
      <alignment horizontal="center" vertical="center" wrapText="1"/>
      <protection hidden="1"/>
    </xf>
    <xf numFmtId="0" fontId="9" fillId="24" borderId="22" xfId="28" applyFill="1" applyBorder="1" applyAlignment="1" applyProtection="1">
      <alignment horizontal="center" vertical="center" wrapText="1"/>
      <protection hidden="1"/>
    </xf>
    <xf numFmtId="0" fontId="27" fillId="24" borderId="10" xfId="0" applyFont="1" applyFill="1" applyBorder="1" applyAlignment="1" applyProtection="1">
      <alignment horizontal="center" vertical="center"/>
      <protection hidden="1"/>
    </xf>
    <xf numFmtId="166" fontId="27" fillId="24" borderId="20" xfId="0" applyNumberFormat="1" applyFont="1" applyFill="1" applyBorder="1" applyAlignment="1" applyProtection="1">
      <alignment horizontal="center" vertical="center" wrapText="1"/>
      <protection hidden="1"/>
    </xf>
    <xf numFmtId="166" fontId="27" fillId="24" borderId="0" xfId="0" applyNumberFormat="1" applyFont="1" applyFill="1" applyAlignment="1" applyProtection="1">
      <alignment horizontal="center" vertical="center" wrapText="1"/>
      <protection hidden="1"/>
    </xf>
    <xf numFmtId="166" fontId="27" fillId="24" borderId="15" xfId="0" applyNumberFormat="1" applyFont="1" applyFill="1" applyBorder="1" applyAlignment="1" applyProtection="1">
      <alignment horizontal="center" vertical="center" wrapText="1"/>
      <protection hidden="1"/>
    </xf>
    <xf numFmtId="0" fontId="56" fillId="24" borderId="17" xfId="0" applyFont="1" applyFill="1" applyBorder="1" applyAlignment="1" applyProtection="1">
      <alignment horizontal="center" vertical="center" wrapText="1"/>
      <protection hidden="1"/>
    </xf>
    <xf numFmtId="0" fontId="56" fillId="24" borderId="19" xfId="0" applyFont="1" applyFill="1" applyBorder="1" applyAlignment="1" applyProtection="1">
      <alignment horizontal="center" vertical="center" wrapText="1"/>
      <protection hidden="1"/>
    </xf>
    <xf numFmtId="0" fontId="56" fillId="24" borderId="10" xfId="0" applyFont="1" applyFill="1" applyBorder="1" applyAlignment="1" applyProtection="1">
      <alignment horizontal="center" vertical="center" wrapText="1"/>
      <protection hidden="1"/>
    </xf>
    <xf numFmtId="0" fontId="56" fillId="24" borderId="22" xfId="0" applyFont="1" applyFill="1" applyBorder="1" applyAlignment="1" applyProtection="1">
      <alignment horizontal="center" vertical="center" wrapText="1"/>
      <protection hidden="1"/>
    </xf>
    <xf numFmtId="0" fontId="27" fillId="24" borderId="26" xfId="0" applyFont="1" applyFill="1" applyBorder="1" applyAlignment="1" applyProtection="1">
      <alignment horizontal="center" vertical="center"/>
      <protection hidden="1"/>
    </xf>
    <xf numFmtId="170" fontId="27" fillId="31" borderId="18" xfId="0" applyNumberFormat="1" applyFont="1" applyFill="1" applyBorder="1" applyAlignment="1">
      <alignment horizontal="center" vertical="center" wrapText="1"/>
    </xf>
    <xf numFmtId="170" fontId="27" fillId="31" borderId="17" xfId="0" applyNumberFormat="1" applyFont="1" applyFill="1" applyBorder="1" applyAlignment="1">
      <alignment horizontal="center" vertical="center" wrapText="1"/>
    </xf>
    <xf numFmtId="170" fontId="27" fillId="31" borderId="19" xfId="0" applyNumberFormat="1" applyFont="1" applyFill="1" applyBorder="1" applyAlignment="1">
      <alignment horizontal="center" vertical="center" wrapText="1"/>
    </xf>
    <xf numFmtId="170" fontId="27" fillId="31" borderId="21" xfId="0" applyNumberFormat="1" applyFont="1" applyFill="1" applyBorder="1" applyAlignment="1">
      <alignment horizontal="center" vertical="center" wrapText="1"/>
    </xf>
    <xf numFmtId="170" fontId="27" fillId="31" borderId="10" xfId="0" applyNumberFormat="1" applyFont="1" applyFill="1" applyBorder="1" applyAlignment="1">
      <alignment horizontal="center" vertical="center" wrapText="1"/>
    </xf>
    <xf numFmtId="170" fontId="27" fillId="31" borderId="22" xfId="0" applyNumberFormat="1" applyFont="1" applyFill="1" applyBorder="1" applyAlignment="1">
      <alignment horizontal="center" vertical="center" wrapText="1"/>
    </xf>
    <xf numFmtId="0" fontId="73" fillId="24" borderId="0" xfId="0" applyFont="1" applyFill="1" applyAlignment="1">
      <alignment horizontal="center" vertical="center" wrapText="1"/>
    </xf>
    <xf numFmtId="0" fontId="26" fillId="26" borderId="0" xfId="0" applyFont="1" applyFill="1" applyAlignment="1">
      <alignment horizontal="left" vertical="top" wrapText="1"/>
    </xf>
    <xf numFmtId="0" fontId="64" fillId="0" borderId="10" xfId="0" applyFont="1" applyBorder="1" applyAlignment="1">
      <alignment horizontal="center" vertical="center" wrapText="1"/>
    </xf>
    <xf numFmtId="1" fontId="63" fillId="24" borderId="21" xfId="0" applyNumberFormat="1" applyFont="1" applyFill="1" applyBorder="1" applyAlignment="1">
      <alignment horizontal="center" vertical="center" wrapText="1"/>
    </xf>
    <xf numFmtId="1" fontId="63" fillId="24" borderId="10" xfId="0" applyNumberFormat="1" applyFont="1" applyFill="1" applyBorder="1" applyAlignment="1">
      <alignment horizontal="center" vertical="center" wrapText="1"/>
    </xf>
    <xf numFmtId="1" fontId="63" fillId="24" borderId="22" xfId="0" applyNumberFormat="1" applyFont="1" applyFill="1" applyBorder="1" applyAlignment="1">
      <alignment horizontal="center" vertical="center" wrapText="1"/>
    </xf>
    <xf numFmtId="170" fontId="32" fillId="26" borderId="18" xfId="0" applyNumberFormat="1" applyFont="1" applyFill="1" applyBorder="1" applyAlignment="1">
      <alignment horizontal="center" vertical="center" shrinkToFit="1"/>
    </xf>
    <xf numFmtId="170" fontId="32" fillId="26" borderId="17" xfId="0" applyNumberFormat="1" applyFont="1" applyFill="1" applyBorder="1" applyAlignment="1">
      <alignment horizontal="center" vertical="center" shrinkToFit="1"/>
    </xf>
    <xf numFmtId="170" fontId="32" fillId="26" borderId="19" xfId="0" applyNumberFormat="1" applyFont="1" applyFill="1" applyBorder="1" applyAlignment="1">
      <alignment horizontal="center" vertical="center" shrinkToFit="1"/>
    </xf>
    <xf numFmtId="170" fontId="32" fillId="26" borderId="20" xfId="0" applyNumberFormat="1" applyFont="1" applyFill="1" applyBorder="1" applyAlignment="1">
      <alignment horizontal="center" vertical="center" shrinkToFit="1"/>
    </xf>
    <xf numFmtId="170" fontId="32" fillId="26" borderId="0" xfId="0" applyNumberFormat="1" applyFont="1" applyFill="1" applyAlignment="1">
      <alignment horizontal="center" vertical="center" shrinkToFit="1"/>
    </xf>
    <xf numFmtId="170" fontId="32" fillId="26" borderId="15" xfId="0" applyNumberFormat="1" applyFont="1" applyFill="1" applyBorder="1" applyAlignment="1">
      <alignment horizontal="center" vertical="center" shrinkToFit="1"/>
    </xf>
    <xf numFmtId="170" fontId="32" fillId="26" borderId="21" xfId="0" applyNumberFormat="1" applyFont="1" applyFill="1" applyBorder="1" applyAlignment="1">
      <alignment horizontal="center" vertical="center" shrinkToFit="1"/>
    </xf>
    <xf numFmtId="170" fontId="32" fillId="26" borderId="10" xfId="0" applyNumberFormat="1" applyFont="1" applyFill="1" applyBorder="1" applyAlignment="1">
      <alignment horizontal="center" vertical="center" shrinkToFit="1"/>
    </xf>
    <xf numFmtId="170" fontId="32" fillId="26" borderId="22" xfId="0" applyNumberFormat="1" applyFont="1" applyFill="1" applyBorder="1" applyAlignment="1">
      <alignment horizontal="center" vertical="center" shrinkToFit="1"/>
    </xf>
    <xf numFmtId="166" fontId="27" fillId="31" borderId="18" xfId="0" applyNumberFormat="1" applyFont="1" applyFill="1" applyBorder="1" applyAlignment="1" applyProtection="1">
      <alignment horizontal="center" vertical="center" wrapText="1"/>
      <protection hidden="1"/>
    </xf>
    <xf numFmtId="166" fontId="27" fillId="31" borderId="17" xfId="0" applyNumberFormat="1" applyFont="1" applyFill="1" applyBorder="1" applyAlignment="1" applyProtection="1">
      <alignment horizontal="center" vertical="center" wrapText="1"/>
      <protection hidden="1"/>
    </xf>
    <xf numFmtId="166" fontId="27" fillId="31" borderId="19" xfId="0" applyNumberFormat="1" applyFont="1" applyFill="1" applyBorder="1" applyAlignment="1" applyProtection="1">
      <alignment horizontal="center" vertical="center" wrapText="1"/>
      <protection hidden="1"/>
    </xf>
    <xf numFmtId="166" fontId="27" fillId="31" borderId="20" xfId="0" applyNumberFormat="1" applyFont="1" applyFill="1" applyBorder="1" applyAlignment="1" applyProtection="1">
      <alignment horizontal="center" vertical="center" wrapText="1"/>
      <protection hidden="1"/>
    </xf>
    <xf numFmtId="166" fontId="27" fillId="31" borderId="0" xfId="0" applyNumberFormat="1" applyFont="1" applyFill="1" applyAlignment="1" applyProtection="1">
      <alignment horizontal="center" vertical="center" wrapText="1"/>
      <protection hidden="1"/>
    </xf>
    <xf numFmtId="166" fontId="27" fillId="31" borderId="15" xfId="0" applyNumberFormat="1" applyFont="1" applyFill="1" applyBorder="1" applyAlignment="1" applyProtection="1">
      <alignment horizontal="center" vertical="center" wrapText="1"/>
      <protection hidden="1"/>
    </xf>
    <xf numFmtId="166" fontId="27" fillId="31" borderId="21" xfId="0" applyNumberFormat="1" applyFont="1" applyFill="1" applyBorder="1" applyAlignment="1" applyProtection="1">
      <alignment horizontal="center" vertical="center" wrapText="1"/>
      <protection hidden="1"/>
    </xf>
    <xf numFmtId="166" fontId="27" fillId="31" borderId="10" xfId="0" applyNumberFormat="1" applyFont="1" applyFill="1" applyBorder="1" applyAlignment="1" applyProtection="1">
      <alignment horizontal="center" vertical="center" wrapText="1"/>
      <protection hidden="1"/>
    </xf>
    <xf numFmtId="166" fontId="27" fillId="31" borderId="22" xfId="0" applyNumberFormat="1" applyFont="1" applyFill="1" applyBorder="1" applyAlignment="1" applyProtection="1">
      <alignment horizontal="center" vertical="center" wrapText="1"/>
      <protection hidden="1"/>
    </xf>
  </cellXfs>
  <cellStyles count="43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57"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color rgb="FFC00000"/>
      </font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color rgb="FFC00000"/>
      </font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color rgb="FFC00000"/>
      </font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FF00"/>
      </font>
      <fill>
        <patternFill>
          <bgColor theme="9" tint="-0.24994659260841701"/>
        </patternFill>
      </fill>
    </dxf>
    <dxf>
      <font>
        <b/>
        <i val="0"/>
        <color rgb="FFFFFF00"/>
      </font>
      <fill>
        <patternFill>
          <bgColor theme="9" tint="-0.24994659260841701"/>
        </patternFill>
      </fill>
    </dxf>
    <dxf>
      <font>
        <b/>
        <i val="0"/>
        <color rgb="FFFFFF00"/>
      </font>
      <fill>
        <patternFill>
          <bgColor theme="9" tint="-0.24994659260841701"/>
        </patternFill>
      </fill>
    </dxf>
    <dxf>
      <font>
        <b/>
        <i val="0"/>
        <color rgb="FFFFFF00"/>
      </font>
      <fill>
        <patternFill>
          <bgColor theme="9" tint="-0.24994659260841701"/>
        </patternFill>
      </fill>
    </dxf>
    <dxf>
      <font>
        <b/>
        <i val="0"/>
        <color rgb="FFFFFF00"/>
      </font>
      <fill>
        <patternFill>
          <bgColor theme="9" tint="-0.24994659260841701"/>
        </patternFill>
      </fill>
    </dxf>
    <dxf>
      <font>
        <b/>
        <i val="0"/>
        <color rgb="FFFFFF00"/>
      </font>
      <fill>
        <patternFill>
          <bgColor theme="9" tint="-0.24994659260841701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0000"/>
      </font>
      <fill>
        <patternFill patternType="solid">
          <bgColor rgb="FFFFFF99"/>
        </patternFill>
      </fill>
    </dxf>
    <dxf>
      <font>
        <b/>
        <i val="0"/>
        <color rgb="FFFFFF00"/>
      </font>
      <fill>
        <patternFill>
          <bgColor theme="9" tint="-0.24994659260841701"/>
        </patternFill>
      </fill>
    </dxf>
    <dxf>
      <font>
        <b/>
        <i val="0"/>
        <color rgb="FFFFFF00"/>
      </font>
      <fill>
        <patternFill>
          <bgColor theme="9" tint="-0.24994659260841701"/>
        </patternFill>
      </fill>
    </dxf>
    <dxf>
      <font>
        <b/>
        <i val="0"/>
        <color rgb="FFFFFF00"/>
      </font>
      <fill>
        <patternFill>
          <bgColor theme="9" tint="-0.24994659260841701"/>
        </pattern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b/>
        <i val="0"/>
        <color rgb="FFFF0000"/>
      </font>
      <fill>
        <patternFill patternType="solid">
          <bgColor rgb="FFFFFF99"/>
        </patternFill>
      </fill>
    </dxf>
  </dxfs>
  <tableStyles count="0" defaultTableStyle="TableStyleMedium2" defaultPivotStyle="PivotStyleLight16"/>
  <colors>
    <mruColors>
      <color rgb="FFFFFFCC"/>
      <color rgb="FFFF9900"/>
      <color rgb="FFFAFFE5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70</xdr:col>
      <xdr:colOff>55562</xdr:colOff>
      <xdr:row>7</xdr:row>
      <xdr:rowOff>111125</xdr:rowOff>
    </xdr:from>
    <xdr:to>
      <xdr:col>79</xdr:col>
      <xdr:colOff>65087</xdr:colOff>
      <xdr:row>30</xdr:row>
      <xdr:rowOff>21907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2641C3F4-3422-4613-9B5E-A80468E20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483162">
          <a:off x="7651750" y="619125"/>
          <a:ext cx="1009650" cy="306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81</xdr:col>
      <xdr:colOff>79375</xdr:colOff>
      <xdr:row>7</xdr:row>
      <xdr:rowOff>31751</xdr:rowOff>
    </xdr:from>
    <xdr:to>
      <xdr:col>90</xdr:col>
      <xdr:colOff>98425</xdr:colOff>
      <xdr:row>29</xdr:row>
      <xdr:rowOff>56833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4EC80BB0-3BE6-47CE-9861-EE2D234C3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7938" y="539751"/>
          <a:ext cx="1019175" cy="306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93</xdr:col>
      <xdr:colOff>55564</xdr:colOff>
      <xdr:row>8</xdr:row>
      <xdr:rowOff>31751</xdr:rowOff>
    </xdr:from>
    <xdr:to>
      <xdr:col>102</xdr:col>
      <xdr:colOff>55564</xdr:colOff>
      <xdr:row>30</xdr:row>
      <xdr:rowOff>53658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AF3C5BC5-E6BE-447F-96D6-C2DB567DC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657667">
          <a:off x="10207627" y="666751"/>
          <a:ext cx="1000125" cy="30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</sheetPr>
  <dimension ref="A1:CR77"/>
  <sheetViews>
    <sheetView tabSelected="1" view="pageBreakPreview" zoomScaleNormal="100" zoomScaleSheetLayoutView="100" workbookViewId="0">
      <selection activeCell="U42" sqref="U42"/>
    </sheetView>
  </sheetViews>
  <sheetFormatPr defaultRowHeight="9" customHeight="1" x14ac:dyDescent="0.25"/>
  <cols>
    <col min="1" max="20" width="1.5546875" customWidth="1"/>
    <col min="21" max="21" width="1.88671875" customWidth="1"/>
    <col min="22" max="26" width="1.5546875" customWidth="1"/>
    <col min="27" max="154" width="1.6640625" customWidth="1"/>
  </cols>
  <sheetData>
    <row r="1" spans="1:93" ht="9" customHeight="1" x14ac:dyDescent="0.3">
      <c r="A1" s="20"/>
      <c r="B1" s="161" t="s">
        <v>271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22"/>
      <c r="BH1" s="157"/>
      <c r="BI1" s="157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</row>
    <row r="2" spans="1:93" ht="9" customHeight="1" x14ac:dyDescent="0.3">
      <c r="A2" s="20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22"/>
      <c r="BH2" s="158"/>
      <c r="BI2" s="158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</row>
    <row r="3" spans="1:93" ht="3" customHeight="1" x14ac:dyDescent="0.3">
      <c r="A3" s="20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22"/>
      <c r="BH3" s="158"/>
      <c r="BI3" s="158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</row>
    <row r="4" spans="1:93" ht="3" customHeight="1" x14ac:dyDescent="0.3">
      <c r="A4" s="20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22"/>
      <c r="BH4" s="159"/>
      <c r="BI4" s="159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</row>
    <row r="5" spans="1:93" ht="3" customHeight="1" x14ac:dyDescent="0.3">
      <c r="A5" s="2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22"/>
      <c r="BH5" s="22"/>
      <c r="BI5" s="20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</row>
    <row r="6" spans="1:93" ht="3" customHeight="1" x14ac:dyDescent="0.3">
      <c r="A6" s="20"/>
      <c r="B6" s="20"/>
      <c r="C6" s="162" t="s">
        <v>2531</v>
      </c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22"/>
      <c r="BH6" s="22"/>
      <c r="BI6" s="20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</row>
    <row r="7" spans="1:93" ht="9.75" customHeight="1" x14ac:dyDescent="0.3">
      <c r="A7" s="20"/>
      <c r="B7" s="2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22"/>
      <c r="BH7" s="22"/>
      <c r="BI7" s="20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</row>
    <row r="8" spans="1:93" ht="9.75" customHeight="1" x14ac:dyDescent="0.3">
      <c r="A8" s="20"/>
      <c r="B8" s="2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22"/>
      <c r="BH8" s="22"/>
      <c r="BI8" s="20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</row>
    <row r="9" spans="1:93" ht="9.75" customHeight="1" x14ac:dyDescent="0.3">
      <c r="A9" s="20"/>
      <c r="B9" s="2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22"/>
      <c r="BH9" s="22"/>
      <c r="BI9" s="20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</row>
    <row r="10" spans="1:93" ht="6.75" customHeight="1" x14ac:dyDescent="0.3">
      <c r="A10" s="20"/>
      <c r="B10" s="2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22"/>
      <c r="BH10" s="22"/>
      <c r="BI10" s="20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</row>
    <row r="11" spans="1:93" ht="9.75" customHeight="1" thickBot="1" x14ac:dyDescent="0.35">
      <c r="A11" s="23"/>
      <c r="B11" s="24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24"/>
      <c r="BH11" s="24"/>
      <c r="BI11" s="23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</row>
    <row r="12" spans="1:93" ht="4.5" customHeight="1" x14ac:dyDescent="0.3">
      <c r="A12" s="25"/>
      <c r="B12" s="26"/>
      <c r="C12" s="4"/>
      <c r="D12" s="4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26"/>
      <c r="BI12" s="25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</row>
    <row r="13" spans="1:93" ht="14.25" customHeight="1" x14ac:dyDescent="0.25">
      <c r="A13" s="27"/>
      <c r="B13" s="28"/>
      <c r="C13" s="42" t="s">
        <v>3376</v>
      </c>
      <c r="D13" s="43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176" t="s">
        <v>2530</v>
      </c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</row>
    <row r="14" spans="1:93" ht="5.25" customHeight="1" x14ac:dyDescent="0.25">
      <c r="A14" s="27"/>
      <c r="B14" s="28"/>
      <c r="C14" s="42"/>
      <c r="D14" s="44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30"/>
      <c r="BG14" s="27"/>
      <c r="BH14" s="30"/>
      <c r="BI14" s="30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</row>
    <row r="15" spans="1:93" ht="13.5" customHeight="1" x14ac:dyDescent="0.25">
      <c r="A15" s="27"/>
      <c r="B15" s="32"/>
      <c r="C15" s="44" t="s">
        <v>3377</v>
      </c>
      <c r="D15" s="45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30"/>
      <c r="BG15" s="27"/>
      <c r="BH15" s="30"/>
      <c r="BI15" s="30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</row>
    <row r="16" spans="1:93" ht="14.25" customHeight="1" x14ac:dyDescent="0.25">
      <c r="A16" s="27"/>
      <c r="B16" s="32"/>
      <c r="C16" s="44" t="s">
        <v>1471</v>
      </c>
      <c r="D16" s="45"/>
      <c r="E16" s="32"/>
      <c r="F16" s="32"/>
      <c r="G16" s="32"/>
      <c r="H16" s="33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27"/>
      <c r="BG16" s="27"/>
      <c r="BH16" s="27"/>
      <c r="BI16" s="27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</row>
    <row r="17" spans="1:96" ht="5.25" customHeight="1" x14ac:dyDescent="0.25">
      <c r="A17" s="34"/>
      <c r="B17" s="35"/>
      <c r="C17" s="44"/>
      <c r="D17" s="4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</row>
    <row r="18" spans="1:96" ht="8.25" customHeight="1" x14ac:dyDescent="0.3">
      <c r="A18" s="25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8"/>
      <c r="BG18" s="38"/>
      <c r="BH18" s="38"/>
      <c r="BI18" s="25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</row>
    <row r="19" spans="1:96" ht="9" customHeight="1" thickBot="1" x14ac:dyDescent="0.3">
      <c r="A19" s="5"/>
      <c r="B19" s="41"/>
      <c r="C19" s="41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25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</row>
    <row r="20" spans="1:96" ht="9" customHeight="1" x14ac:dyDescent="0.25">
      <c r="A20" s="25"/>
      <c r="B20" s="25"/>
      <c r="C20" s="25"/>
      <c r="D20" s="170" t="s">
        <v>272</v>
      </c>
      <c r="E20" s="170"/>
      <c r="F20" s="172" t="s">
        <v>1475</v>
      </c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3"/>
      <c r="AK20" s="164">
        <f>SUM('Кустарники и хвойные в конт.'!M19:M763)</f>
        <v>0</v>
      </c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6"/>
      <c r="AY20" s="40"/>
      <c r="AZ20" s="25"/>
      <c r="BA20" s="25"/>
      <c r="BB20" s="177">
        <f>SUM('Кустарники и хвойные в конт.'!L19:L763)</f>
        <v>0</v>
      </c>
      <c r="BC20" s="178"/>
      <c r="BD20" s="178"/>
      <c r="BE20" s="178"/>
      <c r="BF20" s="178"/>
      <c r="BG20" s="178"/>
      <c r="BH20" s="179"/>
      <c r="BI20" s="25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125"/>
      <c r="CO20" s="125"/>
    </row>
    <row r="21" spans="1:96" ht="9" customHeight="1" thickBot="1" x14ac:dyDescent="0.3">
      <c r="A21" s="25"/>
      <c r="B21" s="25"/>
      <c r="C21" s="25"/>
      <c r="D21" s="171"/>
      <c r="E21" s="171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5"/>
      <c r="AK21" s="167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9"/>
      <c r="AY21" s="40"/>
      <c r="AZ21" s="25"/>
      <c r="BA21" s="25"/>
      <c r="BB21" s="180"/>
      <c r="BC21" s="181"/>
      <c r="BD21" s="181"/>
      <c r="BE21" s="181"/>
      <c r="BF21" s="181"/>
      <c r="BG21" s="181"/>
      <c r="BH21" s="182"/>
      <c r="BI21" s="25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125"/>
      <c r="CO21" s="125"/>
    </row>
    <row r="22" spans="1:96" ht="9" customHeight="1" x14ac:dyDescent="0.25">
      <c r="A22" s="25"/>
      <c r="B22" s="25"/>
      <c r="C22" s="25"/>
      <c r="D22" s="195" t="s">
        <v>335</v>
      </c>
      <c r="E22" s="195"/>
      <c r="F22" s="183" t="s">
        <v>336</v>
      </c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4"/>
      <c r="AK22" s="164">
        <f>SUM('Кустарники и хвойные в конт.'!M766:M1304)</f>
        <v>0</v>
      </c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6"/>
      <c r="AY22" s="40"/>
      <c r="AZ22" s="25"/>
      <c r="BA22" s="25"/>
      <c r="BB22" s="177">
        <f>SUM('Кустарники и хвойные в конт.'!L766:L1304)</f>
        <v>0</v>
      </c>
      <c r="BC22" s="178"/>
      <c r="BD22" s="178"/>
      <c r="BE22" s="178"/>
      <c r="BF22" s="178"/>
      <c r="BG22" s="178"/>
      <c r="BH22" s="179"/>
      <c r="BI22" s="25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125"/>
      <c r="CO22" s="125"/>
    </row>
    <row r="23" spans="1:96" ht="9" customHeight="1" thickBot="1" x14ac:dyDescent="0.3">
      <c r="A23" s="25"/>
      <c r="B23" s="25"/>
      <c r="C23" s="25"/>
      <c r="D23" s="187"/>
      <c r="E23" s="187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6"/>
      <c r="AK23" s="167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9"/>
      <c r="AY23" s="40"/>
      <c r="AZ23" s="25"/>
      <c r="BA23" s="25"/>
      <c r="BB23" s="180"/>
      <c r="BC23" s="181"/>
      <c r="BD23" s="181"/>
      <c r="BE23" s="181"/>
      <c r="BF23" s="181"/>
      <c r="BG23" s="181"/>
      <c r="BH23" s="182"/>
      <c r="BI23" s="25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125"/>
      <c r="CO23" s="125"/>
    </row>
    <row r="24" spans="1:96" ht="9" customHeight="1" x14ac:dyDescent="0.25">
      <c r="A24" s="25"/>
      <c r="B24" s="25"/>
      <c r="C24" s="25"/>
      <c r="D24" s="170"/>
      <c r="E24" s="170"/>
      <c r="F24" s="191" t="s">
        <v>1066</v>
      </c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2"/>
      <c r="AK24" s="164">
        <f>AK20+AK22</f>
        <v>0</v>
      </c>
      <c r="AL24" s="165"/>
      <c r="AM24" s="165"/>
      <c r="AN24" s="165"/>
      <c r="AO24" s="165"/>
      <c r="AP24" s="165"/>
      <c r="AQ24" s="165"/>
      <c r="AR24" s="165"/>
      <c r="AS24" s="165"/>
      <c r="AT24" s="165"/>
      <c r="AU24" s="165"/>
      <c r="AV24" s="165"/>
      <c r="AW24" s="165"/>
      <c r="AX24" s="166"/>
      <c r="AY24" s="40"/>
      <c r="AZ24" s="25"/>
      <c r="BA24" s="25"/>
      <c r="BB24" s="25"/>
      <c r="BC24" s="25"/>
      <c r="BD24" s="25"/>
      <c r="BE24" s="39"/>
      <c r="BF24" s="39"/>
      <c r="BG24" s="39"/>
      <c r="BH24" s="39"/>
      <c r="BI24" s="25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160" t="s">
        <v>2105</v>
      </c>
      <c r="BZ24" s="160"/>
      <c r="CA24" s="160"/>
      <c r="CB24" s="160"/>
      <c r="CC24" s="160"/>
      <c r="CD24" s="160"/>
      <c r="CE24" s="160"/>
      <c r="CF24" s="160"/>
      <c r="CG24" s="160"/>
      <c r="CH24" s="160"/>
      <c r="CI24" s="160"/>
      <c r="CJ24" s="160"/>
      <c r="CK24" s="160"/>
      <c r="CL24" s="160"/>
      <c r="CM24" s="160"/>
      <c r="CN24" s="160"/>
      <c r="CO24" s="160"/>
      <c r="CP24" s="160"/>
      <c r="CQ24" s="160"/>
      <c r="CR24" s="160"/>
    </row>
    <row r="25" spans="1:96" ht="9" customHeight="1" thickBot="1" x14ac:dyDescent="0.3">
      <c r="A25" s="25"/>
      <c r="B25" s="25"/>
      <c r="C25" s="25"/>
      <c r="D25" s="187"/>
      <c r="E25" s="187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94"/>
      <c r="AK25" s="188"/>
      <c r="AL25" s="189"/>
      <c r="AM25" s="189"/>
      <c r="AN25" s="189"/>
      <c r="AO25" s="189"/>
      <c r="AP25" s="189"/>
      <c r="AQ25" s="189"/>
      <c r="AR25" s="189"/>
      <c r="AS25" s="189"/>
      <c r="AT25" s="189"/>
      <c r="AU25" s="189"/>
      <c r="AV25" s="189"/>
      <c r="AW25" s="189"/>
      <c r="AX25" s="190"/>
      <c r="AY25" s="40"/>
      <c r="AZ25" s="25"/>
      <c r="BA25" s="25"/>
      <c r="BB25" s="25"/>
      <c r="BC25" s="25"/>
      <c r="BD25" s="25"/>
      <c r="BE25" s="39"/>
      <c r="BF25" s="39"/>
      <c r="BG25" s="39"/>
      <c r="BH25" s="39"/>
      <c r="BI25" s="25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160"/>
      <c r="BZ25" s="160"/>
      <c r="CA25" s="160"/>
      <c r="CB25" s="160"/>
      <c r="CC25" s="160"/>
      <c r="CD25" s="160"/>
      <c r="CE25" s="160"/>
      <c r="CF25" s="160"/>
      <c r="CG25" s="160"/>
      <c r="CH25" s="160"/>
      <c r="CI25" s="160"/>
      <c r="CJ25" s="160"/>
      <c r="CK25" s="160"/>
      <c r="CL25" s="160"/>
      <c r="CM25" s="160"/>
      <c r="CN25" s="160"/>
      <c r="CO25" s="160"/>
      <c r="CP25" s="160"/>
      <c r="CQ25" s="160"/>
      <c r="CR25" s="160"/>
    </row>
    <row r="26" spans="1:96" ht="44.4" customHeight="1" x14ac:dyDescent="0.25">
      <c r="A26" s="78"/>
      <c r="B26" s="134" t="s">
        <v>1069</v>
      </c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6"/>
      <c r="AQ26" s="136"/>
      <c r="AR26" s="136"/>
      <c r="AS26" s="136"/>
      <c r="AT26" s="136"/>
      <c r="AU26" s="136"/>
      <c r="AV26" s="136"/>
      <c r="AW26" s="136"/>
      <c r="AX26" s="136"/>
      <c r="AY26" s="136"/>
      <c r="AZ26" s="136"/>
      <c r="BA26" s="136"/>
      <c r="BB26" s="136"/>
      <c r="BC26" s="136"/>
      <c r="BD26" s="136"/>
      <c r="BE26" s="136"/>
      <c r="BF26" s="136"/>
      <c r="BG26" s="136"/>
      <c r="BH26" s="136"/>
      <c r="BI26" s="25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</row>
    <row r="27" spans="1:96" ht="9" customHeight="1" x14ac:dyDescent="0.25">
      <c r="A27" s="7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6"/>
      <c r="AY27" s="136"/>
      <c r="AZ27" s="136"/>
      <c r="BA27" s="136"/>
      <c r="BB27" s="136"/>
      <c r="BC27" s="136"/>
      <c r="BD27" s="136"/>
      <c r="BE27" s="136"/>
      <c r="BF27" s="136"/>
      <c r="BG27" s="136"/>
      <c r="BH27" s="136"/>
      <c r="BI27" s="25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</row>
    <row r="28" spans="1:96" ht="9" customHeight="1" x14ac:dyDescent="0.25">
      <c r="A28" s="78"/>
      <c r="B28" s="135"/>
      <c r="C28" s="135"/>
      <c r="D28" s="137" t="s">
        <v>3378</v>
      </c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6"/>
      <c r="AQ28" s="136"/>
      <c r="AR28" s="136"/>
      <c r="AS28" s="136"/>
      <c r="AT28" s="136"/>
      <c r="AU28" s="136"/>
      <c r="AV28" s="136"/>
      <c r="AW28" s="136"/>
      <c r="AX28" s="136"/>
      <c r="AY28" s="136"/>
      <c r="AZ28" s="136"/>
      <c r="BA28" s="136"/>
      <c r="BB28" s="136"/>
      <c r="BC28" s="136"/>
      <c r="BD28" s="136"/>
      <c r="BE28" s="136"/>
      <c r="BF28" s="136"/>
      <c r="BG28" s="136"/>
      <c r="BH28" s="136"/>
      <c r="BI28" s="25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</row>
    <row r="29" spans="1:96" ht="9" customHeight="1" x14ac:dyDescent="0.25">
      <c r="A29" s="78"/>
      <c r="B29" s="135"/>
      <c r="C29" s="135"/>
      <c r="D29" s="138" t="s">
        <v>3379</v>
      </c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136"/>
      <c r="BG29" s="136"/>
      <c r="BH29" s="136"/>
      <c r="BI29" s="25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</row>
    <row r="30" spans="1:96" ht="9" customHeight="1" x14ac:dyDescent="0.25">
      <c r="A30" s="78"/>
      <c r="B30" s="135"/>
      <c r="C30" s="135"/>
      <c r="D30" s="137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  <c r="BI30" s="25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</row>
    <row r="31" spans="1:96" ht="9" customHeight="1" x14ac:dyDescent="0.25">
      <c r="A31" s="78"/>
      <c r="B31" s="135"/>
      <c r="C31" s="135"/>
      <c r="D31" s="137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25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</row>
    <row r="32" spans="1:96" ht="9" customHeight="1" x14ac:dyDescent="0.25">
      <c r="A32" s="78"/>
      <c r="B32" s="140"/>
      <c r="C32" s="135"/>
      <c r="D32" s="134" t="s">
        <v>3380</v>
      </c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  <c r="BI32" s="25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</row>
    <row r="33" spans="1:93" ht="9" customHeight="1" x14ac:dyDescent="0.25">
      <c r="A33" s="7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  <c r="BE33" s="135"/>
      <c r="BF33" s="135"/>
      <c r="BG33" s="135"/>
      <c r="BH33" s="135"/>
      <c r="BI33" s="25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</row>
    <row r="34" spans="1:93" ht="22.2" customHeight="1" x14ac:dyDescent="0.25">
      <c r="A34" s="7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H34" s="135"/>
      <c r="BI34" s="25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</row>
    <row r="35" spans="1:93" s="85" customFormat="1" ht="3" customHeight="1" x14ac:dyDescent="0.25">
      <c r="A35" s="78"/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3"/>
      <c r="BD35" s="143"/>
      <c r="BE35" s="143"/>
      <c r="BF35" s="143"/>
      <c r="BG35" s="142"/>
      <c r="BH35" s="144"/>
      <c r="BI35" s="86"/>
      <c r="BJ35" s="86"/>
      <c r="BK35" s="86"/>
      <c r="BL35" s="78"/>
      <c r="BM35" s="78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</row>
    <row r="36" spans="1:93" s="85" customFormat="1" ht="12" customHeight="1" x14ac:dyDescent="0.25">
      <c r="A36" s="78"/>
      <c r="B36" s="145" t="s">
        <v>2537</v>
      </c>
      <c r="C36" s="146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  <c r="BI36" s="78"/>
      <c r="BJ36" s="78"/>
      <c r="BK36" s="78"/>
      <c r="BL36" s="78"/>
      <c r="BM36" s="78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</row>
    <row r="37" spans="1:93" s="85" customFormat="1" ht="12" customHeight="1" x14ac:dyDescent="0.25">
      <c r="A37" s="78"/>
      <c r="B37" s="145" t="s">
        <v>2538</v>
      </c>
      <c r="C37" s="146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  <c r="BI37" s="78"/>
      <c r="BJ37" s="78"/>
      <c r="BK37" s="78"/>
      <c r="BL37" s="78"/>
      <c r="BM37" s="78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</row>
    <row r="38" spans="1:93" s="85" customFormat="1" ht="12" customHeight="1" x14ac:dyDescent="0.25">
      <c r="A38" s="78"/>
      <c r="B38" s="145" t="s">
        <v>2533</v>
      </c>
      <c r="C38" s="145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78"/>
      <c r="BJ38" s="78"/>
      <c r="BK38" s="78"/>
      <c r="BL38" s="78"/>
      <c r="BM38" s="78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</row>
    <row r="39" spans="1:93" s="85" customFormat="1" ht="12" customHeight="1" x14ac:dyDescent="0.25">
      <c r="A39" s="78"/>
      <c r="B39" s="145" t="s">
        <v>2534</v>
      </c>
      <c r="C39" s="145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  <c r="BI39" s="78"/>
      <c r="BJ39" s="78"/>
      <c r="BK39" s="78"/>
      <c r="BL39" s="78"/>
      <c r="BM39" s="78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</row>
    <row r="40" spans="1:93" s="85" customFormat="1" ht="12" customHeight="1" x14ac:dyDescent="0.25">
      <c r="A40" s="78"/>
      <c r="B40" s="145" t="s">
        <v>2535</v>
      </c>
      <c r="C40" s="145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78"/>
      <c r="BJ40" s="78"/>
      <c r="BK40" s="78"/>
      <c r="BL40" s="78"/>
      <c r="BM40" s="78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</row>
    <row r="41" spans="1:93" s="85" customFormat="1" ht="8.25" customHeight="1" x14ac:dyDescent="0.25">
      <c r="A41" s="78"/>
      <c r="B41" s="145" t="s">
        <v>2539</v>
      </c>
      <c r="C41" s="145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  <c r="BI41" s="78"/>
      <c r="BJ41" s="78"/>
      <c r="BK41" s="78"/>
      <c r="BL41" s="78"/>
      <c r="BM41" s="78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</row>
    <row r="42" spans="1:93" s="85" customFormat="1" ht="12" customHeight="1" x14ac:dyDescent="0.25">
      <c r="A42" s="78"/>
      <c r="B42" s="145" t="s">
        <v>2540</v>
      </c>
      <c r="C42" s="145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  <c r="BI42" s="78"/>
      <c r="BJ42" s="78"/>
      <c r="BK42" s="78"/>
      <c r="BL42" s="78"/>
      <c r="BM42" s="78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</row>
    <row r="43" spans="1:93" s="85" customFormat="1" ht="12" customHeight="1" x14ac:dyDescent="0.25">
      <c r="A43" s="78"/>
      <c r="B43" s="145" t="s">
        <v>2536</v>
      </c>
      <c r="C43" s="145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  <c r="BI43" s="78"/>
      <c r="BJ43" s="78"/>
      <c r="BK43" s="78"/>
      <c r="BL43" s="78"/>
      <c r="BM43" s="78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</row>
    <row r="44" spans="1:93" s="85" customFormat="1" ht="12" customHeight="1" x14ac:dyDescent="0.25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78"/>
      <c r="BJ44" s="78"/>
      <c r="BK44" s="78"/>
      <c r="BL44" s="78"/>
      <c r="BM44" s="78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</row>
    <row r="45" spans="1:93" s="85" customFormat="1" ht="12" customHeight="1" x14ac:dyDescent="0.3">
      <c r="A45" s="77"/>
      <c r="B45" s="87"/>
      <c r="C45" s="8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78"/>
      <c r="BJ45" s="78"/>
      <c r="BK45" s="78"/>
      <c r="BL45" s="78"/>
      <c r="BM45" s="78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</row>
    <row r="46" spans="1:93" ht="11.25" customHeight="1" x14ac:dyDescent="0.3">
      <c r="A46" s="77"/>
      <c r="B46" s="87"/>
      <c r="C46" s="83" t="s">
        <v>791</v>
      </c>
      <c r="D46" s="78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78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5"/>
      <c r="CA46" s="85"/>
      <c r="CB46" s="85"/>
      <c r="CC46" s="85"/>
      <c r="CD46" s="85"/>
      <c r="CE46" s="85"/>
      <c r="CF46" s="85"/>
      <c r="CG46" s="85"/>
      <c r="CH46" s="85"/>
      <c r="CI46" s="85"/>
      <c r="CJ46" s="85"/>
      <c r="CK46" s="85"/>
      <c r="CL46" s="85"/>
      <c r="CM46" s="85"/>
      <c r="CN46" s="85"/>
      <c r="CO46" s="85"/>
    </row>
    <row r="47" spans="1:93" ht="11.25" customHeight="1" x14ac:dyDescent="0.3">
      <c r="A47" s="77"/>
      <c r="B47" s="87"/>
      <c r="C47" s="88"/>
      <c r="D47" s="78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78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85"/>
      <c r="CN47" s="85"/>
      <c r="CO47" s="85"/>
    </row>
    <row r="48" spans="1:93" ht="11.25" customHeight="1" x14ac:dyDescent="0.3">
      <c r="A48" s="77"/>
      <c r="B48" s="87"/>
      <c r="C48" s="86" t="s">
        <v>1070</v>
      </c>
      <c r="D48" s="78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78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5"/>
      <c r="CA48" s="85"/>
      <c r="CB48" s="85"/>
      <c r="CC48" s="85"/>
      <c r="CD48" s="85"/>
      <c r="CE48" s="85"/>
      <c r="CF48" s="85"/>
      <c r="CG48" s="85"/>
      <c r="CH48" s="85"/>
      <c r="CI48" s="85"/>
      <c r="CJ48" s="85"/>
      <c r="CK48" s="85"/>
      <c r="CL48" s="85"/>
      <c r="CM48" s="85"/>
      <c r="CN48" s="85"/>
      <c r="CO48" s="85"/>
    </row>
    <row r="49" spans="1:93" ht="11.25" customHeight="1" x14ac:dyDescent="0.3">
      <c r="A49" s="77"/>
      <c r="B49" s="87"/>
      <c r="C49" s="86" t="s">
        <v>1071</v>
      </c>
      <c r="D49" s="78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78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5"/>
      <c r="CA49" s="85"/>
      <c r="CB49" s="85"/>
      <c r="CC49" s="85"/>
      <c r="CD49" s="85"/>
      <c r="CE49" s="85"/>
      <c r="CF49" s="85"/>
      <c r="CG49" s="85"/>
      <c r="CH49" s="85"/>
      <c r="CI49" s="85"/>
      <c r="CJ49" s="85"/>
      <c r="CK49" s="85"/>
      <c r="CL49" s="85"/>
      <c r="CM49" s="85"/>
      <c r="CN49" s="85"/>
      <c r="CO49" s="85"/>
    </row>
    <row r="50" spans="1:93" ht="11.25" customHeight="1" x14ac:dyDescent="0.3">
      <c r="A50" s="77"/>
      <c r="B50" s="87"/>
      <c r="C50" s="86" t="s">
        <v>1072</v>
      </c>
      <c r="D50" s="78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78"/>
      <c r="BJ50" s="84"/>
      <c r="BK50" s="84"/>
      <c r="BL50" s="84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5"/>
      <c r="CA50" s="85"/>
      <c r="CB50" s="85"/>
      <c r="CC50" s="85"/>
      <c r="CD50" s="85"/>
      <c r="CE50" s="85"/>
      <c r="CF50" s="85"/>
      <c r="CG50" s="85"/>
      <c r="CH50" s="85"/>
      <c r="CI50" s="85"/>
      <c r="CJ50" s="85"/>
      <c r="CK50" s="85"/>
      <c r="CL50" s="85"/>
      <c r="CM50" s="85"/>
      <c r="CN50" s="85"/>
      <c r="CO50" s="85"/>
    </row>
    <row r="51" spans="1:93" ht="11.25" customHeight="1" x14ac:dyDescent="0.3">
      <c r="A51" s="77"/>
      <c r="B51" s="87"/>
      <c r="C51" s="86" t="s">
        <v>1073</v>
      </c>
      <c r="D51" s="78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77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80"/>
      <c r="CA51" s="80"/>
      <c r="CB51" s="80"/>
      <c r="CC51" s="80"/>
      <c r="CD51" s="80"/>
      <c r="CE51" s="80"/>
      <c r="CF51" s="80"/>
      <c r="CG51" s="80"/>
      <c r="CH51" s="80"/>
      <c r="CI51" s="80"/>
      <c r="CJ51" s="80"/>
      <c r="CK51" s="80"/>
      <c r="CL51" s="80"/>
      <c r="CM51" s="80"/>
      <c r="CN51" s="80"/>
      <c r="CO51" s="80"/>
    </row>
    <row r="52" spans="1:93" ht="15" customHeight="1" x14ac:dyDescent="0.3">
      <c r="A52" s="77"/>
      <c r="B52" s="87"/>
      <c r="C52" s="86" t="s">
        <v>1074</v>
      </c>
      <c r="D52" s="78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77"/>
      <c r="BJ52" s="79"/>
      <c r="BK52" s="79"/>
      <c r="BL52" s="79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80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</row>
    <row r="53" spans="1:93" ht="15" customHeight="1" x14ac:dyDescent="0.3">
      <c r="A53" s="77"/>
      <c r="B53" s="87"/>
      <c r="C53" s="86" t="s">
        <v>1075</v>
      </c>
      <c r="D53" s="78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77"/>
      <c r="BJ53" s="79"/>
      <c r="BK53" s="79"/>
      <c r="BL53" s="79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80"/>
      <c r="CA53" s="80"/>
      <c r="CB53" s="80"/>
      <c r="CC53" s="80"/>
      <c r="CD53" s="80"/>
      <c r="CE53" s="80"/>
      <c r="CF53" s="80"/>
      <c r="CG53" s="80"/>
      <c r="CH53" s="80"/>
      <c r="CI53" s="80"/>
      <c r="CJ53" s="80"/>
      <c r="CK53" s="80"/>
      <c r="CL53" s="80"/>
      <c r="CM53" s="80"/>
      <c r="CN53" s="80"/>
      <c r="CO53" s="80"/>
    </row>
    <row r="54" spans="1:93" ht="15" customHeight="1" x14ac:dyDescent="0.3">
      <c r="A54" s="77"/>
      <c r="B54" s="87"/>
      <c r="C54" s="86" t="s">
        <v>1076</v>
      </c>
      <c r="D54" s="78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77"/>
      <c r="BJ54" s="79"/>
      <c r="BK54" s="79"/>
      <c r="BL54" s="7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80"/>
      <c r="CA54" s="80"/>
      <c r="CB54" s="80"/>
      <c r="CC54" s="80"/>
      <c r="CD54" s="80"/>
      <c r="CE54" s="80"/>
      <c r="CF54" s="80"/>
      <c r="CG54" s="80"/>
      <c r="CH54" s="80"/>
      <c r="CI54" s="80"/>
      <c r="CJ54" s="80"/>
      <c r="CK54" s="80"/>
      <c r="CL54" s="80"/>
      <c r="CM54" s="80"/>
      <c r="CN54" s="80"/>
      <c r="CO54" s="80"/>
    </row>
    <row r="55" spans="1:93" ht="15" customHeight="1" x14ac:dyDescent="0.3">
      <c r="A55" s="77"/>
      <c r="B55" s="87"/>
      <c r="C55" s="86" t="s">
        <v>2111</v>
      </c>
      <c r="D55" s="78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77"/>
      <c r="BJ55" s="79"/>
      <c r="BK55" s="79"/>
      <c r="BL55" s="79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</row>
    <row r="56" spans="1:93" ht="15" customHeight="1" x14ac:dyDescent="0.3">
      <c r="A56" s="77"/>
      <c r="B56" s="87"/>
      <c r="C56" s="86" t="s">
        <v>1077</v>
      </c>
      <c r="D56" s="78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77"/>
      <c r="BJ56" s="79"/>
      <c r="BK56" s="79"/>
      <c r="BL56" s="79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</row>
    <row r="57" spans="1:93" ht="15" customHeight="1" x14ac:dyDescent="0.3">
      <c r="A57" s="77"/>
      <c r="B57" s="87"/>
      <c r="C57" s="86" t="s">
        <v>1078</v>
      </c>
      <c r="D57" s="78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77"/>
      <c r="BJ57" s="79"/>
      <c r="BK57" s="79"/>
      <c r="BL57" s="79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</row>
    <row r="58" spans="1:93" ht="15" customHeight="1" x14ac:dyDescent="0.3">
      <c r="A58" s="77"/>
      <c r="B58" s="87"/>
      <c r="C58" s="86" t="s">
        <v>1079</v>
      </c>
      <c r="D58" s="78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77"/>
      <c r="BJ58" s="79"/>
      <c r="BK58" s="79"/>
      <c r="BL58" s="79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</row>
    <row r="59" spans="1:93" ht="15" customHeight="1" x14ac:dyDescent="0.3">
      <c r="A59" s="77"/>
      <c r="B59" s="87"/>
      <c r="C59" s="86" t="s">
        <v>786</v>
      </c>
      <c r="D59" s="78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2"/>
      <c r="BG59" s="82"/>
      <c r="BH59" s="82"/>
      <c r="BI59" s="77"/>
      <c r="BJ59" s="79"/>
      <c r="BK59" s="79"/>
      <c r="BL59" s="79"/>
      <c r="BM59" s="79"/>
      <c r="BN59" s="79"/>
      <c r="BO59" s="79"/>
      <c r="BP59" s="79"/>
      <c r="BQ59" s="79"/>
      <c r="BR59" s="79"/>
      <c r="BS59" s="79"/>
      <c r="BT59" s="79"/>
      <c r="BU59" s="79"/>
      <c r="BV59" s="79"/>
      <c r="BW59" s="79"/>
      <c r="BX59" s="79"/>
      <c r="BY59" s="79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</row>
    <row r="60" spans="1:93" ht="6.75" customHeight="1" x14ac:dyDescent="0.3">
      <c r="A60" s="77"/>
      <c r="B60" s="87"/>
      <c r="C60" s="86" t="s">
        <v>787</v>
      </c>
      <c r="D60" s="78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77"/>
      <c r="BJ60" s="79"/>
      <c r="BK60" s="79"/>
      <c r="BL60" s="79"/>
      <c r="BM60" s="79"/>
      <c r="BN60" s="79"/>
      <c r="BO60" s="79"/>
      <c r="BP60" s="79"/>
      <c r="BQ60" s="79"/>
      <c r="BR60" s="79"/>
      <c r="BS60" s="79"/>
      <c r="BT60" s="79"/>
      <c r="BU60" s="79"/>
      <c r="BV60" s="79"/>
      <c r="BW60" s="79"/>
      <c r="BX60" s="79"/>
      <c r="BY60" s="79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/>
      <c r="CK60" s="80"/>
      <c r="CL60" s="80"/>
      <c r="CM60" s="80"/>
      <c r="CN60" s="80"/>
      <c r="CO60" s="80"/>
    </row>
    <row r="61" spans="1:93" ht="9.75" customHeight="1" x14ac:dyDescent="0.3">
      <c r="A61" s="77"/>
      <c r="B61" s="87"/>
      <c r="C61" s="86" t="s">
        <v>1245</v>
      </c>
      <c r="D61" s="78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82"/>
      <c r="BE61" s="82"/>
      <c r="BF61" s="82"/>
      <c r="BG61" s="82"/>
      <c r="BH61" s="82"/>
      <c r="BI61" s="77"/>
      <c r="BJ61" s="79"/>
      <c r="BK61" s="79"/>
      <c r="BL61" s="79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  <c r="CN61" s="80"/>
      <c r="CO61" s="80"/>
    </row>
    <row r="62" spans="1:93" ht="9.75" customHeight="1" x14ac:dyDescent="0.3">
      <c r="A62" s="77"/>
      <c r="B62" s="87"/>
      <c r="C62" s="86" t="s">
        <v>1080</v>
      </c>
      <c r="D62" s="78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77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0"/>
    </row>
    <row r="63" spans="1:93" ht="9.75" customHeight="1" x14ac:dyDescent="0.3">
      <c r="A63" s="77"/>
      <c r="B63" s="87"/>
      <c r="C63" s="86" t="s">
        <v>1081</v>
      </c>
      <c r="D63" s="78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2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77"/>
      <c r="BJ63" s="79"/>
      <c r="BK63" s="79"/>
      <c r="BL63" s="79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</row>
    <row r="64" spans="1:93" ht="9.75" customHeight="1" x14ac:dyDescent="0.3">
      <c r="A64" s="77"/>
      <c r="B64" s="87"/>
      <c r="C64" s="86" t="s">
        <v>1082</v>
      </c>
      <c r="D64" s="78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77"/>
      <c r="BJ64" s="79"/>
      <c r="BK64" s="79"/>
      <c r="BL64" s="79"/>
      <c r="BM64" s="79"/>
      <c r="BN64" s="79"/>
      <c r="BO64" s="79"/>
      <c r="BP64" s="79"/>
      <c r="BQ64" s="79"/>
      <c r="BR64" s="79"/>
      <c r="BS64" s="79"/>
      <c r="BT64" s="79"/>
      <c r="BU64" s="79"/>
      <c r="BV64" s="79"/>
      <c r="BW64" s="79"/>
      <c r="BX64" s="79"/>
      <c r="BY64" s="79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  <c r="CN64" s="80"/>
      <c r="CO64" s="80"/>
    </row>
    <row r="65" spans="1:93" ht="9.75" customHeight="1" x14ac:dyDescent="0.3">
      <c r="A65" s="77"/>
      <c r="B65" s="87"/>
      <c r="C65" s="86" t="s">
        <v>788</v>
      </c>
      <c r="D65" s="78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2"/>
      <c r="BC65" s="82"/>
      <c r="BD65" s="82"/>
      <c r="BE65" s="82"/>
      <c r="BF65" s="82"/>
      <c r="BG65" s="82"/>
      <c r="BH65" s="82"/>
      <c r="BI65" s="77"/>
      <c r="BJ65" s="79"/>
      <c r="BK65" s="79"/>
      <c r="BL65" s="79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  <c r="CN65" s="80"/>
      <c r="CO65" s="80"/>
    </row>
    <row r="66" spans="1:93" ht="9.75" customHeight="1" x14ac:dyDescent="0.3">
      <c r="A66" s="77"/>
      <c r="B66" s="87"/>
      <c r="C66" s="86" t="s">
        <v>789</v>
      </c>
      <c r="D66" s="78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82"/>
      <c r="BE66" s="82"/>
      <c r="BF66" s="82"/>
      <c r="BG66" s="82"/>
      <c r="BH66" s="82"/>
      <c r="BI66" s="77"/>
      <c r="BJ66" s="79"/>
      <c r="BK66" s="79"/>
      <c r="BL66" s="79"/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  <c r="CN66" s="80"/>
      <c r="CO66" s="80"/>
    </row>
    <row r="67" spans="1:93" ht="9.75" customHeight="1" x14ac:dyDescent="0.3">
      <c r="A67" s="77"/>
      <c r="B67" s="87"/>
      <c r="C67" s="86" t="s">
        <v>1472</v>
      </c>
      <c r="D67" s="78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82"/>
      <c r="AO67" s="82"/>
      <c r="AP67" s="82"/>
      <c r="AQ67" s="82"/>
      <c r="AR67" s="82"/>
      <c r="AS67" s="82"/>
      <c r="AT67" s="82"/>
      <c r="AU67" s="82"/>
      <c r="AV67" s="82"/>
      <c r="AW67" s="82"/>
      <c r="AX67" s="82"/>
      <c r="AY67" s="82"/>
      <c r="AZ67" s="82"/>
      <c r="BA67" s="82"/>
      <c r="BB67" s="82"/>
      <c r="BC67" s="82"/>
      <c r="BD67" s="82"/>
      <c r="BE67" s="82"/>
      <c r="BF67" s="82"/>
      <c r="BG67" s="82"/>
      <c r="BH67" s="82"/>
      <c r="BI67" s="77"/>
      <c r="BJ67" s="79"/>
      <c r="BK67" s="79"/>
      <c r="BL67" s="7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</row>
    <row r="68" spans="1:93" ht="9.75" customHeight="1" x14ac:dyDescent="0.3">
      <c r="A68" s="78"/>
      <c r="B68" s="86"/>
      <c r="C68" s="78" t="s">
        <v>1474</v>
      </c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77"/>
      <c r="BJ68" s="79"/>
      <c r="BK68" s="79"/>
      <c r="BL68" s="79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  <c r="CN68" s="80"/>
      <c r="CO68" s="80"/>
    </row>
    <row r="69" spans="1:93" ht="9.75" customHeight="1" x14ac:dyDescent="0.3">
      <c r="A69" s="78"/>
      <c r="B69" s="78"/>
      <c r="C69" s="78" t="s">
        <v>790</v>
      </c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77"/>
      <c r="BJ69" s="79"/>
      <c r="BK69" s="79"/>
      <c r="BL69" s="7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  <c r="CN69" s="80"/>
      <c r="CO69" s="80"/>
    </row>
    <row r="70" spans="1:93" ht="9.75" customHeight="1" x14ac:dyDescent="0.3">
      <c r="A70" s="89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77"/>
      <c r="BJ70" s="79"/>
      <c r="BK70" s="79"/>
      <c r="BL70" s="7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  <c r="CN70" s="80"/>
      <c r="CO70" s="80"/>
    </row>
    <row r="71" spans="1:93" ht="9.75" customHeight="1" x14ac:dyDescent="0.3">
      <c r="A71" s="7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  <c r="BD71" s="87"/>
      <c r="BE71" s="87"/>
      <c r="BF71" s="87"/>
      <c r="BG71" s="87"/>
      <c r="BH71" s="87"/>
      <c r="BI71" s="77"/>
      <c r="BJ71" s="79"/>
      <c r="BK71" s="79"/>
      <c r="BL71" s="79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  <c r="CN71" s="80"/>
      <c r="CO71" s="80"/>
    </row>
    <row r="72" spans="1:93" ht="9" customHeight="1" x14ac:dyDescent="0.3">
      <c r="BI72" s="96"/>
      <c r="BJ72" s="80"/>
      <c r="BK72" s="80"/>
      <c r="BL72" s="80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  <c r="CN72" s="80"/>
      <c r="CO72" s="80"/>
    </row>
    <row r="73" spans="1:93" ht="9" customHeight="1" x14ac:dyDescent="0.3">
      <c r="BI73" s="95"/>
      <c r="BJ73" s="80"/>
      <c r="BK73" s="80"/>
      <c r="BL73" s="80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  <c r="CN73" s="80"/>
      <c r="CO73" s="80"/>
    </row>
    <row r="74" spans="1:93" ht="9" customHeight="1" x14ac:dyDescent="0.3">
      <c r="BI74" s="95"/>
      <c r="BJ74" s="80"/>
      <c r="BK74" s="80"/>
      <c r="BL74" s="80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0"/>
      <c r="CA74" s="80"/>
      <c r="CB74" s="80"/>
      <c r="CC74" s="80"/>
      <c r="CD74" s="80"/>
      <c r="CE74" s="80"/>
      <c r="CF74" s="80"/>
      <c r="CG74" s="80"/>
      <c r="CH74" s="80"/>
      <c r="CI74" s="80"/>
      <c r="CJ74" s="80"/>
      <c r="CK74" s="80"/>
      <c r="CL74" s="80"/>
      <c r="CM74" s="80"/>
      <c r="CN74" s="80"/>
      <c r="CO74" s="80"/>
    </row>
    <row r="75" spans="1:93" ht="9" customHeight="1" x14ac:dyDescent="0.3">
      <c r="BI75" s="95"/>
      <c r="BJ75" s="80"/>
      <c r="BK75" s="80"/>
      <c r="BL75" s="80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0"/>
      <c r="CA75" s="80"/>
      <c r="CB75" s="80"/>
      <c r="CC75" s="80"/>
      <c r="CD75" s="80"/>
      <c r="CE75" s="80"/>
      <c r="CF75" s="80"/>
      <c r="CG75" s="80"/>
      <c r="CH75" s="80"/>
      <c r="CI75" s="80"/>
      <c r="CJ75" s="80"/>
      <c r="CK75" s="80"/>
      <c r="CL75" s="80"/>
      <c r="CM75" s="80"/>
      <c r="CN75" s="80"/>
      <c r="CO75" s="80"/>
    </row>
    <row r="76" spans="1:93" ht="9" customHeight="1" x14ac:dyDescent="0.3">
      <c r="BI76" s="87"/>
      <c r="BJ76" s="80"/>
      <c r="BK76" s="80"/>
      <c r="BL76" s="80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0"/>
      <c r="CA76" s="80"/>
      <c r="CB76" s="80"/>
      <c r="CC76" s="80"/>
      <c r="CD76" s="80"/>
      <c r="CE76" s="80"/>
      <c r="CF76" s="80"/>
      <c r="CG76" s="80"/>
      <c r="CH76" s="80"/>
      <c r="CI76" s="80"/>
      <c r="CJ76" s="80"/>
      <c r="CK76" s="80"/>
      <c r="CL76" s="80"/>
      <c r="CM76" s="80"/>
      <c r="CN76" s="80"/>
      <c r="CO76" s="80"/>
    </row>
    <row r="77" spans="1:93" ht="9" customHeight="1" x14ac:dyDescent="0.25">
      <c r="BI77" s="7"/>
    </row>
  </sheetData>
  <sheetProtection sort="0" autoFilter="0"/>
  <protectedRanges>
    <protectedRange sqref="F6:F7" name="Диапазон1_2_1"/>
  </protectedRanges>
  <mergeCells count="15">
    <mergeCell ref="AX13:BI13"/>
    <mergeCell ref="BB20:BH21"/>
    <mergeCell ref="BB22:BH23"/>
    <mergeCell ref="F22:AJ23"/>
    <mergeCell ref="D24:E25"/>
    <mergeCell ref="AK24:AX25"/>
    <mergeCell ref="AK22:AX23"/>
    <mergeCell ref="F24:AJ25"/>
    <mergeCell ref="D22:E23"/>
    <mergeCell ref="BY24:CR25"/>
    <mergeCell ref="B1:BF4"/>
    <mergeCell ref="C6:BF11"/>
    <mergeCell ref="AK20:AX21"/>
    <mergeCell ref="D20:E21"/>
    <mergeCell ref="F20:AJ21"/>
  </mergeCells>
  <phoneticPr fontId="2" type="noConversion"/>
  <hyperlinks>
    <hyperlink ref="F20:AJ21" location="'Кустарники и хвойные в конт.'!L18" display="КУСТАРНИКИ БЕЗ УПАКОВКИ"/>
    <hyperlink ref="F22:AJ23" location="'Кустарники и хвойные в конт.'!L509" display="ХВОЙНЫЕ РАСТЕНИЯ БЕЗ УПАКОВКИ"/>
  </hyperlinks>
  <pageMargins left="0.47244094488188981" right="0.19685039370078741" top="0.78740157480314965" bottom="0.27559055118110237" header="0.27559055118110237" footer="0.19685039370078741"/>
  <pageSetup paperSize="9" scale="77" orientation="portrait" r:id="rId1"/>
  <headerFooter alignWithMargins="0">
    <oddHeader>&amp;LФлора селект I Colorline TM
г. Москва&amp;Rтел. (495) 974-88-36, 8 (800) 300-65-01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6" tint="-0.499984740745262"/>
    <pageSetUpPr fitToPage="1"/>
  </sheetPr>
  <dimension ref="A1:W1304"/>
  <sheetViews>
    <sheetView view="pageBreakPreview" topLeftCell="A844" zoomScaleNormal="100" zoomScaleSheetLayoutView="100" workbookViewId="0">
      <selection activeCell="L60" sqref="L60"/>
    </sheetView>
  </sheetViews>
  <sheetFormatPr defaultRowHeight="13.2" x14ac:dyDescent="0.25"/>
  <cols>
    <col min="1" max="1" width="2.109375" customWidth="1"/>
    <col min="2" max="2" width="6" customWidth="1"/>
    <col min="3" max="3" width="6.109375" customWidth="1"/>
    <col min="4" max="4" width="6" customWidth="1"/>
    <col min="5" max="5" width="37.6640625" customWidth="1"/>
    <col min="6" max="6" width="28" customWidth="1"/>
    <col min="7" max="7" width="33.6640625" customWidth="1"/>
    <col min="8" max="8" width="13.6640625" customWidth="1"/>
    <col min="9" max="9" width="9.5546875" customWidth="1"/>
    <col min="10" max="10" width="11.33203125" customWidth="1"/>
    <col min="11" max="11" width="6.6640625" customWidth="1"/>
    <col min="12" max="12" width="10" customWidth="1"/>
    <col min="13" max="13" width="12.109375" customWidth="1"/>
    <col min="14" max="14" width="8.88671875" customWidth="1"/>
    <col min="15" max="15" width="13.5546875" customWidth="1"/>
    <col min="16" max="16" width="11.88671875" hidden="1" customWidth="1"/>
    <col min="17" max="17" width="8.44140625" hidden="1" customWidth="1"/>
    <col min="18" max="18" width="15.44140625" hidden="1" customWidth="1"/>
    <col min="19" max="19" width="12.5546875" hidden="1" customWidth="1"/>
    <col min="20" max="20" width="65.5546875" customWidth="1"/>
    <col min="21" max="21" width="7.44140625" customWidth="1"/>
    <col min="22" max="22" width="5.88671875" customWidth="1"/>
  </cols>
  <sheetData>
    <row r="1" spans="1:22" ht="12.75" customHeight="1" thickBot="1" x14ac:dyDescent="0.3">
      <c r="A1" s="61"/>
      <c r="B1" s="7"/>
      <c r="C1" s="7"/>
      <c r="D1" s="7"/>
      <c r="E1" s="10"/>
      <c r="F1" s="7"/>
      <c r="G1" s="7"/>
      <c r="H1" s="205" t="s">
        <v>1064</v>
      </c>
      <c r="I1" s="206"/>
      <c r="J1" s="206"/>
      <c r="K1" s="206"/>
      <c r="L1" s="207"/>
      <c r="M1" s="59"/>
      <c r="O1" s="104"/>
      <c r="T1" s="56"/>
    </row>
    <row r="2" spans="1:22" ht="11.25" customHeight="1" x14ac:dyDescent="0.25">
      <c r="A2" s="61"/>
      <c r="B2" s="203" t="s">
        <v>2532</v>
      </c>
      <c r="C2" s="203"/>
      <c r="D2" s="203"/>
      <c r="E2" s="203"/>
      <c r="F2" s="203"/>
      <c r="G2" s="203"/>
      <c r="H2" s="208" t="e">
        <f>'ЗАКАЗ-ФОРМА'!#REF!</f>
        <v>#REF!</v>
      </c>
      <c r="I2" s="209"/>
      <c r="J2" s="209"/>
      <c r="K2" s="209"/>
      <c r="L2" s="210"/>
      <c r="M2" s="55"/>
      <c r="O2" s="104"/>
      <c r="R2" s="104"/>
      <c r="S2" s="104"/>
      <c r="T2" s="104"/>
    </row>
    <row r="3" spans="1:22" ht="9" customHeight="1" x14ac:dyDescent="0.25">
      <c r="A3" s="61"/>
      <c r="B3" s="203"/>
      <c r="C3" s="203"/>
      <c r="D3" s="203"/>
      <c r="E3" s="203"/>
      <c r="F3" s="203"/>
      <c r="G3" s="203"/>
      <c r="H3" s="211"/>
      <c r="I3" s="212"/>
      <c r="J3" s="212"/>
      <c r="K3" s="212"/>
      <c r="L3" s="213"/>
      <c r="M3" s="55"/>
      <c r="O3" s="104"/>
      <c r="R3" s="104"/>
      <c r="S3" s="104"/>
      <c r="T3" s="104"/>
    </row>
    <row r="4" spans="1:22" ht="12.75" customHeight="1" thickBot="1" x14ac:dyDescent="0.3">
      <c r="A4" s="61"/>
      <c r="B4" s="203"/>
      <c r="C4" s="203"/>
      <c r="D4" s="203"/>
      <c r="E4" s="203"/>
      <c r="F4" s="203"/>
      <c r="G4" s="203"/>
      <c r="H4" s="214"/>
      <c r="I4" s="215"/>
      <c r="J4" s="215"/>
      <c r="K4" s="215"/>
      <c r="L4" s="216"/>
      <c r="M4" s="55"/>
      <c r="O4" s="104"/>
      <c r="R4" s="104"/>
      <c r="S4" s="104"/>
      <c r="T4" s="104"/>
    </row>
    <row r="5" spans="1:22" ht="3.75" customHeight="1" x14ac:dyDescent="0.25">
      <c r="A5" s="61"/>
      <c r="B5" s="203"/>
      <c r="C5" s="203"/>
      <c r="D5" s="203"/>
      <c r="E5" s="203"/>
      <c r="F5" s="203"/>
      <c r="G5" s="203"/>
      <c r="H5" s="7"/>
      <c r="I5" s="7"/>
      <c r="J5" s="7"/>
      <c r="K5" s="7"/>
      <c r="L5" s="7"/>
      <c r="O5" s="104"/>
      <c r="R5" s="104"/>
      <c r="S5" s="104"/>
      <c r="T5" s="104"/>
    </row>
    <row r="6" spans="1:22" ht="9.75" customHeight="1" thickBot="1" x14ac:dyDescent="0.3">
      <c r="A6" s="61"/>
      <c r="B6" s="68"/>
      <c r="C6" s="68"/>
      <c r="D6" s="68"/>
      <c r="E6" s="68"/>
      <c r="F6" s="68"/>
      <c r="G6" s="68"/>
      <c r="H6" s="204" t="s">
        <v>1065</v>
      </c>
      <c r="I6" s="204"/>
      <c r="J6" s="204"/>
      <c r="K6" s="204"/>
      <c r="L6" s="204"/>
      <c r="O6" s="104"/>
      <c r="R6" s="104"/>
      <c r="S6" s="104"/>
      <c r="T6" s="104"/>
    </row>
    <row r="7" spans="1:22" ht="13.5" customHeight="1" x14ac:dyDescent="0.35">
      <c r="A7" s="61"/>
      <c r="B7" s="116" t="s">
        <v>2106</v>
      </c>
      <c r="C7" s="7"/>
      <c r="D7" s="7"/>
      <c r="E7" s="7"/>
      <c r="F7" s="7"/>
      <c r="G7" s="126"/>
      <c r="H7" s="217" t="str">
        <f>SUM(M19:M763)&amp;" ₽ | "&amp;SUM(M766:M1304)&amp;" ₽"</f>
        <v>0 ₽ | 0 ₽</v>
      </c>
      <c r="I7" s="218"/>
      <c r="J7" s="218"/>
      <c r="K7" s="218"/>
      <c r="L7" s="219"/>
      <c r="M7" s="59"/>
      <c r="O7" s="104"/>
      <c r="R7" s="104"/>
      <c r="S7" s="104"/>
      <c r="T7" s="104"/>
    </row>
    <row r="8" spans="1:22" ht="13.5" customHeight="1" x14ac:dyDescent="0.35">
      <c r="A8" s="61"/>
      <c r="B8" s="117" t="s">
        <v>2107</v>
      </c>
      <c r="C8" s="7"/>
      <c r="D8" s="7"/>
      <c r="E8" s="7"/>
      <c r="F8" s="7"/>
      <c r="G8" s="7"/>
      <c r="H8" s="220"/>
      <c r="I8" s="221"/>
      <c r="J8" s="221"/>
      <c r="K8" s="221"/>
      <c r="L8" s="222"/>
      <c r="M8" s="59"/>
      <c r="O8" s="104"/>
      <c r="R8" s="104"/>
      <c r="S8" s="104"/>
      <c r="T8" s="104"/>
    </row>
    <row r="9" spans="1:22" ht="5.25" customHeight="1" thickBot="1" x14ac:dyDescent="0.3">
      <c r="A9" s="61"/>
      <c r="B9" s="7"/>
      <c r="C9" s="7"/>
      <c r="D9" s="7"/>
      <c r="E9" s="7"/>
      <c r="F9" s="7"/>
      <c r="G9" s="7"/>
      <c r="H9" s="223"/>
      <c r="I9" s="224"/>
      <c r="J9" s="224"/>
      <c r="K9" s="224"/>
      <c r="L9" s="225"/>
      <c r="M9" s="59"/>
      <c r="O9" s="104"/>
      <c r="R9" s="104"/>
      <c r="S9" s="104"/>
      <c r="T9" s="104"/>
    </row>
    <row r="10" spans="1:22" ht="14.25" customHeight="1" thickBot="1" x14ac:dyDescent="0.4">
      <c r="A10" s="61"/>
      <c r="B10" s="127" t="s">
        <v>2108</v>
      </c>
      <c r="C10" s="7"/>
      <c r="D10" s="7"/>
      <c r="E10" s="7"/>
      <c r="F10" s="7"/>
      <c r="G10" s="7"/>
      <c r="H10" s="63"/>
      <c r="I10" s="63"/>
      <c r="J10" s="63"/>
      <c r="K10" s="64"/>
      <c r="L10" s="63"/>
      <c r="M10" s="59"/>
      <c r="O10" s="104"/>
      <c r="R10" s="104"/>
      <c r="S10" s="104"/>
      <c r="T10" s="104"/>
    </row>
    <row r="11" spans="1:22" ht="6" customHeight="1" x14ac:dyDescent="0.25">
      <c r="A11" s="61"/>
      <c r="B11" s="48"/>
      <c r="C11" s="7"/>
      <c r="D11" s="7"/>
      <c r="E11" s="7"/>
      <c r="F11" s="7"/>
      <c r="G11" s="7"/>
      <c r="H11" s="65"/>
      <c r="I11" s="65"/>
      <c r="J11" s="196" t="str">
        <f>SUM(L19:L763)&amp;" | "&amp;SUM(L766:L1304)</f>
        <v>0 | 0</v>
      </c>
      <c r="K11" s="197"/>
      <c r="L11" s="198"/>
      <c r="M11" s="59"/>
      <c r="O11" s="104"/>
      <c r="R11" s="104"/>
      <c r="S11" s="104"/>
      <c r="T11" s="104"/>
    </row>
    <row r="12" spans="1:22" ht="12.75" customHeight="1" thickBot="1" x14ac:dyDescent="0.3">
      <c r="A12" s="61"/>
      <c r="B12" s="48" t="s">
        <v>1471</v>
      </c>
      <c r="C12" s="7"/>
      <c r="D12" s="7"/>
      <c r="E12" s="10"/>
      <c r="F12" s="7"/>
      <c r="G12" s="7"/>
      <c r="H12" s="66"/>
      <c r="I12" s="66"/>
      <c r="J12" s="199"/>
      <c r="K12" s="200"/>
      <c r="L12" s="201"/>
      <c r="M12" s="59"/>
      <c r="O12" s="104"/>
      <c r="R12" s="104"/>
      <c r="S12" s="104"/>
      <c r="T12" s="104"/>
    </row>
    <row r="13" spans="1:22" ht="4.5" customHeight="1" x14ac:dyDescent="0.25">
      <c r="A13" s="61"/>
      <c r="C13" s="7"/>
      <c r="D13" s="7"/>
      <c r="E13" s="10"/>
      <c r="F13" s="7"/>
      <c r="G13" s="7"/>
      <c r="H13" s="66"/>
      <c r="I13" s="66"/>
      <c r="J13" s="66"/>
      <c r="K13" s="66"/>
      <c r="L13" s="66"/>
      <c r="M13" s="59"/>
      <c r="O13" s="104"/>
      <c r="R13" s="104"/>
      <c r="S13" s="104"/>
      <c r="T13" s="104"/>
    </row>
    <row r="14" spans="1:22" ht="10.5" customHeight="1" x14ac:dyDescent="0.25">
      <c r="A14" s="61"/>
      <c r="B14" s="67" t="s">
        <v>717</v>
      </c>
      <c r="C14" s="7"/>
      <c r="D14" s="7"/>
      <c r="E14" s="10"/>
      <c r="F14" s="7"/>
      <c r="G14" s="7"/>
      <c r="H14" s="91"/>
      <c r="I14" s="91"/>
      <c r="J14" s="91"/>
      <c r="K14" s="202" t="s">
        <v>2530</v>
      </c>
      <c r="L14" s="202"/>
      <c r="M14" s="91"/>
      <c r="O14" s="104"/>
      <c r="R14" s="104"/>
      <c r="S14" s="104"/>
      <c r="T14" s="104"/>
    </row>
    <row r="15" spans="1:22" x14ac:dyDescent="0.25">
      <c r="A15" s="61"/>
      <c r="B15" s="128" t="s">
        <v>2109</v>
      </c>
      <c r="C15" s="7"/>
      <c r="D15" s="7"/>
      <c r="E15" s="10"/>
      <c r="F15" s="7"/>
      <c r="G15" s="7"/>
      <c r="H15" s="11"/>
      <c r="I15" s="11"/>
      <c r="J15" s="7"/>
      <c r="K15" s="7"/>
      <c r="L15" s="7"/>
      <c r="M15" s="59"/>
      <c r="O15" s="104"/>
      <c r="T15" s="56"/>
    </row>
    <row r="16" spans="1:22" ht="51" x14ac:dyDescent="0.25">
      <c r="A16" s="60"/>
      <c r="B16" s="53" t="s">
        <v>796</v>
      </c>
      <c r="C16" s="53" t="s">
        <v>796</v>
      </c>
      <c r="D16" s="50" t="s">
        <v>99</v>
      </c>
      <c r="E16" s="50" t="s">
        <v>794</v>
      </c>
      <c r="F16" s="50" t="s">
        <v>799</v>
      </c>
      <c r="G16" s="50" t="s">
        <v>793</v>
      </c>
      <c r="H16" s="50" t="s">
        <v>1067</v>
      </c>
      <c r="I16" s="50" t="s">
        <v>1083</v>
      </c>
      <c r="J16" s="50" t="s">
        <v>795</v>
      </c>
      <c r="K16" s="50" t="s">
        <v>792</v>
      </c>
      <c r="L16" s="50" t="s">
        <v>890</v>
      </c>
      <c r="M16" s="52" t="s">
        <v>798</v>
      </c>
      <c r="N16" s="49" t="s">
        <v>16</v>
      </c>
      <c r="O16" s="105" t="s">
        <v>2110</v>
      </c>
      <c r="P16" s="49" t="s">
        <v>1473</v>
      </c>
      <c r="Q16" s="49"/>
      <c r="R16" s="51"/>
      <c r="S16" s="51"/>
      <c r="T16" s="50" t="s">
        <v>158</v>
      </c>
      <c r="U16" s="49" t="s">
        <v>61</v>
      </c>
      <c r="V16" s="49" t="s">
        <v>797</v>
      </c>
    </row>
    <row r="17" spans="1:22" ht="18" x14ac:dyDescent="0.25">
      <c r="A17" s="103">
        <v>1</v>
      </c>
      <c r="B17" s="152"/>
      <c r="C17" s="152"/>
      <c r="D17" s="152"/>
      <c r="E17" s="153" t="s">
        <v>2104</v>
      </c>
      <c r="F17" s="154"/>
      <c r="G17" s="152"/>
      <c r="H17" s="102"/>
      <c r="I17" s="102"/>
      <c r="J17" s="102"/>
      <c r="K17" s="102"/>
      <c r="L17" s="102"/>
      <c r="M17" s="102"/>
      <c r="N17" s="102"/>
      <c r="O17" s="155"/>
      <c r="P17" s="102"/>
      <c r="Q17" s="102"/>
      <c r="R17" s="102"/>
      <c r="S17" s="102"/>
      <c r="T17" s="102"/>
      <c r="U17" s="102"/>
      <c r="V17" s="102"/>
    </row>
    <row r="18" spans="1:22" ht="18" x14ac:dyDescent="0.25">
      <c r="A18" s="103">
        <v>2</v>
      </c>
      <c r="B18" s="148"/>
      <c r="C18" s="148"/>
      <c r="D18" s="148"/>
      <c r="E18" s="156" t="s">
        <v>3375</v>
      </c>
      <c r="F18" s="149"/>
      <c r="G18" s="148"/>
      <c r="H18" s="150"/>
      <c r="I18" s="150"/>
      <c r="J18" s="150"/>
      <c r="K18" s="150"/>
      <c r="L18" s="150"/>
      <c r="M18" s="150"/>
      <c r="N18" s="150"/>
      <c r="O18" s="151"/>
      <c r="P18" s="150"/>
      <c r="Q18" s="150"/>
      <c r="R18" s="150"/>
      <c r="S18" s="150"/>
      <c r="T18" s="150"/>
      <c r="U18" s="150"/>
      <c r="V18" s="150"/>
    </row>
    <row r="19" spans="1:22" ht="20.399999999999999" x14ac:dyDescent="0.25">
      <c r="A19" s="103">
        <v>3</v>
      </c>
      <c r="B19" s="115" t="str">
        <f t="shared" ref="B19:C163" si="0">HYPERLINK("https://www.gardenbulbs.ru/images/Bushes_CL/thumbnails/"&amp;R19&amp;".jpg","фото")</f>
        <v>фото</v>
      </c>
      <c r="C19" s="1"/>
      <c r="D19" s="69">
        <v>7204</v>
      </c>
      <c r="E19" s="70" t="s">
        <v>2112</v>
      </c>
      <c r="F19" s="71" t="s">
        <v>690</v>
      </c>
      <c r="G19" s="72" t="s">
        <v>2113</v>
      </c>
      <c r="H19" s="124" t="s">
        <v>1480</v>
      </c>
      <c r="I19" s="124" t="s">
        <v>2541</v>
      </c>
      <c r="J19" s="73">
        <v>539.7700000000001</v>
      </c>
      <c r="K19" s="94">
        <v>5</v>
      </c>
      <c r="L19" s="62"/>
      <c r="M19" s="92">
        <f t="shared" ref="M19:M163" si="1">IFERROR(L19*J19,0)</f>
        <v>0</v>
      </c>
      <c r="N19" s="93" t="s">
        <v>800</v>
      </c>
      <c r="O19" s="106">
        <v>4607109948484</v>
      </c>
      <c r="P19" s="133"/>
      <c r="Q19" s="133"/>
      <c r="R19" s="15" t="s">
        <v>2112</v>
      </c>
      <c r="S19" s="15" t="s">
        <v>800</v>
      </c>
      <c r="T19" s="2" t="s">
        <v>2330</v>
      </c>
      <c r="U19" s="16">
        <v>130</v>
      </c>
      <c r="V19" s="9">
        <v>-34</v>
      </c>
    </row>
    <row r="20" spans="1:22" ht="28.8" x14ac:dyDescent="0.25">
      <c r="A20" s="103">
        <v>4</v>
      </c>
      <c r="B20" s="115" t="str">
        <f t="shared" si="0"/>
        <v>фото</v>
      </c>
      <c r="C20" s="1"/>
      <c r="D20" s="69">
        <v>3863</v>
      </c>
      <c r="E20" s="70" t="s">
        <v>2112</v>
      </c>
      <c r="F20" s="71" t="s">
        <v>690</v>
      </c>
      <c r="G20" s="72" t="s">
        <v>2542</v>
      </c>
      <c r="H20" s="124" t="s">
        <v>2543</v>
      </c>
      <c r="I20" s="124" t="s">
        <v>2544</v>
      </c>
      <c r="J20" s="73">
        <v>4714.8200000000015</v>
      </c>
      <c r="K20" s="94">
        <v>1</v>
      </c>
      <c r="L20" s="62"/>
      <c r="M20" s="92">
        <f t="shared" si="1"/>
        <v>0</v>
      </c>
      <c r="N20" s="93" t="s">
        <v>1084</v>
      </c>
      <c r="O20" s="106">
        <v>2115001038636</v>
      </c>
      <c r="P20" s="133"/>
      <c r="Q20" s="133"/>
      <c r="R20" s="15" t="s">
        <v>2112</v>
      </c>
      <c r="S20" s="15" t="s">
        <v>800</v>
      </c>
      <c r="T20" s="2" t="s">
        <v>2331</v>
      </c>
      <c r="U20" s="16">
        <v>130</v>
      </c>
      <c r="V20" s="9">
        <v>-34</v>
      </c>
    </row>
    <row r="21" spans="1:22" ht="20.399999999999999" x14ac:dyDescent="0.25">
      <c r="A21" s="103">
        <v>5</v>
      </c>
      <c r="B21" s="115" t="str">
        <f t="shared" si="0"/>
        <v>фото</v>
      </c>
      <c r="C21" s="1"/>
      <c r="D21" s="69">
        <v>5042</v>
      </c>
      <c r="E21" s="70" t="s">
        <v>1478</v>
      </c>
      <c r="F21" s="71" t="s">
        <v>690</v>
      </c>
      <c r="G21" s="72" t="s">
        <v>1479</v>
      </c>
      <c r="H21" s="124" t="s">
        <v>1480</v>
      </c>
      <c r="I21" s="124" t="s">
        <v>2541</v>
      </c>
      <c r="J21" s="73">
        <v>539.7700000000001</v>
      </c>
      <c r="K21" s="94">
        <v>5</v>
      </c>
      <c r="L21" s="62"/>
      <c r="M21" s="92">
        <f t="shared" si="1"/>
        <v>0</v>
      </c>
      <c r="N21" s="93" t="s">
        <v>800</v>
      </c>
      <c r="O21" s="106">
        <v>4607109942291</v>
      </c>
      <c r="P21" s="133"/>
      <c r="Q21" s="133"/>
      <c r="R21" s="15" t="s">
        <v>1478</v>
      </c>
      <c r="S21" s="15" t="s">
        <v>800</v>
      </c>
      <c r="T21" s="2" t="s">
        <v>1507</v>
      </c>
      <c r="U21" s="16">
        <v>100</v>
      </c>
      <c r="V21" s="9">
        <v>-34</v>
      </c>
    </row>
    <row r="22" spans="1:22" ht="31.2" x14ac:dyDescent="0.25">
      <c r="A22" s="103">
        <v>6</v>
      </c>
      <c r="B22" s="115" t="str">
        <f t="shared" si="0"/>
        <v>фото</v>
      </c>
      <c r="C22" s="1"/>
      <c r="D22" s="69">
        <v>5537</v>
      </c>
      <c r="E22" s="70" t="s">
        <v>1478</v>
      </c>
      <c r="F22" s="71" t="s">
        <v>690</v>
      </c>
      <c r="G22" s="72" t="s">
        <v>1481</v>
      </c>
      <c r="H22" s="124" t="s">
        <v>1482</v>
      </c>
      <c r="I22" s="124" t="s">
        <v>1477</v>
      </c>
      <c r="J22" s="73">
        <v>4714.1600000000008</v>
      </c>
      <c r="K22" s="94">
        <v>1</v>
      </c>
      <c r="L22" s="62"/>
      <c r="M22" s="92">
        <f t="shared" si="1"/>
        <v>0</v>
      </c>
      <c r="N22" s="93" t="s">
        <v>800</v>
      </c>
      <c r="O22" s="106">
        <v>2115005055370</v>
      </c>
      <c r="P22" s="133"/>
      <c r="Q22" s="133"/>
      <c r="R22" s="15" t="s">
        <v>1478</v>
      </c>
      <c r="S22" s="15" t="s">
        <v>800</v>
      </c>
      <c r="T22" s="2" t="s">
        <v>1507</v>
      </c>
      <c r="U22" s="16">
        <v>100</v>
      </c>
      <c r="V22" s="9">
        <v>-34</v>
      </c>
    </row>
    <row r="23" spans="1:22" ht="20.399999999999999" x14ac:dyDescent="0.25">
      <c r="A23" s="103">
        <v>7</v>
      </c>
      <c r="B23" s="115" t="str">
        <f t="shared" si="0"/>
        <v>фото</v>
      </c>
      <c r="C23" s="1"/>
      <c r="D23" s="69">
        <v>7379</v>
      </c>
      <c r="E23" s="70" t="s">
        <v>1483</v>
      </c>
      <c r="F23" s="71" t="s">
        <v>690</v>
      </c>
      <c r="G23" s="72" t="s">
        <v>1484</v>
      </c>
      <c r="H23" s="124" t="s">
        <v>1480</v>
      </c>
      <c r="I23" s="124" t="s">
        <v>2541</v>
      </c>
      <c r="J23" s="73">
        <v>539.7700000000001</v>
      </c>
      <c r="K23" s="94">
        <v>5</v>
      </c>
      <c r="L23" s="62"/>
      <c r="M23" s="92">
        <f t="shared" si="1"/>
        <v>0</v>
      </c>
      <c r="N23" s="93" t="s">
        <v>800</v>
      </c>
      <c r="O23" s="106">
        <v>4607109924877</v>
      </c>
      <c r="P23" s="133"/>
      <c r="Q23" s="133"/>
      <c r="R23" s="15" t="s">
        <v>1483</v>
      </c>
      <c r="S23" s="15" t="s">
        <v>800</v>
      </c>
      <c r="T23" s="2" t="s">
        <v>1508</v>
      </c>
      <c r="U23" s="16">
        <v>80</v>
      </c>
      <c r="V23" s="9">
        <v>-34</v>
      </c>
    </row>
    <row r="24" spans="1:22" ht="31.2" x14ac:dyDescent="0.25">
      <c r="A24" s="103">
        <v>8</v>
      </c>
      <c r="B24" s="115" t="str">
        <f t="shared" si="0"/>
        <v>фото</v>
      </c>
      <c r="C24" s="1"/>
      <c r="D24" s="69">
        <v>12582</v>
      </c>
      <c r="E24" s="70" t="s">
        <v>1483</v>
      </c>
      <c r="F24" s="71" t="s">
        <v>690</v>
      </c>
      <c r="G24" s="72" t="s">
        <v>2545</v>
      </c>
      <c r="H24" s="124" t="s">
        <v>1482</v>
      </c>
      <c r="I24" s="124" t="s">
        <v>1477</v>
      </c>
      <c r="J24" s="73">
        <v>4714.1600000000008</v>
      </c>
      <c r="K24" s="94">
        <v>1</v>
      </c>
      <c r="L24" s="62"/>
      <c r="M24" s="92">
        <f t="shared" si="1"/>
        <v>0</v>
      </c>
      <c r="N24" s="93" t="s">
        <v>1084</v>
      </c>
      <c r="O24" s="106">
        <v>2115001125824</v>
      </c>
      <c r="P24" s="133"/>
      <c r="Q24" s="133"/>
      <c r="R24" s="15" t="s">
        <v>1483</v>
      </c>
      <c r="S24" s="15" t="s">
        <v>800</v>
      </c>
      <c r="T24" s="2" t="s">
        <v>1508</v>
      </c>
      <c r="U24" s="16">
        <v>80</v>
      </c>
      <c r="V24" s="9">
        <v>-34</v>
      </c>
    </row>
    <row r="25" spans="1:22" ht="20.399999999999999" x14ac:dyDescent="0.25">
      <c r="A25" s="103">
        <v>9</v>
      </c>
      <c r="B25" s="115" t="str">
        <f t="shared" si="0"/>
        <v>фото</v>
      </c>
      <c r="C25" s="1"/>
      <c r="D25" s="69">
        <v>12583</v>
      </c>
      <c r="E25" s="70" t="s">
        <v>2546</v>
      </c>
      <c r="F25" s="71" t="s">
        <v>690</v>
      </c>
      <c r="G25" s="72" t="s">
        <v>2547</v>
      </c>
      <c r="H25" s="124" t="s">
        <v>1480</v>
      </c>
      <c r="I25" s="124" t="s">
        <v>2541</v>
      </c>
      <c r="J25" s="73">
        <v>539.7700000000001</v>
      </c>
      <c r="K25" s="94">
        <v>5</v>
      </c>
      <c r="L25" s="62"/>
      <c r="M25" s="92">
        <f t="shared" si="1"/>
        <v>0</v>
      </c>
      <c r="N25" s="93" t="s">
        <v>1084</v>
      </c>
      <c r="O25" s="106">
        <v>4607109931998</v>
      </c>
      <c r="P25" s="133"/>
      <c r="Q25" s="133"/>
      <c r="R25" s="15" t="s">
        <v>2546</v>
      </c>
      <c r="S25" s="15" t="s">
        <v>800</v>
      </c>
      <c r="T25" s="2" t="s">
        <v>2556</v>
      </c>
      <c r="U25" s="16">
        <v>90</v>
      </c>
      <c r="V25" s="9">
        <v>-34</v>
      </c>
    </row>
    <row r="26" spans="1:22" ht="40.799999999999997" x14ac:dyDescent="0.25">
      <c r="A26" s="103">
        <v>10</v>
      </c>
      <c r="B26" s="115" t="str">
        <f t="shared" si="0"/>
        <v>фото</v>
      </c>
      <c r="C26" s="1"/>
      <c r="D26" s="69">
        <v>3325</v>
      </c>
      <c r="E26" s="70" t="s">
        <v>2548</v>
      </c>
      <c r="F26" s="71" t="s">
        <v>690</v>
      </c>
      <c r="G26" s="72" t="s">
        <v>2549</v>
      </c>
      <c r="H26" s="124" t="s">
        <v>1480</v>
      </c>
      <c r="I26" s="124" t="s">
        <v>2541</v>
      </c>
      <c r="J26" s="73">
        <v>539.7700000000001</v>
      </c>
      <c r="K26" s="94">
        <v>5</v>
      </c>
      <c r="L26" s="62"/>
      <c r="M26" s="92">
        <f t="shared" si="1"/>
        <v>0</v>
      </c>
      <c r="N26" s="93" t="s">
        <v>1084</v>
      </c>
      <c r="O26" s="106">
        <v>4607109950241</v>
      </c>
      <c r="P26" s="133"/>
      <c r="Q26" s="133"/>
      <c r="R26" s="15" t="s">
        <v>3333</v>
      </c>
      <c r="S26" s="15" t="s">
        <v>3334</v>
      </c>
      <c r="T26" s="2" t="s">
        <v>2557</v>
      </c>
      <c r="U26" s="16">
        <v>100</v>
      </c>
      <c r="V26" s="9">
        <v>-34</v>
      </c>
    </row>
    <row r="27" spans="1:22" ht="40.799999999999997" x14ac:dyDescent="0.25">
      <c r="A27" s="103">
        <v>11</v>
      </c>
      <c r="B27" s="115" t="str">
        <f t="shared" si="0"/>
        <v>фото</v>
      </c>
      <c r="C27" s="1"/>
      <c r="D27" s="69">
        <v>4265</v>
      </c>
      <c r="E27" s="70" t="s">
        <v>2548</v>
      </c>
      <c r="F27" s="71" t="s">
        <v>690</v>
      </c>
      <c r="G27" s="72" t="s">
        <v>2550</v>
      </c>
      <c r="H27" s="124" t="s">
        <v>1482</v>
      </c>
      <c r="I27" s="124" t="s">
        <v>1477</v>
      </c>
      <c r="J27" s="73">
        <v>4714.1600000000008</v>
      </c>
      <c r="K27" s="94">
        <v>1</v>
      </c>
      <c r="L27" s="62"/>
      <c r="M27" s="92">
        <f t="shared" si="1"/>
        <v>0</v>
      </c>
      <c r="N27" s="93" t="s">
        <v>1084</v>
      </c>
      <c r="O27" s="106">
        <v>2115005042653</v>
      </c>
      <c r="P27" s="133"/>
      <c r="Q27" s="133"/>
      <c r="R27" s="15" t="s">
        <v>3333</v>
      </c>
      <c r="S27" s="15" t="s">
        <v>3334</v>
      </c>
      <c r="T27" s="2" t="s">
        <v>2557</v>
      </c>
      <c r="U27" s="16">
        <v>100</v>
      </c>
      <c r="V27" s="9">
        <v>-34</v>
      </c>
    </row>
    <row r="28" spans="1:22" ht="40.799999999999997" x14ac:dyDescent="0.25">
      <c r="A28" s="103">
        <v>12</v>
      </c>
      <c r="B28" s="115" t="str">
        <f t="shared" si="0"/>
        <v>фото</v>
      </c>
      <c r="C28" s="1"/>
      <c r="D28" s="69">
        <v>7010</v>
      </c>
      <c r="E28" s="70" t="s">
        <v>2548</v>
      </c>
      <c r="F28" s="71" t="s">
        <v>690</v>
      </c>
      <c r="G28" s="72" t="s">
        <v>2549</v>
      </c>
      <c r="H28" s="124" t="s">
        <v>2551</v>
      </c>
      <c r="I28" s="124" t="s">
        <v>1470</v>
      </c>
      <c r="J28" s="73">
        <v>983.5100000000001</v>
      </c>
      <c r="K28" s="94">
        <v>1</v>
      </c>
      <c r="L28" s="62"/>
      <c r="M28" s="92">
        <f t="shared" si="1"/>
        <v>0</v>
      </c>
      <c r="N28" s="93" t="s">
        <v>1084</v>
      </c>
      <c r="O28" s="106">
        <v>2115001070100</v>
      </c>
      <c r="P28" s="133"/>
      <c r="Q28" s="133"/>
      <c r="R28" s="15" t="s">
        <v>3333</v>
      </c>
      <c r="S28" s="15" t="s">
        <v>3334</v>
      </c>
      <c r="T28" s="2" t="s">
        <v>2557</v>
      </c>
      <c r="U28" s="16">
        <v>100</v>
      </c>
      <c r="V28" s="9">
        <v>-34</v>
      </c>
    </row>
    <row r="29" spans="1:22" ht="20.399999999999999" x14ac:dyDescent="0.25">
      <c r="A29" s="103">
        <v>13</v>
      </c>
      <c r="B29" s="115" t="str">
        <f t="shared" si="0"/>
        <v>фото</v>
      </c>
      <c r="C29" s="1"/>
      <c r="D29" s="69">
        <v>12587</v>
      </c>
      <c r="E29" s="70" t="s">
        <v>1485</v>
      </c>
      <c r="F29" s="71" t="s">
        <v>690</v>
      </c>
      <c r="G29" s="72" t="s">
        <v>1486</v>
      </c>
      <c r="H29" s="124" t="s">
        <v>1480</v>
      </c>
      <c r="I29" s="124" t="s">
        <v>2541</v>
      </c>
      <c r="J29" s="73">
        <v>539.7700000000001</v>
      </c>
      <c r="K29" s="94">
        <v>5</v>
      </c>
      <c r="L29" s="62"/>
      <c r="M29" s="92">
        <f t="shared" si="1"/>
        <v>0</v>
      </c>
      <c r="N29" s="93" t="s">
        <v>800</v>
      </c>
      <c r="O29" s="106">
        <v>4607109931981</v>
      </c>
      <c r="P29" s="133"/>
      <c r="Q29" s="133"/>
      <c r="R29" s="15" t="s">
        <v>1485</v>
      </c>
      <c r="S29" s="15" t="s">
        <v>800</v>
      </c>
      <c r="T29" s="2" t="s">
        <v>1509</v>
      </c>
      <c r="U29" s="16">
        <v>80</v>
      </c>
      <c r="V29" s="9">
        <v>-34</v>
      </c>
    </row>
    <row r="30" spans="1:22" ht="31.2" x14ac:dyDescent="0.25">
      <c r="A30" s="103">
        <v>14</v>
      </c>
      <c r="B30" s="115" t="str">
        <f t="shared" si="0"/>
        <v>фото</v>
      </c>
      <c r="C30" s="1"/>
      <c r="D30" s="69">
        <v>5036</v>
      </c>
      <c r="E30" s="70" t="s">
        <v>1485</v>
      </c>
      <c r="F30" s="71" t="s">
        <v>690</v>
      </c>
      <c r="G30" s="72" t="s">
        <v>1487</v>
      </c>
      <c r="H30" s="124" t="s">
        <v>1482</v>
      </c>
      <c r="I30" s="124" t="s">
        <v>1477</v>
      </c>
      <c r="J30" s="73">
        <v>4714.1600000000008</v>
      </c>
      <c r="K30" s="94">
        <v>1</v>
      </c>
      <c r="L30" s="62"/>
      <c r="M30" s="92">
        <f t="shared" si="1"/>
        <v>0</v>
      </c>
      <c r="N30" s="93" t="s">
        <v>800</v>
      </c>
      <c r="O30" s="106">
        <v>2115005050368</v>
      </c>
      <c r="P30" s="133"/>
      <c r="Q30" s="133"/>
      <c r="R30" s="15" t="s">
        <v>1485</v>
      </c>
      <c r="S30" s="15" t="s">
        <v>800</v>
      </c>
      <c r="T30" s="2" t="s">
        <v>1509</v>
      </c>
      <c r="U30" s="16">
        <v>80</v>
      </c>
      <c r="V30" s="9">
        <v>-34</v>
      </c>
    </row>
    <row r="31" spans="1:22" ht="30.6" x14ac:dyDescent="0.25">
      <c r="A31" s="103">
        <v>15</v>
      </c>
      <c r="B31" s="115" t="str">
        <f t="shared" si="0"/>
        <v>фото</v>
      </c>
      <c r="C31" s="1"/>
      <c r="D31" s="69">
        <v>10170</v>
      </c>
      <c r="E31" s="70" t="s">
        <v>2114</v>
      </c>
      <c r="F31" s="71" t="s">
        <v>690</v>
      </c>
      <c r="G31" s="72" t="s">
        <v>2115</v>
      </c>
      <c r="H31" s="124" t="s">
        <v>1480</v>
      </c>
      <c r="I31" s="124" t="s">
        <v>2541</v>
      </c>
      <c r="J31" s="73">
        <v>539.7700000000001</v>
      </c>
      <c r="K31" s="94">
        <v>5</v>
      </c>
      <c r="L31" s="62"/>
      <c r="M31" s="92">
        <f t="shared" si="1"/>
        <v>0</v>
      </c>
      <c r="N31" s="93" t="s">
        <v>800</v>
      </c>
      <c r="O31" s="106">
        <v>4607109912164</v>
      </c>
      <c r="P31" s="133"/>
      <c r="Q31" s="133"/>
      <c r="R31" s="15" t="s">
        <v>2114</v>
      </c>
      <c r="S31" s="15" t="s">
        <v>800</v>
      </c>
      <c r="T31" s="2" t="s">
        <v>2332</v>
      </c>
      <c r="U31" s="16">
        <v>90</v>
      </c>
      <c r="V31" s="9">
        <v>-34</v>
      </c>
    </row>
    <row r="32" spans="1:22" ht="20.399999999999999" x14ac:dyDescent="0.25">
      <c r="A32" s="103">
        <v>16</v>
      </c>
      <c r="B32" s="115" t="str">
        <f t="shared" si="0"/>
        <v>фото</v>
      </c>
      <c r="C32" s="1"/>
      <c r="D32" s="69">
        <v>10172</v>
      </c>
      <c r="E32" s="70" t="s">
        <v>1488</v>
      </c>
      <c r="F32" s="71" t="s">
        <v>690</v>
      </c>
      <c r="G32" s="72" t="s">
        <v>1489</v>
      </c>
      <c r="H32" s="124" t="s">
        <v>1480</v>
      </c>
      <c r="I32" s="124" t="s">
        <v>2541</v>
      </c>
      <c r="J32" s="73">
        <v>539.7700000000001</v>
      </c>
      <c r="K32" s="94">
        <v>5</v>
      </c>
      <c r="L32" s="62"/>
      <c r="M32" s="92">
        <f t="shared" si="1"/>
        <v>0</v>
      </c>
      <c r="N32" s="93" t="s">
        <v>800</v>
      </c>
      <c r="O32" s="106">
        <v>4607109917312</v>
      </c>
      <c r="P32" s="133"/>
      <c r="Q32" s="133"/>
      <c r="R32" s="15" t="s">
        <v>1488</v>
      </c>
      <c r="S32" s="15" t="s">
        <v>800</v>
      </c>
      <c r="T32" s="2" t="s">
        <v>1510</v>
      </c>
      <c r="U32" s="16">
        <v>60</v>
      </c>
      <c r="V32" s="9">
        <v>-34</v>
      </c>
    </row>
    <row r="33" spans="1:22" ht="20.399999999999999" x14ac:dyDescent="0.25">
      <c r="A33" s="103">
        <v>17</v>
      </c>
      <c r="B33" s="115" t="str">
        <f t="shared" si="0"/>
        <v>фото</v>
      </c>
      <c r="C33" s="1"/>
      <c r="D33" s="69">
        <v>7270</v>
      </c>
      <c r="E33" s="70" t="s">
        <v>1490</v>
      </c>
      <c r="F33" s="71" t="s">
        <v>690</v>
      </c>
      <c r="G33" s="72" t="s">
        <v>1491</v>
      </c>
      <c r="H33" s="124" t="s">
        <v>1480</v>
      </c>
      <c r="I33" s="124" t="s">
        <v>2541</v>
      </c>
      <c r="J33" s="73">
        <v>539.7700000000001</v>
      </c>
      <c r="K33" s="94">
        <v>5</v>
      </c>
      <c r="L33" s="62"/>
      <c r="M33" s="92">
        <f t="shared" si="1"/>
        <v>0</v>
      </c>
      <c r="N33" s="93" t="s">
        <v>800</v>
      </c>
      <c r="O33" s="106">
        <v>4607109949146</v>
      </c>
      <c r="P33" s="133"/>
      <c r="Q33" s="133"/>
      <c r="R33" s="15" t="s">
        <v>1490</v>
      </c>
      <c r="S33" s="15" t="s">
        <v>800</v>
      </c>
      <c r="T33" s="2" t="s">
        <v>1511</v>
      </c>
      <c r="U33" s="16">
        <v>60</v>
      </c>
      <c r="V33" s="9">
        <v>-34</v>
      </c>
    </row>
    <row r="34" spans="1:22" ht="20.399999999999999" x14ac:dyDescent="0.25">
      <c r="A34" s="103">
        <v>18</v>
      </c>
      <c r="B34" s="115" t="str">
        <f t="shared" si="0"/>
        <v>фото</v>
      </c>
      <c r="C34" s="1"/>
      <c r="D34" s="69">
        <v>10215</v>
      </c>
      <c r="E34" s="70" t="s">
        <v>1490</v>
      </c>
      <c r="F34" s="71" t="s">
        <v>690</v>
      </c>
      <c r="G34" s="72" t="s">
        <v>1491</v>
      </c>
      <c r="H34" s="124" t="s">
        <v>580</v>
      </c>
      <c r="I34" s="124" t="s">
        <v>1470</v>
      </c>
      <c r="J34" s="73">
        <v>983.5100000000001</v>
      </c>
      <c r="K34" s="94">
        <v>1</v>
      </c>
      <c r="L34" s="62"/>
      <c r="M34" s="92">
        <f t="shared" si="1"/>
        <v>0</v>
      </c>
      <c r="N34" s="93" t="s">
        <v>800</v>
      </c>
      <c r="O34" s="106">
        <v>2115001102153</v>
      </c>
      <c r="P34" s="133"/>
      <c r="Q34" s="133"/>
      <c r="R34" s="15" t="s">
        <v>1490</v>
      </c>
      <c r="S34" s="15" t="s">
        <v>800</v>
      </c>
      <c r="T34" s="2" t="s">
        <v>1511</v>
      </c>
      <c r="U34" s="16">
        <v>60</v>
      </c>
      <c r="V34" s="9">
        <v>-34</v>
      </c>
    </row>
    <row r="35" spans="1:22" ht="31.2" x14ac:dyDescent="0.25">
      <c r="A35" s="103">
        <v>19</v>
      </c>
      <c r="B35" s="115" t="str">
        <f t="shared" si="0"/>
        <v>фото</v>
      </c>
      <c r="C35" s="1"/>
      <c r="D35" s="69">
        <v>4924</v>
      </c>
      <c r="E35" s="70" t="s">
        <v>1490</v>
      </c>
      <c r="F35" s="71" t="s">
        <v>690</v>
      </c>
      <c r="G35" s="72" t="s">
        <v>2116</v>
      </c>
      <c r="H35" s="124" t="s">
        <v>1482</v>
      </c>
      <c r="I35" s="124" t="s">
        <v>1477</v>
      </c>
      <c r="J35" s="73">
        <v>4714.1600000000008</v>
      </c>
      <c r="K35" s="94">
        <v>1</v>
      </c>
      <c r="L35" s="62"/>
      <c r="M35" s="92">
        <f t="shared" si="1"/>
        <v>0</v>
      </c>
      <c r="N35" s="93" t="s">
        <v>800</v>
      </c>
      <c r="O35" s="106">
        <v>2115001049243</v>
      </c>
      <c r="P35" s="133"/>
      <c r="Q35" s="133"/>
      <c r="R35" s="15" t="s">
        <v>1490</v>
      </c>
      <c r="S35" s="15" t="s">
        <v>800</v>
      </c>
      <c r="T35" s="2" t="s">
        <v>1511</v>
      </c>
      <c r="U35" s="16">
        <v>60</v>
      </c>
      <c r="V35" s="9">
        <v>-34</v>
      </c>
    </row>
    <row r="36" spans="1:22" ht="20.399999999999999" x14ac:dyDescent="0.25">
      <c r="A36" s="103">
        <v>20</v>
      </c>
      <c r="B36" s="115" t="str">
        <f t="shared" si="0"/>
        <v>фото</v>
      </c>
      <c r="C36" s="1"/>
      <c r="D36" s="69">
        <v>10873</v>
      </c>
      <c r="E36" s="70" t="s">
        <v>1492</v>
      </c>
      <c r="F36" s="71" t="s">
        <v>690</v>
      </c>
      <c r="G36" s="72" t="s">
        <v>1493</v>
      </c>
      <c r="H36" s="124" t="s">
        <v>1480</v>
      </c>
      <c r="I36" s="124" t="s">
        <v>2541</v>
      </c>
      <c r="J36" s="73">
        <v>539.7700000000001</v>
      </c>
      <c r="K36" s="94">
        <v>5</v>
      </c>
      <c r="L36" s="62"/>
      <c r="M36" s="92">
        <f t="shared" si="1"/>
        <v>0</v>
      </c>
      <c r="N36" s="93" t="s">
        <v>800</v>
      </c>
      <c r="O36" s="106">
        <v>4607109912140</v>
      </c>
      <c r="P36" s="133"/>
      <c r="Q36" s="133"/>
      <c r="R36" s="15" t="s">
        <v>1492</v>
      </c>
      <c r="S36" s="15" t="s">
        <v>800</v>
      </c>
      <c r="T36" s="2" t="s">
        <v>1512</v>
      </c>
      <c r="U36" s="16">
        <v>60</v>
      </c>
      <c r="V36" s="9">
        <v>-34</v>
      </c>
    </row>
    <row r="37" spans="1:22" ht="20.399999999999999" x14ac:dyDescent="0.25">
      <c r="A37" s="103">
        <v>21</v>
      </c>
      <c r="B37" s="115" t="str">
        <f t="shared" si="0"/>
        <v>фото</v>
      </c>
      <c r="C37" s="1"/>
      <c r="D37" s="69">
        <v>10168</v>
      </c>
      <c r="E37" s="70" t="s">
        <v>1389</v>
      </c>
      <c r="F37" s="71" t="s">
        <v>690</v>
      </c>
      <c r="G37" s="72" t="s">
        <v>1390</v>
      </c>
      <c r="H37" s="124" t="s">
        <v>1480</v>
      </c>
      <c r="I37" s="124" t="s">
        <v>2541</v>
      </c>
      <c r="J37" s="73">
        <v>539.7700000000001</v>
      </c>
      <c r="K37" s="94">
        <v>5</v>
      </c>
      <c r="L37" s="62"/>
      <c r="M37" s="92">
        <f t="shared" si="1"/>
        <v>0</v>
      </c>
      <c r="N37" s="93" t="s">
        <v>800</v>
      </c>
      <c r="O37" s="106">
        <v>4607109942383</v>
      </c>
      <c r="P37" s="133"/>
      <c r="Q37" s="133"/>
      <c r="R37" s="15" t="s">
        <v>1393</v>
      </c>
      <c r="S37" s="15" t="s">
        <v>800</v>
      </c>
      <c r="T37" s="2" t="s">
        <v>1513</v>
      </c>
      <c r="U37" s="16">
        <v>130</v>
      </c>
      <c r="V37" s="9">
        <v>-34</v>
      </c>
    </row>
    <row r="38" spans="1:22" ht="31.2" x14ac:dyDescent="0.25">
      <c r="A38" s="103">
        <v>22</v>
      </c>
      <c r="B38" s="115" t="str">
        <f t="shared" si="0"/>
        <v>фото</v>
      </c>
      <c r="C38" s="1"/>
      <c r="D38" s="69">
        <v>5020</v>
      </c>
      <c r="E38" s="70" t="s">
        <v>1389</v>
      </c>
      <c r="F38" s="71" t="s">
        <v>690</v>
      </c>
      <c r="G38" s="72" t="s">
        <v>1494</v>
      </c>
      <c r="H38" s="124" t="s">
        <v>1482</v>
      </c>
      <c r="I38" s="124" t="s">
        <v>1477</v>
      </c>
      <c r="J38" s="73">
        <v>4714.1600000000008</v>
      </c>
      <c r="K38" s="94">
        <v>1</v>
      </c>
      <c r="L38" s="62"/>
      <c r="M38" s="92">
        <f t="shared" si="1"/>
        <v>0</v>
      </c>
      <c r="N38" s="93" t="s">
        <v>800</v>
      </c>
      <c r="O38" s="106">
        <v>2115005050207</v>
      </c>
      <c r="P38" s="133"/>
      <c r="Q38" s="133"/>
      <c r="R38" s="15" t="s">
        <v>1393</v>
      </c>
      <c r="S38" s="15" t="s">
        <v>800</v>
      </c>
      <c r="T38" s="2" t="s">
        <v>1513</v>
      </c>
      <c r="U38" s="16">
        <v>130</v>
      </c>
      <c r="V38" s="9">
        <v>-34</v>
      </c>
    </row>
    <row r="39" spans="1:22" ht="31.2" x14ac:dyDescent="0.25">
      <c r="A39" s="103">
        <v>23</v>
      </c>
      <c r="B39" s="115" t="str">
        <f t="shared" si="0"/>
        <v>фото</v>
      </c>
      <c r="C39" s="1"/>
      <c r="D39" s="69">
        <v>14467</v>
      </c>
      <c r="E39" s="70" t="s">
        <v>1389</v>
      </c>
      <c r="F39" s="71" t="s">
        <v>690</v>
      </c>
      <c r="G39" s="72" t="s">
        <v>2552</v>
      </c>
      <c r="H39" s="124" t="s">
        <v>2543</v>
      </c>
      <c r="I39" s="124" t="s">
        <v>2544</v>
      </c>
      <c r="J39" s="73">
        <v>4714.8200000000015</v>
      </c>
      <c r="K39" s="94">
        <v>1</v>
      </c>
      <c r="L39" s="62"/>
      <c r="M39" s="92">
        <f t="shared" si="1"/>
        <v>0</v>
      </c>
      <c r="N39" s="93" t="s">
        <v>1084</v>
      </c>
      <c r="O39" s="106">
        <v>2115001144672</v>
      </c>
      <c r="P39" s="133"/>
      <c r="Q39" s="133"/>
      <c r="R39" s="15" t="s">
        <v>1393</v>
      </c>
      <c r="S39" s="15" t="s">
        <v>800</v>
      </c>
      <c r="T39" s="2" t="s">
        <v>1513</v>
      </c>
      <c r="U39" s="16">
        <v>130</v>
      </c>
      <c r="V39" s="9">
        <v>-34</v>
      </c>
    </row>
    <row r="40" spans="1:22" ht="20.399999999999999" x14ac:dyDescent="0.25">
      <c r="A40" s="103">
        <v>24</v>
      </c>
      <c r="B40" s="115" t="str">
        <f t="shared" si="0"/>
        <v>фото</v>
      </c>
      <c r="C40" s="1"/>
      <c r="D40" s="69">
        <v>12656</v>
      </c>
      <c r="E40" s="70" t="s">
        <v>1495</v>
      </c>
      <c r="F40" s="71" t="s">
        <v>690</v>
      </c>
      <c r="G40" s="72" t="s">
        <v>1496</v>
      </c>
      <c r="H40" s="124" t="s">
        <v>1480</v>
      </c>
      <c r="I40" s="124" t="s">
        <v>2541</v>
      </c>
      <c r="J40" s="73">
        <v>539.7700000000001</v>
      </c>
      <c r="K40" s="94">
        <v>5</v>
      </c>
      <c r="L40" s="62"/>
      <c r="M40" s="92">
        <f t="shared" si="1"/>
        <v>0</v>
      </c>
      <c r="N40" s="93" t="s">
        <v>800</v>
      </c>
      <c r="O40" s="106">
        <v>4607109931974</v>
      </c>
      <c r="P40" s="133"/>
      <c r="Q40" s="133"/>
      <c r="R40" s="15" t="s">
        <v>1495</v>
      </c>
      <c r="S40" s="15" t="s">
        <v>800</v>
      </c>
      <c r="T40" s="2" t="s">
        <v>1514</v>
      </c>
      <c r="U40" s="16">
        <v>70</v>
      </c>
      <c r="V40" s="9">
        <v>-34</v>
      </c>
    </row>
    <row r="41" spans="1:22" ht="31.2" x14ac:dyDescent="0.25">
      <c r="A41" s="103">
        <v>25</v>
      </c>
      <c r="B41" s="115" t="str">
        <f t="shared" si="0"/>
        <v>фото</v>
      </c>
      <c r="C41" s="1"/>
      <c r="D41" s="69">
        <v>12684</v>
      </c>
      <c r="E41" s="70" t="s">
        <v>1495</v>
      </c>
      <c r="F41" s="71" t="s">
        <v>690</v>
      </c>
      <c r="G41" s="72" t="s">
        <v>1497</v>
      </c>
      <c r="H41" s="124" t="s">
        <v>1482</v>
      </c>
      <c r="I41" s="124" t="s">
        <v>1477</v>
      </c>
      <c r="J41" s="73">
        <v>4714.1600000000008</v>
      </c>
      <c r="K41" s="94">
        <v>1</v>
      </c>
      <c r="L41" s="62"/>
      <c r="M41" s="92">
        <f t="shared" si="1"/>
        <v>0</v>
      </c>
      <c r="N41" s="93" t="s">
        <v>800</v>
      </c>
      <c r="O41" s="106">
        <v>2115005126841</v>
      </c>
      <c r="P41" s="133"/>
      <c r="Q41" s="133"/>
      <c r="R41" s="15" t="s">
        <v>1495</v>
      </c>
      <c r="S41" s="15" t="s">
        <v>800</v>
      </c>
      <c r="T41" s="2" t="s">
        <v>1514</v>
      </c>
      <c r="U41" s="16">
        <v>70</v>
      </c>
      <c r="V41" s="9">
        <v>-34</v>
      </c>
    </row>
    <row r="42" spans="1:22" ht="30.6" x14ac:dyDescent="0.25">
      <c r="A42" s="103">
        <v>26</v>
      </c>
      <c r="B42" s="115" t="str">
        <f t="shared" si="0"/>
        <v>фото</v>
      </c>
      <c r="C42" s="1"/>
      <c r="D42" s="69">
        <v>6124</v>
      </c>
      <c r="E42" s="70" t="s">
        <v>1498</v>
      </c>
      <c r="F42" s="71" t="s">
        <v>690</v>
      </c>
      <c r="G42" s="72" t="s">
        <v>2553</v>
      </c>
      <c r="H42" s="124" t="s">
        <v>1480</v>
      </c>
      <c r="I42" s="124" t="s">
        <v>2541</v>
      </c>
      <c r="J42" s="73">
        <v>539.7700000000001</v>
      </c>
      <c r="K42" s="94">
        <v>5</v>
      </c>
      <c r="L42" s="62"/>
      <c r="M42" s="92">
        <f t="shared" si="1"/>
        <v>0</v>
      </c>
      <c r="N42" s="93" t="s">
        <v>1084</v>
      </c>
      <c r="O42" s="106">
        <v>4607109966471</v>
      </c>
      <c r="P42" s="133"/>
      <c r="Q42" s="133"/>
      <c r="R42" s="15" t="s">
        <v>1498</v>
      </c>
      <c r="S42" s="15" t="s">
        <v>800</v>
      </c>
      <c r="T42" s="2" t="s">
        <v>1515</v>
      </c>
      <c r="U42" s="16">
        <v>100</v>
      </c>
      <c r="V42" s="9">
        <v>-34</v>
      </c>
    </row>
    <row r="43" spans="1:22" ht="30.6" x14ac:dyDescent="0.25">
      <c r="A43" s="103">
        <v>27</v>
      </c>
      <c r="B43" s="115" t="str">
        <f t="shared" si="0"/>
        <v>фото</v>
      </c>
      <c r="C43" s="1"/>
      <c r="D43" s="69">
        <v>6252</v>
      </c>
      <c r="E43" s="70" t="s">
        <v>1498</v>
      </c>
      <c r="F43" s="71" t="s">
        <v>690</v>
      </c>
      <c r="G43" s="72" t="s">
        <v>2553</v>
      </c>
      <c r="H43" s="124" t="s">
        <v>2551</v>
      </c>
      <c r="I43" s="124" t="s">
        <v>1470</v>
      </c>
      <c r="J43" s="73">
        <v>983.5100000000001</v>
      </c>
      <c r="K43" s="94">
        <v>1</v>
      </c>
      <c r="L43" s="62"/>
      <c r="M43" s="92">
        <f t="shared" si="1"/>
        <v>0</v>
      </c>
      <c r="N43" s="93" t="s">
        <v>1084</v>
      </c>
      <c r="O43" s="106">
        <v>2115001062525</v>
      </c>
      <c r="P43" s="133"/>
      <c r="Q43" s="133"/>
      <c r="R43" s="15" t="s">
        <v>1498</v>
      </c>
      <c r="S43" s="15" t="s">
        <v>800</v>
      </c>
      <c r="T43" s="2" t="s">
        <v>1515</v>
      </c>
      <c r="U43" s="16">
        <v>100</v>
      </c>
      <c r="V43" s="9">
        <v>-34</v>
      </c>
    </row>
    <row r="44" spans="1:22" ht="20.399999999999999" x14ac:dyDescent="0.25">
      <c r="A44" s="103">
        <v>28</v>
      </c>
      <c r="B44" s="115" t="str">
        <f t="shared" si="0"/>
        <v>фото</v>
      </c>
      <c r="C44" s="1"/>
      <c r="D44" s="69">
        <v>10169</v>
      </c>
      <c r="E44" s="70" t="s">
        <v>2117</v>
      </c>
      <c r="F44" s="71" t="s">
        <v>690</v>
      </c>
      <c r="G44" s="72" t="s">
        <v>2118</v>
      </c>
      <c r="H44" s="124" t="s">
        <v>1480</v>
      </c>
      <c r="I44" s="124" t="s">
        <v>2541</v>
      </c>
      <c r="J44" s="73">
        <v>539.7700000000001</v>
      </c>
      <c r="K44" s="94">
        <v>5</v>
      </c>
      <c r="L44" s="62"/>
      <c r="M44" s="92">
        <f t="shared" si="1"/>
        <v>0</v>
      </c>
      <c r="N44" s="93" t="s">
        <v>800</v>
      </c>
      <c r="O44" s="106">
        <v>4607109916650</v>
      </c>
      <c r="P44" s="133"/>
      <c r="Q44" s="133"/>
      <c r="R44" s="15" t="s">
        <v>2117</v>
      </c>
      <c r="S44" s="15" t="s">
        <v>800</v>
      </c>
      <c r="T44" s="2" t="s">
        <v>2333</v>
      </c>
      <c r="U44" s="16">
        <v>100</v>
      </c>
      <c r="V44" s="9">
        <v>-34</v>
      </c>
    </row>
    <row r="45" spans="1:22" ht="31.2" x14ac:dyDescent="0.25">
      <c r="A45" s="103">
        <v>29</v>
      </c>
      <c r="B45" s="115" t="str">
        <f t="shared" si="0"/>
        <v>фото</v>
      </c>
      <c r="C45" s="1"/>
      <c r="D45" s="69">
        <v>10874</v>
      </c>
      <c r="E45" s="70" t="s">
        <v>2117</v>
      </c>
      <c r="F45" s="71" t="s">
        <v>690</v>
      </c>
      <c r="G45" s="72" t="s">
        <v>2119</v>
      </c>
      <c r="H45" s="124" t="s">
        <v>1482</v>
      </c>
      <c r="I45" s="124" t="s">
        <v>1477</v>
      </c>
      <c r="J45" s="73">
        <v>4714.1600000000008</v>
      </c>
      <c r="K45" s="94">
        <v>1</v>
      </c>
      <c r="L45" s="62"/>
      <c r="M45" s="92">
        <f t="shared" si="1"/>
        <v>0</v>
      </c>
      <c r="N45" s="93" t="s">
        <v>800</v>
      </c>
      <c r="O45" s="106">
        <v>2115001108742</v>
      </c>
      <c r="P45" s="133"/>
      <c r="Q45" s="133"/>
      <c r="R45" s="15" t="s">
        <v>2117</v>
      </c>
      <c r="S45" s="15" t="s">
        <v>800</v>
      </c>
      <c r="T45" s="2" t="s">
        <v>2333</v>
      </c>
      <c r="U45" s="16">
        <v>100</v>
      </c>
      <c r="V45" s="9">
        <v>-34</v>
      </c>
    </row>
    <row r="46" spans="1:22" ht="28.8" x14ac:dyDescent="0.25">
      <c r="A46" s="103">
        <v>30</v>
      </c>
      <c r="B46" s="115" t="str">
        <f t="shared" si="0"/>
        <v>фото</v>
      </c>
      <c r="C46" s="1"/>
      <c r="D46" s="69">
        <v>14453</v>
      </c>
      <c r="E46" s="70" t="s">
        <v>2117</v>
      </c>
      <c r="F46" s="71" t="s">
        <v>690</v>
      </c>
      <c r="G46" s="72" t="s">
        <v>2118</v>
      </c>
      <c r="H46" s="124" t="s">
        <v>2551</v>
      </c>
      <c r="I46" s="124" t="s">
        <v>1470</v>
      </c>
      <c r="J46" s="73">
        <v>983.5100000000001</v>
      </c>
      <c r="K46" s="94">
        <v>1</v>
      </c>
      <c r="L46" s="62"/>
      <c r="M46" s="92">
        <f t="shared" si="1"/>
        <v>0</v>
      </c>
      <c r="N46" s="93" t="s">
        <v>1084</v>
      </c>
      <c r="O46" s="106">
        <v>2115001144535</v>
      </c>
      <c r="P46" s="133"/>
      <c r="Q46" s="133"/>
      <c r="R46" s="15" t="s">
        <v>2117</v>
      </c>
      <c r="S46" s="15" t="s">
        <v>800</v>
      </c>
      <c r="T46" s="2" t="s">
        <v>2333</v>
      </c>
      <c r="U46" s="16">
        <v>100</v>
      </c>
      <c r="V46" s="9">
        <v>-34</v>
      </c>
    </row>
    <row r="47" spans="1:22" ht="20.399999999999999" x14ac:dyDescent="0.25">
      <c r="A47" s="103">
        <v>31</v>
      </c>
      <c r="B47" s="115" t="str">
        <f t="shared" si="0"/>
        <v>фото</v>
      </c>
      <c r="C47" s="1"/>
      <c r="D47" s="69">
        <v>12685</v>
      </c>
      <c r="E47" s="70" t="s">
        <v>1499</v>
      </c>
      <c r="F47" s="71" t="s">
        <v>690</v>
      </c>
      <c r="G47" s="72" t="s">
        <v>1500</v>
      </c>
      <c r="H47" s="124" t="s">
        <v>1480</v>
      </c>
      <c r="I47" s="124" t="s">
        <v>2541</v>
      </c>
      <c r="J47" s="73">
        <v>539.7700000000001</v>
      </c>
      <c r="K47" s="94">
        <v>5</v>
      </c>
      <c r="L47" s="62"/>
      <c r="M47" s="92">
        <f t="shared" si="1"/>
        <v>0</v>
      </c>
      <c r="N47" s="93" t="s">
        <v>800</v>
      </c>
      <c r="O47" s="106">
        <v>4607109931967</v>
      </c>
      <c r="P47" s="133"/>
      <c r="Q47" s="133"/>
      <c r="R47" s="15" t="s">
        <v>1499</v>
      </c>
      <c r="S47" s="15" t="s">
        <v>800</v>
      </c>
      <c r="T47" s="2" t="s">
        <v>1516</v>
      </c>
      <c r="U47" s="16">
        <v>100</v>
      </c>
      <c r="V47" s="9">
        <v>-34</v>
      </c>
    </row>
    <row r="48" spans="1:22" ht="31.2" x14ac:dyDescent="0.25">
      <c r="A48" s="103">
        <v>32</v>
      </c>
      <c r="B48" s="115" t="str">
        <f t="shared" si="0"/>
        <v>фото</v>
      </c>
      <c r="C48" s="1"/>
      <c r="D48" s="69">
        <v>4851</v>
      </c>
      <c r="E48" s="70" t="s">
        <v>1499</v>
      </c>
      <c r="F48" s="71" t="s">
        <v>690</v>
      </c>
      <c r="G48" s="72" t="s">
        <v>2120</v>
      </c>
      <c r="H48" s="124" t="s">
        <v>1482</v>
      </c>
      <c r="I48" s="124" t="s">
        <v>1477</v>
      </c>
      <c r="J48" s="73">
        <v>4714.1600000000008</v>
      </c>
      <c r="K48" s="94">
        <v>1</v>
      </c>
      <c r="L48" s="62"/>
      <c r="M48" s="92">
        <f t="shared" si="1"/>
        <v>0</v>
      </c>
      <c r="N48" s="93" t="s">
        <v>800</v>
      </c>
      <c r="O48" s="106">
        <v>2115001048512</v>
      </c>
      <c r="P48" s="133"/>
      <c r="Q48" s="133"/>
      <c r="R48" s="15" t="s">
        <v>1499</v>
      </c>
      <c r="S48" s="15" t="s">
        <v>800</v>
      </c>
      <c r="T48" s="2" t="s">
        <v>1516</v>
      </c>
      <c r="U48" s="16">
        <v>100</v>
      </c>
      <c r="V48" s="9">
        <v>-34</v>
      </c>
    </row>
    <row r="49" spans="1:22" ht="20.399999999999999" x14ac:dyDescent="0.25">
      <c r="A49" s="103">
        <v>33</v>
      </c>
      <c r="B49" s="115" t="str">
        <f t="shared" si="0"/>
        <v>фото</v>
      </c>
      <c r="C49" s="1"/>
      <c r="D49" s="69">
        <v>14294</v>
      </c>
      <c r="E49" s="70" t="s">
        <v>1501</v>
      </c>
      <c r="F49" s="71" t="s">
        <v>690</v>
      </c>
      <c r="G49" s="72" t="s">
        <v>1503</v>
      </c>
      <c r="H49" s="124" t="s">
        <v>1480</v>
      </c>
      <c r="I49" s="124" t="s">
        <v>2541</v>
      </c>
      <c r="J49" s="73">
        <v>539.7700000000001</v>
      </c>
      <c r="K49" s="94">
        <v>5</v>
      </c>
      <c r="L49" s="62"/>
      <c r="M49" s="92">
        <f t="shared" si="1"/>
        <v>0</v>
      </c>
      <c r="N49" s="93" t="s">
        <v>800</v>
      </c>
      <c r="O49" s="106">
        <v>4607109912034</v>
      </c>
      <c r="P49" s="133"/>
      <c r="Q49" s="133"/>
      <c r="R49" s="15" t="s">
        <v>1501</v>
      </c>
      <c r="S49" s="15" t="s">
        <v>800</v>
      </c>
      <c r="T49" s="2" t="s">
        <v>1517</v>
      </c>
      <c r="U49" s="16">
        <v>130</v>
      </c>
      <c r="V49" s="9">
        <v>-34</v>
      </c>
    </row>
    <row r="50" spans="1:22" ht="31.2" x14ac:dyDescent="0.25">
      <c r="A50" s="103">
        <v>34</v>
      </c>
      <c r="B50" s="115" t="str">
        <f t="shared" si="0"/>
        <v>фото</v>
      </c>
      <c r="C50" s="1"/>
      <c r="D50" s="69">
        <v>12688</v>
      </c>
      <c r="E50" s="70" t="s">
        <v>1501</v>
      </c>
      <c r="F50" s="71" t="s">
        <v>690</v>
      </c>
      <c r="G50" s="72" t="s">
        <v>1502</v>
      </c>
      <c r="H50" s="124" t="s">
        <v>1482</v>
      </c>
      <c r="I50" s="124" t="s">
        <v>1477</v>
      </c>
      <c r="J50" s="73">
        <v>4714.1600000000008</v>
      </c>
      <c r="K50" s="94">
        <v>1</v>
      </c>
      <c r="L50" s="62"/>
      <c r="M50" s="92">
        <f t="shared" si="1"/>
        <v>0</v>
      </c>
      <c r="N50" s="93" t="s">
        <v>800</v>
      </c>
      <c r="O50" s="106">
        <v>2115005126889</v>
      </c>
      <c r="P50" s="133"/>
      <c r="Q50" s="133"/>
      <c r="R50" s="15" t="s">
        <v>1501</v>
      </c>
      <c r="S50" s="15" t="s">
        <v>800</v>
      </c>
      <c r="T50" s="2" t="s">
        <v>1517</v>
      </c>
      <c r="U50" s="16">
        <v>100</v>
      </c>
      <c r="V50" s="9">
        <v>-34</v>
      </c>
    </row>
    <row r="51" spans="1:22" ht="20.399999999999999" x14ac:dyDescent="0.25">
      <c r="A51" s="103">
        <v>35</v>
      </c>
      <c r="B51" s="115" t="str">
        <f t="shared" si="0"/>
        <v>фото</v>
      </c>
      <c r="C51" s="1"/>
      <c r="D51" s="69">
        <v>12689</v>
      </c>
      <c r="E51" s="70" t="s">
        <v>1504</v>
      </c>
      <c r="F51" s="71" t="s">
        <v>690</v>
      </c>
      <c r="G51" s="72" t="s">
        <v>1505</v>
      </c>
      <c r="H51" s="124" t="s">
        <v>1480</v>
      </c>
      <c r="I51" s="124" t="s">
        <v>2541</v>
      </c>
      <c r="J51" s="73">
        <v>539.7700000000001</v>
      </c>
      <c r="K51" s="94">
        <v>5</v>
      </c>
      <c r="L51" s="62"/>
      <c r="M51" s="92">
        <f t="shared" si="1"/>
        <v>0</v>
      </c>
      <c r="N51" s="93" t="s">
        <v>800</v>
      </c>
      <c r="O51" s="106">
        <v>4607109931950</v>
      </c>
      <c r="P51" s="133"/>
      <c r="Q51" s="133"/>
      <c r="R51" s="15" t="s">
        <v>1504</v>
      </c>
      <c r="S51" s="15" t="s">
        <v>800</v>
      </c>
      <c r="T51" s="2" t="s">
        <v>1518</v>
      </c>
      <c r="U51" s="16">
        <v>80</v>
      </c>
      <c r="V51" s="9">
        <v>-34</v>
      </c>
    </row>
    <row r="52" spans="1:22" ht="31.2" x14ac:dyDescent="0.25">
      <c r="A52" s="103">
        <v>36</v>
      </c>
      <c r="B52" s="115" t="str">
        <f t="shared" si="0"/>
        <v>фото</v>
      </c>
      <c r="C52" s="1"/>
      <c r="D52" s="69">
        <v>10205</v>
      </c>
      <c r="E52" s="70" t="s">
        <v>1504</v>
      </c>
      <c r="F52" s="71" t="s">
        <v>690</v>
      </c>
      <c r="G52" s="72" t="s">
        <v>1506</v>
      </c>
      <c r="H52" s="124" t="s">
        <v>1482</v>
      </c>
      <c r="I52" s="124" t="s">
        <v>1477</v>
      </c>
      <c r="J52" s="73">
        <v>4714.1600000000008</v>
      </c>
      <c r="K52" s="94">
        <v>1</v>
      </c>
      <c r="L52" s="62"/>
      <c r="M52" s="92">
        <f t="shared" si="1"/>
        <v>0</v>
      </c>
      <c r="N52" s="93" t="s">
        <v>800</v>
      </c>
      <c r="O52" s="106">
        <v>2115005102050</v>
      </c>
      <c r="P52" s="133"/>
      <c r="Q52" s="133"/>
      <c r="R52" s="15" t="s">
        <v>1504</v>
      </c>
      <c r="S52" s="15" t="s">
        <v>800</v>
      </c>
      <c r="T52" s="2" t="s">
        <v>1518</v>
      </c>
      <c r="U52" s="16">
        <v>80</v>
      </c>
      <c r="V52" s="9">
        <v>-34</v>
      </c>
    </row>
    <row r="53" spans="1:22" ht="28.8" x14ac:dyDescent="0.25">
      <c r="A53" s="103">
        <v>37</v>
      </c>
      <c r="B53" s="115" t="str">
        <f t="shared" si="0"/>
        <v>фото</v>
      </c>
      <c r="C53" s="1"/>
      <c r="D53" s="69">
        <v>14521</v>
      </c>
      <c r="E53" s="70" t="s">
        <v>1504</v>
      </c>
      <c r="F53" s="71" t="s">
        <v>690</v>
      </c>
      <c r="G53" s="72" t="s">
        <v>2554</v>
      </c>
      <c r="H53" s="124" t="s">
        <v>2543</v>
      </c>
      <c r="I53" s="124" t="s">
        <v>2544</v>
      </c>
      <c r="J53" s="73">
        <v>4714.8200000000015</v>
      </c>
      <c r="K53" s="94">
        <v>1</v>
      </c>
      <c r="L53" s="62"/>
      <c r="M53" s="92">
        <f t="shared" si="1"/>
        <v>0</v>
      </c>
      <c r="N53" s="93" t="s">
        <v>1084</v>
      </c>
      <c r="O53" s="106">
        <v>2115001145211</v>
      </c>
      <c r="P53" s="133"/>
      <c r="Q53" s="133"/>
      <c r="R53" s="15" t="s">
        <v>1504</v>
      </c>
      <c r="S53" s="15" t="s">
        <v>800</v>
      </c>
      <c r="T53" s="2" t="s">
        <v>1513</v>
      </c>
      <c r="U53" s="16">
        <v>130</v>
      </c>
      <c r="V53" s="9">
        <v>-34</v>
      </c>
    </row>
    <row r="54" spans="1:22" ht="20.399999999999999" x14ac:dyDescent="0.25">
      <c r="A54" s="103">
        <v>38</v>
      </c>
      <c r="B54" s="115" t="str">
        <f t="shared" si="0"/>
        <v>фото</v>
      </c>
      <c r="C54" s="1"/>
      <c r="D54" s="69">
        <v>10203</v>
      </c>
      <c r="E54" s="70" t="s">
        <v>1504</v>
      </c>
      <c r="F54" s="71" t="s">
        <v>690</v>
      </c>
      <c r="G54" s="72" t="s">
        <v>1505</v>
      </c>
      <c r="H54" s="124" t="s">
        <v>2555</v>
      </c>
      <c r="I54" s="124" t="s">
        <v>1470</v>
      </c>
      <c r="J54" s="73">
        <v>983.5100000000001</v>
      </c>
      <c r="K54" s="94">
        <v>1</v>
      </c>
      <c r="L54" s="62"/>
      <c r="M54" s="92">
        <f t="shared" si="1"/>
        <v>0</v>
      </c>
      <c r="N54" s="93" t="s">
        <v>800</v>
      </c>
      <c r="O54" s="106">
        <v>2115001102030</v>
      </c>
      <c r="P54" s="133"/>
      <c r="Q54" s="133"/>
      <c r="R54" s="15" t="s">
        <v>1504</v>
      </c>
      <c r="S54" s="15" t="s">
        <v>800</v>
      </c>
      <c r="T54" s="2" t="s">
        <v>1518</v>
      </c>
      <c r="U54" s="16">
        <v>80</v>
      </c>
      <c r="V54" s="9">
        <v>-34</v>
      </c>
    </row>
    <row r="55" spans="1:22" ht="20.399999999999999" x14ac:dyDescent="0.25">
      <c r="A55" s="103">
        <v>39</v>
      </c>
      <c r="B55" s="115" t="str">
        <f t="shared" si="0"/>
        <v>фото</v>
      </c>
      <c r="C55" s="1"/>
      <c r="D55" s="69">
        <v>12556</v>
      </c>
      <c r="E55" s="70" t="s">
        <v>2121</v>
      </c>
      <c r="F55" s="71" t="s">
        <v>690</v>
      </c>
      <c r="G55" s="72" t="s">
        <v>2122</v>
      </c>
      <c r="H55" s="124" t="s">
        <v>1480</v>
      </c>
      <c r="I55" s="124" t="s">
        <v>2541</v>
      </c>
      <c r="J55" s="73">
        <v>539.7700000000001</v>
      </c>
      <c r="K55" s="94">
        <v>5</v>
      </c>
      <c r="L55" s="62"/>
      <c r="M55" s="92">
        <f t="shared" si="1"/>
        <v>0</v>
      </c>
      <c r="N55" s="93" t="s">
        <v>800</v>
      </c>
      <c r="O55" s="106">
        <v>4607109940921</v>
      </c>
      <c r="P55" s="133"/>
      <c r="Q55" s="133"/>
      <c r="R55" s="15" t="s">
        <v>2121</v>
      </c>
      <c r="S55" s="15" t="s">
        <v>800</v>
      </c>
      <c r="T55" s="2" t="s">
        <v>2334</v>
      </c>
      <c r="U55" s="16">
        <v>100</v>
      </c>
      <c r="V55" s="9">
        <v>-34</v>
      </c>
    </row>
    <row r="56" spans="1:22" ht="31.2" x14ac:dyDescent="0.25">
      <c r="A56" s="103">
        <v>40</v>
      </c>
      <c r="B56" s="115" t="str">
        <f t="shared" si="0"/>
        <v>фото</v>
      </c>
      <c r="C56" s="1"/>
      <c r="D56" s="69">
        <v>12693</v>
      </c>
      <c r="E56" s="70" t="s">
        <v>2121</v>
      </c>
      <c r="F56" s="71" t="s">
        <v>690</v>
      </c>
      <c r="G56" s="72" t="s">
        <v>2123</v>
      </c>
      <c r="H56" s="124" t="s">
        <v>1482</v>
      </c>
      <c r="I56" s="124" t="s">
        <v>1477</v>
      </c>
      <c r="J56" s="73">
        <v>4714.1600000000008</v>
      </c>
      <c r="K56" s="94">
        <v>1</v>
      </c>
      <c r="L56" s="62"/>
      <c r="M56" s="92">
        <f t="shared" si="1"/>
        <v>0</v>
      </c>
      <c r="N56" s="93" t="s">
        <v>800</v>
      </c>
      <c r="O56" s="106">
        <v>2115005126933</v>
      </c>
      <c r="P56" s="133"/>
      <c r="Q56" s="133"/>
      <c r="R56" s="15" t="s">
        <v>2121</v>
      </c>
      <c r="S56" s="15" t="s">
        <v>800</v>
      </c>
      <c r="T56" s="2" t="s">
        <v>2334</v>
      </c>
      <c r="U56" s="16">
        <v>100</v>
      </c>
      <c r="V56" s="9">
        <v>-34</v>
      </c>
    </row>
    <row r="57" spans="1:22" ht="15.6" x14ac:dyDescent="0.25">
      <c r="A57" s="103">
        <v>41</v>
      </c>
      <c r="B57" s="13"/>
      <c r="C57" s="13"/>
      <c r="D57" s="19"/>
      <c r="E57" s="19" t="s">
        <v>238</v>
      </c>
      <c r="F57" s="54"/>
      <c r="G57" s="3"/>
      <c r="H57" s="17"/>
      <c r="I57" s="17"/>
      <c r="J57" s="17"/>
      <c r="K57" s="18"/>
      <c r="L57" s="62"/>
      <c r="M57" s="55"/>
      <c r="N57" s="12"/>
      <c r="O57" s="107"/>
      <c r="P57" s="12"/>
      <c r="Q57" s="12"/>
      <c r="R57" s="14"/>
      <c r="S57" s="14"/>
      <c r="T57" s="57"/>
      <c r="U57" s="12"/>
      <c r="V57" s="12"/>
    </row>
    <row r="58" spans="1:22" ht="20.399999999999999" x14ac:dyDescent="0.25">
      <c r="A58" s="103">
        <v>42</v>
      </c>
      <c r="B58" s="115" t="str">
        <f t="shared" si="0"/>
        <v>фото</v>
      </c>
      <c r="C58" s="115"/>
      <c r="D58" s="69">
        <v>10860</v>
      </c>
      <c r="E58" s="70" t="s">
        <v>1519</v>
      </c>
      <c r="F58" s="71" t="s">
        <v>1520</v>
      </c>
      <c r="G58" s="72" t="s">
        <v>1521</v>
      </c>
      <c r="H58" s="124" t="s">
        <v>497</v>
      </c>
      <c r="I58" s="124" t="s">
        <v>1470</v>
      </c>
      <c r="J58" s="73">
        <v>895.18000000000018</v>
      </c>
      <c r="K58" s="94">
        <v>1</v>
      </c>
      <c r="L58" s="62"/>
      <c r="M58" s="92">
        <f t="shared" si="1"/>
        <v>0</v>
      </c>
      <c r="N58" s="93" t="s">
        <v>800</v>
      </c>
      <c r="O58" s="106">
        <v>2115001108605</v>
      </c>
      <c r="P58" s="133"/>
      <c r="Q58" s="133"/>
      <c r="R58" s="15" t="s">
        <v>1698</v>
      </c>
      <c r="S58" s="15" t="s">
        <v>800</v>
      </c>
      <c r="T58" s="2" t="s">
        <v>1699</v>
      </c>
      <c r="U58" s="16" t="s">
        <v>1700</v>
      </c>
      <c r="V58" s="9">
        <v>-40</v>
      </c>
    </row>
    <row r="59" spans="1:22" ht="20.399999999999999" x14ac:dyDescent="0.25">
      <c r="A59" s="103">
        <v>43</v>
      </c>
      <c r="B59" s="115" t="str">
        <f t="shared" si="0"/>
        <v>фото</v>
      </c>
      <c r="C59" s="1"/>
      <c r="D59" s="69">
        <v>5516</v>
      </c>
      <c r="E59" s="70" t="s">
        <v>2124</v>
      </c>
      <c r="F59" s="71" t="s">
        <v>2125</v>
      </c>
      <c r="G59" s="72" t="s">
        <v>2126</v>
      </c>
      <c r="H59" s="124" t="s">
        <v>497</v>
      </c>
      <c r="I59" s="124" t="s">
        <v>1470</v>
      </c>
      <c r="J59" s="73">
        <v>1015.19</v>
      </c>
      <c r="K59" s="94">
        <v>1</v>
      </c>
      <c r="L59" s="62"/>
      <c r="M59" s="92">
        <f t="shared" si="1"/>
        <v>0</v>
      </c>
      <c r="N59" s="93" t="s">
        <v>800</v>
      </c>
      <c r="O59" s="106">
        <v>2115001055169</v>
      </c>
      <c r="P59" s="133"/>
      <c r="Q59" s="133"/>
      <c r="R59" s="15" t="s">
        <v>2124</v>
      </c>
      <c r="S59" s="15" t="s">
        <v>800</v>
      </c>
      <c r="T59" s="2" t="s">
        <v>2335</v>
      </c>
      <c r="U59" s="16" t="s">
        <v>2336</v>
      </c>
      <c r="V59" s="9">
        <v>-45</v>
      </c>
    </row>
    <row r="60" spans="1:22" ht="20.399999999999999" x14ac:dyDescent="0.25">
      <c r="A60" s="103">
        <v>44</v>
      </c>
      <c r="B60" s="115" t="str">
        <f t="shared" si="0"/>
        <v>фото</v>
      </c>
      <c r="C60" s="1"/>
      <c r="D60" s="69">
        <v>11593</v>
      </c>
      <c r="E60" s="70" t="s">
        <v>2127</v>
      </c>
      <c r="F60" s="71" t="s">
        <v>2128</v>
      </c>
      <c r="G60" s="72" t="s">
        <v>800</v>
      </c>
      <c r="H60" s="124" t="s">
        <v>497</v>
      </c>
      <c r="I60" s="124" t="s">
        <v>1470</v>
      </c>
      <c r="J60" s="73">
        <v>373.23</v>
      </c>
      <c r="K60" s="94">
        <v>5</v>
      </c>
      <c r="L60" s="62"/>
      <c r="M60" s="92">
        <f t="shared" si="1"/>
        <v>0</v>
      </c>
      <c r="N60" s="93" t="s">
        <v>800</v>
      </c>
      <c r="O60" s="106">
        <v>2115001014340</v>
      </c>
      <c r="P60" s="133"/>
      <c r="Q60" s="133"/>
      <c r="R60" s="15" t="s">
        <v>2127</v>
      </c>
      <c r="S60" s="15" t="s">
        <v>800</v>
      </c>
      <c r="T60" s="2" t="s">
        <v>2337</v>
      </c>
      <c r="U60" s="16" t="s">
        <v>2009</v>
      </c>
      <c r="V60" s="9">
        <v>-23</v>
      </c>
    </row>
    <row r="61" spans="1:22" ht="30.6" x14ac:dyDescent="0.25">
      <c r="A61" s="103">
        <v>45</v>
      </c>
      <c r="B61" s="115" t="str">
        <f t="shared" si="0"/>
        <v>фото</v>
      </c>
      <c r="C61" s="1"/>
      <c r="D61" s="69">
        <v>14640</v>
      </c>
      <c r="E61" s="70" t="s">
        <v>2129</v>
      </c>
      <c r="F61" s="71" t="s">
        <v>2128</v>
      </c>
      <c r="G61" s="72" t="s">
        <v>2130</v>
      </c>
      <c r="H61" s="124" t="s">
        <v>497</v>
      </c>
      <c r="I61" s="124" t="s">
        <v>1470</v>
      </c>
      <c r="J61" s="73">
        <v>574.09</v>
      </c>
      <c r="K61" s="94">
        <v>5</v>
      </c>
      <c r="L61" s="62"/>
      <c r="M61" s="92">
        <f t="shared" si="1"/>
        <v>0</v>
      </c>
      <c r="N61" s="93" t="s">
        <v>800</v>
      </c>
      <c r="O61" s="106">
        <v>2115001146409</v>
      </c>
      <c r="P61" s="133"/>
      <c r="Q61" s="133"/>
      <c r="R61" s="15" t="s">
        <v>2129</v>
      </c>
      <c r="S61" s="15" t="s">
        <v>800</v>
      </c>
      <c r="T61" s="2" t="s">
        <v>2338</v>
      </c>
      <c r="U61" s="16" t="s">
        <v>2339</v>
      </c>
      <c r="V61" s="9">
        <v>-23</v>
      </c>
    </row>
    <row r="62" spans="1:22" ht="30.6" x14ac:dyDescent="0.25">
      <c r="A62" s="103">
        <v>46</v>
      </c>
      <c r="B62" s="115" t="str">
        <f t="shared" si="0"/>
        <v>фото</v>
      </c>
      <c r="C62" s="1"/>
      <c r="D62" s="69">
        <v>1966</v>
      </c>
      <c r="E62" s="70" t="s">
        <v>2558</v>
      </c>
      <c r="F62" s="71" t="s">
        <v>2128</v>
      </c>
      <c r="G62" s="72" t="s">
        <v>2559</v>
      </c>
      <c r="H62" s="124" t="s">
        <v>2560</v>
      </c>
      <c r="I62" s="124" t="s">
        <v>1470</v>
      </c>
      <c r="J62" s="73">
        <v>2641.32</v>
      </c>
      <c r="K62" s="94">
        <v>1</v>
      </c>
      <c r="L62" s="62"/>
      <c r="M62" s="92">
        <f t="shared" si="1"/>
        <v>0</v>
      </c>
      <c r="N62" s="93" t="s">
        <v>1084</v>
      </c>
      <c r="O62" s="106">
        <v>2115001019666</v>
      </c>
      <c r="P62" s="133"/>
      <c r="Q62" s="133"/>
      <c r="R62" s="15" t="s">
        <v>2558</v>
      </c>
      <c r="S62" s="15" t="s">
        <v>800</v>
      </c>
      <c r="T62" s="2" t="s">
        <v>2745</v>
      </c>
      <c r="U62" s="16" t="s">
        <v>2746</v>
      </c>
      <c r="V62" s="9">
        <v>-23</v>
      </c>
    </row>
    <row r="63" spans="1:22" ht="40.799999999999997" x14ac:dyDescent="0.25">
      <c r="A63" s="103">
        <v>47</v>
      </c>
      <c r="B63" s="115" t="str">
        <f t="shared" si="0"/>
        <v>фото</v>
      </c>
      <c r="C63" s="115" t="str">
        <f t="shared" si="0"/>
        <v>фото</v>
      </c>
      <c r="D63" s="69">
        <v>5077</v>
      </c>
      <c r="E63" s="70" t="s">
        <v>2561</v>
      </c>
      <c r="F63" s="71" t="s">
        <v>2128</v>
      </c>
      <c r="G63" s="72" t="s">
        <v>2562</v>
      </c>
      <c r="H63" s="124" t="s">
        <v>617</v>
      </c>
      <c r="I63" s="124" t="s">
        <v>1470</v>
      </c>
      <c r="J63" s="73">
        <v>2184.8200000000002</v>
      </c>
      <c r="K63" s="94">
        <v>1</v>
      </c>
      <c r="L63" s="62"/>
      <c r="M63" s="92">
        <f t="shared" si="1"/>
        <v>0</v>
      </c>
      <c r="N63" s="93" t="s">
        <v>1084</v>
      </c>
      <c r="O63" s="106">
        <v>2115001050775</v>
      </c>
      <c r="P63" s="133"/>
      <c r="Q63" s="133"/>
      <c r="R63" s="15" t="s">
        <v>3331</v>
      </c>
      <c r="S63" s="15" t="s">
        <v>3332</v>
      </c>
      <c r="T63" s="2" t="s">
        <v>2747</v>
      </c>
      <c r="U63" s="16" t="s">
        <v>2748</v>
      </c>
      <c r="V63" s="9">
        <v>-23</v>
      </c>
    </row>
    <row r="64" spans="1:22" ht="40.799999999999997" x14ac:dyDescent="0.25">
      <c r="A64" s="103">
        <v>48</v>
      </c>
      <c r="B64" s="115" t="str">
        <f t="shared" si="0"/>
        <v>фото</v>
      </c>
      <c r="C64" s="115" t="str">
        <f t="shared" si="0"/>
        <v>фото</v>
      </c>
      <c r="D64" s="69">
        <v>6367</v>
      </c>
      <c r="E64" s="70" t="s">
        <v>2563</v>
      </c>
      <c r="F64" s="71" t="s">
        <v>2128</v>
      </c>
      <c r="G64" s="72" t="s">
        <v>2564</v>
      </c>
      <c r="H64" s="124" t="s">
        <v>617</v>
      </c>
      <c r="I64" s="124" t="s">
        <v>1470</v>
      </c>
      <c r="J64" s="73">
        <v>2184.8200000000002</v>
      </c>
      <c r="K64" s="94">
        <v>1</v>
      </c>
      <c r="L64" s="62"/>
      <c r="M64" s="92">
        <f t="shared" si="1"/>
        <v>0</v>
      </c>
      <c r="N64" s="93" t="s">
        <v>1084</v>
      </c>
      <c r="O64" s="106">
        <v>2115001063676</v>
      </c>
      <c r="P64" s="133"/>
      <c r="Q64" s="133"/>
      <c r="R64" s="15" t="s">
        <v>3335</v>
      </c>
      <c r="S64" s="15" t="s">
        <v>3336</v>
      </c>
      <c r="T64" s="2" t="s">
        <v>2749</v>
      </c>
      <c r="U64" s="16" t="s">
        <v>2344</v>
      </c>
      <c r="V64" s="9">
        <v>-23</v>
      </c>
    </row>
    <row r="65" spans="1:22" ht="30.6" x14ac:dyDescent="0.25">
      <c r="A65" s="103">
        <v>49</v>
      </c>
      <c r="B65" s="115" t="str">
        <f t="shared" si="0"/>
        <v>фото</v>
      </c>
      <c r="C65" s="1"/>
      <c r="D65" s="69">
        <v>6420</v>
      </c>
      <c r="E65" s="70" t="s">
        <v>2565</v>
      </c>
      <c r="F65" s="71" t="s">
        <v>2128</v>
      </c>
      <c r="G65" s="72" t="s">
        <v>2566</v>
      </c>
      <c r="H65" s="124" t="s">
        <v>2560</v>
      </c>
      <c r="I65" s="124" t="s">
        <v>1470</v>
      </c>
      <c r="J65" s="73">
        <v>2510.86</v>
      </c>
      <c r="K65" s="94">
        <v>1</v>
      </c>
      <c r="L65" s="62"/>
      <c r="M65" s="92">
        <f t="shared" si="1"/>
        <v>0</v>
      </c>
      <c r="N65" s="93" t="s">
        <v>1084</v>
      </c>
      <c r="O65" s="106">
        <v>2115001064208</v>
      </c>
      <c r="P65" s="133"/>
      <c r="Q65" s="133"/>
      <c r="R65" s="15" t="s">
        <v>2565</v>
      </c>
      <c r="S65" s="15" t="s">
        <v>800</v>
      </c>
      <c r="T65" s="2" t="s">
        <v>2750</v>
      </c>
      <c r="U65" s="16" t="s">
        <v>2372</v>
      </c>
      <c r="V65" s="9">
        <v>-23</v>
      </c>
    </row>
    <row r="66" spans="1:22" ht="30.6" x14ac:dyDescent="0.25">
      <c r="A66" s="103">
        <v>50</v>
      </c>
      <c r="B66" s="115" t="str">
        <f t="shared" si="0"/>
        <v>фото</v>
      </c>
      <c r="C66" s="1"/>
      <c r="D66" s="69">
        <v>16625</v>
      </c>
      <c r="E66" s="70" t="s">
        <v>2131</v>
      </c>
      <c r="F66" s="71" t="s">
        <v>2128</v>
      </c>
      <c r="G66" s="72" t="s">
        <v>2132</v>
      </c>
      <c r="H66" s="124" t="s">
        <v>497</v>
      </c>
      <c r="I66" s="124" t="s">
        <v>1470</v>
      </c>
      <c r="J66" s="73">
        <v>609.18000000000018</v>
      </c>
      <c r="K66" s="94">
        <v>5</v>
      </c>
      <c r="L66" s="62"/>
      <c r="M66" s="92">
        <f t="shared" si="1"/>
        <v>0</v>
      </c>
      <c r="N66" s="93" t="s">
        <v>800</v>
      </c>
      <c r="O66" s="106">
        <v>2115001166254</v>
      </c>
      <c r="P66" s="133"/>
      <c r="Q66" s="133"/>
      <c r="R66" s="15" t="s">
        <v>2131</v>
      </c>
      <c r="S66" s="15" t="s">
        <v>800</v>
      </c>
      <c r="T66" s="2" t="s">
        <v>2340</v>
      </c>
      <c r="U66" s="16" t="s">
        <v>2341</v>
      </c>
      <c r="V66" s="9">
        <v>-23</v>
      </c>
    </row>
    <row r="67" spans="1:22" ht="30.6" x14ac:dyDescent="0.25">
      <c r="A67" s="103">
        <v>51</v>
      </c>
      <c r="B67" s="115" t="str">
        <f t="shared" si="0"/>
        <v>фото</v>
      </c>
      <c r="C67" s="1"/>
      <c r="D67" s="69">
        <v>9688</v>
      </c>
      <c r="E67" s="70" t="s">
        <v>2131</v>
      </c>
      <c r="F67" s="71" t="s">
        <v>2128</v>
      </c>
      <c r="G67" s="72" t="s">
        <v>2132</v>
      </c>
      <c r="H67" s="124" t="s">
        <v>617</v>
      </c>
      <c r="I67" s="124" t="s">
        <v>1470</v>
      </c>
      <c r="J67" s="73">
        <v>2184.8200000000002</v>
      </c>
      <c r="K67" s="94">
        <v>1</v>
      </c>
      <c r="L67" s="62"/>
      <c r="M67" s="92">
        <f t="shared" si="1"/>
        <v>0</v>
      </c>
      <c r="N67" s="93" t="s">
        <v>1084</v>
      </c>
      <c r="O67" s="106">
        <v>2115001096889</v>
      </c>
      <c r="P67" s="133"/>
      <c r="Q67" s="133"/>
      <c r="R67" s="15" t="s">
        <v>2131</v>
      </c>
      <c r="S67" s="15" t="s">
        <v>800</v>
      </c>
      <c r="T67" s="2" t="s">
        <v>2340</v>
      </c>
      <c r="U67" s="16" t="s">
        <v>2341</v>
      </c>
      <c r="V67" s="9">
        <v>-23</v>
      </c>
    </row>
    <row r="68" spans="1:22" ht="30.6" x14ac:dyDescent="0.25">
      <c r="A68" s="103">
        <v>52</v>
      </c>
      <c r="B68" s="115" t="str">
        <f t="shared" si="0"/>
        <v>фото</v>
      </c>
      <c r="C68" s="1"/>
      <c r="D68" s="69">
        <v>5231</v>
      </c>
      <c r="E68" s="70" t="s">
        <v>2567</v>
      </c>
      <c r="F68" s="71" t="s">
        <v>2128</v>
      </c>
      <c r="G68" s="72" t="s">
        <v>2568</v>
      </c>
      <c r="H68" s="124" t="s">
        <v>2560</v>
      </c>
      <c r="I68" s="124" t="s">
        <v>1470</v>
      </c>
      <c r="J68" s="73">
        <v>2510.86</v>
      </c>
      <c r="K68" s="94">
        <v>1</v>
      </c>
      <c r="L68" s="62"/>
      <c r="M68" s="92">
        <f t="shared" si="1"/>
        <v>0</v>
      </c>
      <c r="N68" s="93" t="s">
        <v>1084</v>
      </c>
      <c r="O68" s="106">
        <v>2115001052311</v>
      </c>
      <c r="P68" s="133"/>
      <c r="Q68" s="133"/>
      <c r="R68" s="15" t="s">
        <v>2567</v>
      </c>
      <c r="S68" s="15" t="s">
        <v>800</v>
      </c>
      <c r="T68" s="2" t="s">
        <v>2751</v>
      </c>
      <c r="U68" s="16" t="s">
        <v>2752</v>
      </c>
      <c r="V68" s="9">
        <v>-23</v>
      </c>
    </row>
    <row r="69" spans="1:22" ht="30.6" x14ac:dyDescent="0.25">
      <c r="A69" s="103">
        <v>53</v>
      </c>
      <c r="B69" s="115" t="str">
        <f t="shared" si="0"/>
        <v>фото</v>
      </c>
      <c r="C69" s="1"/>
      <c r="D69" s="69">
        <v>16626</v>
      </c>
      <c r="E69" s="70" t="s">
        <v>2133</v>
      </c>
      <c r="F69" s="71" t="s">
        <v>2128</v>
      </c>
      <c r="G69" s="72" t="s">
        <v>2134</v>
      </c>
      <c r="H69" s="124" t="s">
        <v>497</v>
      </c>
      <c r="I69" s="124" t="s">
        <v>1470</v>
      </c>
      <c r="J69" s="73">
        <v>548.0200000000001</v>
      </c>
      <c r="K69" s="94">
        <v>5</v>
      </c>
      <c r="L69" s="62"/>
      <c r="M69" s="92">
        <f t="shared" si="1"/>
        <v>0</v>
      </c>
      <c r="N69" s="93" t="s">
        <v>800</v>
      </c>
      <c r="O69" s="106">
        <v>2115001166261</v>
      </c>
      <c r="P69" s="133"/>
      <c r="Q69" s="133"/>
      <c r="R69" s="15" t="s">
        <v>2133</v>
      </c>
      <c r="S69" s="15" t="s">
        <v>800</v>
      </c>
      <c r="T69" s="2" t="s">
        <v>2342</v>
      </c>
      <c r="U69" s="16" t="s">
        <v>2343</v>
      </c>
      <c r="V69" s="9">
        <v>-23</v>
      </c>
    </row>
    <row r="70" spans="1:22" ht="30.6" x14ac:dyDescent="0.25">
      <c r="A70" s="103">
        <v>54</v>
      </c>
      <c r="B70" s="115" t="str">
        <f t="shared" si="0"/>
        <v>фото</v>
      </c>
      <c r="C70" s="1"/>
      <c r="D70" s="69">
        <v>10905</v>
      </c>
      <c r="E70" s="70" t="s">
        <v>2139</v>
      </c>
      <c r="F70" s="71" t="s">
        <v>2128</v>
      </c>
      <c r="G70" s="72" t="s">
        <v>2140</v>
      </c>
      <c r="H70" s="124" t="s">
        <v>617</v>
      </c>
      <c r="I70" s="124" t="s">
        <v>1470</v>
      </c>
      <c r="J70" s="73">
        <v>2184.8200000000002</v>
      </c>
      <c r="K70" s="94">
        <v>1</v>
      </c>
      <c r="L70" s="62"/>
      <c r="M70" s="92">
        <f t="shared" si="1"/>
        <v>0</v>
      </c>
      <c r="N70" s="93" t="s">
        <v>800</v>
      </c>
      <c r="O70" s="106">
        <v>2115001109053</v>
      </c>
      <c r="P70" s="133"/>
      <c r="Q70" s="133"/>
      <c r="R70" s="15" t="s">
        <v>2139</v>
      </c>
      <c r="S70" s="15" t="s">
        <v>800</v>
      </c>
      <c r="T70" s="2" t="s">
        <v>2347</v>
      </c>
      <c r="U70" s="16" t="s">
        <v>1983</v>
      </c>
      <c r="V70" s="9">
        <v>-23</v>
      </c>
    </row>
    <row r="71" spans="1:22" ht="30.6" x14ac:dyDescent="0.25">
      <c r="A71" s="103">
        <v>55</v>
      </c>
      <c r="B71" s="115" t="str">
        <f t="shared" si="0"/>
        <v>фото</v>
      </c>
      <c r="C71" s="1"/>
      <c r="D71" s="69">
        <v>5214</v>
      </c>
      <c r="E71" s="70" t="s">
        <v>2569</v>
      </c>
      <c r="F71" s="71" t="s">
        <v>2128</v>
      </c>
      <c r="G71" s="72" t="s">
        <v>2570</v>
      </c>
      <c r="H71" s="124" t="s">
        <v>617</v>
      </c>
      <c r="I71" s="124" t="s">
        <v>1470</v>
      </c>
      <c r="J71" s="73">
        <v>2184.8200000000002</v>
      </c>
      <c r="K71" s="94">
        <v>1</v>
      </c>
      <c r="L71" s="62"/>
      <c r="M71" s="92">
        <f t="shared" si="1"/>
        <v>0</v>
      </c>
      <c r="N71" s="93" t="s">
        <v>1084</v>
      </c>
      <c r="O71" s="106">
        <v>2115001052144</v>
      </c>
      <c r="P71" s="133"/>
      <c r="Q71" s="133"/>
      <c r="R71" s="15" t="s">
        <v>2569</v>
      </c>
      <c r="S71" s="15" t="s">
        <v>800</v>
      </c>
      <c r="T71" s="2" t="s">
        <v>2753</v>
      </c>
      <c r="U71" s="16" t="s">
        <v>2754</v>
      </c>
      <c r="V71" s="9">
        <v>-23</v>
      </c>
    </row>
    <row r="72" spans="1:22" ht="40.799999999999997" x14ac:dyDescent="0.25">
      <c r="A72" s="103">
        <v>56</v>
      </c>
      <c r="B72" s="115" t="str">
        <f t="shared" si="0"/>
        <v>фото</v>
      </c>
      <c r="C72" s="1"/>
      <c r="D72" s="69">
        <v>12017</v>
      </c>
      <c r="E72" s="70" t="s">
        <v>2571</v>
      </c>
      <c r="F72" s="71" t="s">
        <v>2128</v>
      </c>
      <c r="G72" s="72" t="s">
        <v>2572</v>
      </c>
      <c r="H72" s="124" t="s">
        <v>497</v>
      </c>
      <c r="I72" s="124" t="s">
        <v>1470</v>
      </c>
      <c r="J72" s="73">
        <v>815.1</v>
      </c>
      <c r="K72" s="94">
        <v>1</v>
      </c>
      <c r="L72" s="62"/>
      <c r="M72" s="92">
        <f t="shared" si="1"/>
        <v>0</v>
      </c>
      <c r="N72" s="93" t="s">
        <v>1084</v>
      </c>
      <c r="O72" s="106">
        <v>2115001120171</v>
      </c>
      <c r="P72" s="133"/>
      <c r="Q72" s="133"/>
      <c r="R72" s="15" t="s">
        <v>2571</v>
      </c>
      <c r="S72" s="15" t="s">
        <v>800</v>
      </c>
      <c r="T72" s="2" t="s">
        <v>2755</v>
      </c>
      <c r="U72" s="16" t="s">
        <v>614</v>
      </c>
      <c r="V72" s="9">
        <v>-23</v>
      </c>
    </row>
    <row r="73" spans="1:22" ht="40.799999999999997" x14ac:dyDescent="0.25">
      <c r="A73" s="103">
        <v>57</v>
      </c>
      <c r="B73" s="115" t="str">
        <f t="shared" si="0"/>
        <v>фото</v>
      </c>
      <c r="C73" s="1"/>
      <c r="D73" s="69">
        <v>7382</v>
      </c>
      <c r="E73" s="70" t="s">
        <v>2135</v>
      </c>
      <c r="F73" s="71" t="s">
        <v>2128</v>
      </c>
      <c r="G73" s="72" t="s">
        <v>2136</v>
      </c>
      <c r="H73" s="124" t="s">
        <v>497</v>
      </c>
      <c r="I73" s="124" t="s">
        <v>1470</v>
      </c>
      <c r="J73" s="73">
        <v>574.09</v>
      </c>
      <c r="K73" s="94">
        <v>5</v>
      </c>
      <c r="L73" s="62"/>
      <c r="M73" s="92">
        <f t="shared" si="1"/>
        <v>0</v>
      </c>
      <c r="N73" s="93" t="s">
        <v>800</v>
      </c>
      <c r="O73" s="106">
        <v>2115001073828</v>
      </c>
      <c r="P73" s="133"/>
      <c r="Q73" s="133"/>
      <c r="R73" s="15" t="s">
        <v>2135</v>
      </c>
      <c r="S73" s="15" t="s">
        <v>800</v>
      </c>
      <c r="T73" s="2" t="s">
        <v>2345</v>
      </c>
      <c r="U73" s="16" t="s">
        <v>614</v>
      </c>
      <c r="V73" s="9">
        <v>-27</v>
      </c>
    </row>
    <row r="74" spans="1:22" ht="40.799999999999997" x14ac:dyDescent="0.25">
      <c r="A74" s="103">
        <v>58</v>
      </c>
      <c r="B74" s="115" t="str">
        <f t="shared" si="0"/>
        <v>фото</v>
      </c>
      <c r="C74" s="1"/>
      <c r="D74" s="69">
        <v>12012</v>
      </c>
      <c r="E74" s="70" t="s">
        <v>2573</v>
      </c>
      <c r="F74" s="71" t="s">
        <v>2128</v>
      </c>
      <c r="G74" s="72" t="s">
        <v>2574</v>
      </c>
      <c r="H74" s="124" t="s">
        <v>497</v>
      </c>
      <c r="I74" s="124" t="s">
        <v>1470</v>
      </c>
      <c r="J74" s="73">
        <v>749.87000000000012</v>
      </c>
      <c r="K74" s="94">
        <v>1</v>
      </c>
      <c r="L74" s="62"/>
      <c r="M74" s="92">
        <f t="shared" si="1"/>
        <v>0</v>
      </c>
      <c r="N74" s="93" t="s">
        <v>1084</v>
      </c>
      <c r="O74" s="106">
        <v>2115001120126</v>
      </c>
      <c r="P74" s="133"/>
      <c r="Q74" s="133"/>
      <c r="R74" s="15" t="s">
        <v>2573</v>
      </c>
      <c r="S74" s="15" t="s">
        <v>800</v>
      </c>
      <c r="T74" s="2" t="s">
        <v>2756</v>
      </c>
      <c r="U74" s="16" t="s">
        <v>614</v>
      </c>
      <c r="V74" s="9">
        <v>-23</v>
      </c>
    </row>
    <row r="75" spans="1:22" ht="61.2" x14ac:dyDescent="0.25">
      <c r="A75" s="103">
        <v>59</v>
      </c>
      <c r="B75" s="115" t="str">
        <f t="shared" si="0"/>
        <v>фото</v>
      </c>
      <c r="C75" s="1"/>
      <c r="D75" s="69">
        <v>12014</v>
      </c>
      <c r="E75" s="70" t="s">
        <v>2575</v>
      </c>
      <c r="F75" s="71" t="s">
        <v>2128</v>
      </c>
      <c r="G75" s="72" t="s">
        <v>2576</v>
      </c>
      <c r="H75" s="124" t="s">
        <v>497</v>
      </c>
      <c r="I75" s="124" t="s">
        <v>1470</v>
      </c>
      <c r="J75" s="73">
        <v>945.45</v>
      </c>
      <c r="K75" s="94">
        <v>1</v>
      </c>
      <c r="L75" s="62"/>
      <c r="M75" s="92">
        <f t="shared" si="1"/>
        <v>0</v>
      </c>
      <c r="N75" s="93" t="s">
        <v>1084</v>
      </c>
      <c r="O75" s="106">
        <v>2115001120140</v>
      </c>
      <c r="P75" s="133"/>
      <c r="Q75" s="133"/>
      <c r="R75" s="15" t="s">
        <v>2575</v>
      </c>
      <c r="S75" s="15" t="s">
        <v>800</v>
      </c>
      <c r="T75" s="2" t="s">
        <v>2757</v>
      </c>
      <c r="U75" s="16" t="s">
        <v>2349</v>
      </c>
      <c r="V75" s="9">
        <v>-23</v>
      </c>
    </row>
    <row r="76" spans="1:22" ht="30.6" x14ac:dyDescent="0.25">
      <c r="A76" s="103">
        <v>60</v>
      </c>
      <c r="B76" s="115" t="str">
        <f t="shared" si="0"/>
        <v>фото</v>
      </c>
      <c r="C76" s="1"/>
      <c r="D76" s="69">
        <v>3011</v>
      </c>
      <c r="E76" s="70" t="s">
        <v>2137</v>
      </c>
      <c r="F76" s="71" t="s">
        <v>2128</v>
      </c>
      <c r="G76" s="72" t="s">
        <v>2138</v>
      </c>
      <c r="H76" s="124" t="s">
        <v>497</v>
      </c>
      <c r="I76" s="124" t="s">
        <v>1470</v>
      </c>
      <c r="J76" s="73">
        <v>574.09</v>
      </c>
      <c r="K76" s="94">
        <v>5</v>
      </c>
      <c r="L76" s="62"/>
      <c r="M76" s="92">
        <f t="shared" si="1"/>
        <v>0</v>
      </c>
      <c r="N76" s="93" t="s">
        <v>800</v>
      </c>
      <c r="O76" s="106">
        <v>2115001030111</v>
      </c>
      <c r="P76" s="133"/>
      <c r="Q76" s="133"/>
      <c r="R76" s="15" t="s">
        <v>2137</v>
      </c>
      <c r="S76" s="15" t="s">
        <v>800</v>
      </c>
      <c r="T76" s="2" t="s">
        <v>2346</v>
      </c>
      <c r="U76" s="16" t="s">
        <v>2341</v>
      </c>
      <c r="V76" s="9">
        <v>-23</v>
      </c>
    </row>
    <row r="77" spans="1:22" ht="40.799999999999997" x14ac:dyDescent="0.25">
      <c r="A77" s="103">
        <v>61</v>
      </c>
      <c r="B77" s="115" t="str">
        <f t="shared" si="0"/>
        <v>фото</v>
      </c>
      <c r="C77" s="1"/>
      <c r="D77" s="69">
        <v>7643</v>
      </c>
      <c r="E77" s="70" t="s">
        <v>2577</v>
      </c>
      <c r="F77" s="71" t="s">
        <v>2128</v>
      </c>
      <c r="G77" s="72" t="s">
        <v>2578</v>
      </c>
      <c r="H77" s="124" t="s">
        <v>617</v>
      </c>
      <c r="I77" s="124" t="s">
        <v>1470</v>
      </c>
      <c r="J77" s="73">
        <v>2184.8200000000002</v>
      </c>
      <c r="K77" s="94">
        <v>1</v>
      </c>
      <c r="L77" s="62"/>
      <c r="M77" s="92">
        <f t="shared" si="1"/>
        <v>0</v>
      </c>
      <c r="N77" s="93" t="s">
        <v>1084</v>
      </c>
      <c r="O77" s="106">
        <v>2115001076430</v>
      </c>
      <c r="P77" s="133"/>
      <c r="Q77" s="133"/>
      <c r="R77" s="15" t="s">
        <v>2577</v>
      </c>
      <c r="S77" s="15" t="s">
        <v>800</v>
      </c>
      <c r="T77" s="2" t="s">
        <v>2758</v>
      </c>
      <c r="U77" s="16" t="s">
        <v>2759</v>
      </c>
      <c r="V77" s="9">
        <v>-23</v>
      </c>
    </row>
    <row r="78" spans="1:22" ht="30.6" x14ac:dyDescent="0.25">
      <c r="A78" s="103">
        <v>62</v>
      </c>
      <c r="B78" s="115" t="str">
        <f t="shared" ref="B78" si="2">HYPERLINK("https://www.gardenbulbs.ru/images/Bushes_CL/thumbnails/"&amp;R78&amp;".jpg","фото")</f>
        <v>фото</v>
      </c>
      <c r="C78" s="115" t="str">
        <f t="shared" ref="C78" si="3">HYPERLINK("https://www.gardenbulbs.ru/images/Bushes_CL/thumbnails/"&amp;S78&amp;".jpg","фото")</f>
        <v>фото</v>
      </c>
      <c r="D78" s="69">
        <v>7647</v>
      </c>
      <c r="E78" s="70" t="s">
        <v>2579</v>
      </c>
      <c r="F78" s="71" t="s">
        <v>2128</v>
      </c>
      <c r="G78" s="72" t="s">
        <v>2580</v>
      </c>
      <c r="H78" s="124" t="s">
        <v>617</v>
      </c>
      <c r="I78" s="124" t="s">
        <v>1470</v>
      </c>
      <c r="J78" s="73">
        <v>2184.8200000000002</v>
      </c>
      <c r="K78" s="94">
        <v>1</v>
      </c>
      <c r="L78" s="62"/>
      <c r="M78" s="92">
        <f t="shared" si="1"/>
        <v>0</v>
      </c>
      <c r="N78" s="93" t="s">
        <v>1084</v>
      </c>
      <c r="O78" s="106">
        <v>2115001076478</v>
      </c>
      <c r="P78" s="133"/>
      <c r="Q78" s="133"/>
      <c r="R78" s="15" t="s">
        <v>3337</v>
      </c>
      <c r="S78" s="15" t="s">
        <v>3338</v>
      </c>
      <c r="T78" s="2" t="s">
        <v>2760</v>
      </c>
      <c r="U78" s="16" t="s">
        <v>614</v>
      </c>
      <c r="V78" s="9">
        <v>-23</v>
      </c>
    </row>
    <row r="79" spans="1:22" ht="40.799999999999997" x14ac:dyDescent="0.25">
      <c r="A79" s="103">
        <v>63</v>
      </c>
      <c r="B79" s="115" t="str">
        <f t="shared" si="0"/>
        <v>фото</v>
      </c>
      <c r="C79" s="1"/>
      <c r="D79" s="69">
        <v>7650</v>
      </c>
      <c r="E79" s="70" t="s">
        <v>2581</v>
      </c>
      <c r="F79" s="71" t="s">
        <v>2128</v>
      </c>
      <c r="G79" s="72" t="s">
        <v>2582</v>
      </c>
      <c r="H79" s="124" t="s">
        <v>617</v>
      </c>
      <c r="I79" s="124" t="s">
        <v>1470</v>
      </c>
      <c r="J79" s="73">
        <v>2184.8200000000002</v>
      </c>
      <c r="K79" s="94">
        <v>1</v>
      </c>
      <c r="L79" s="62"/>
      <c r="M79" s="92">
        <f t="shared" si="1"/>
        <v>0</v>
      </c>
      <c r="N79" s="93" t="s">
        <v>1084</v>
      </c>
      <c r="O79" s="106">
        <v>2115001076508</v>
      </c>
      <c r="P79" s="133"/>
      <c r="Q79" s="133"/>
      <c r="R79" s="15" t="s">
        <v>2581</v>
      </c>
      <c r="S79" s="15" t="s">
        <v>800</v>
      </c>
      <c r="T79" s="2" t="s">
        <v>2761</v>
      </c>
      <c r="U79" s="16" t="s">
        <v>2339</v>
      </c>
      <c r="V79" s="9">
        <v>-23</v>
      </c>
    </row>
    <row r="80" spans="1:22" ht="40.799999999999997" x14ac:dyDescent="0.25">
      <c r="A80" s="103">
        <v>64</v>
      </c>
      <c r="B80" s="115" t="str">
        <f t="shared" si="0"/>
        <v>фото</v>
      </c>
      <c r="C80" s="1"/>
      <c r="D80" s="69">
        <v>16623</v>
      </c>
      <c r="E80" s="70" t="s">
        <v>2141</v>
      </c>
      <c r="F80" s="71" t="s">
        <v>2128</v>
      </c>
      <c r="G80" s="72" t="s">
        <v>2142</v>
      </c>
      <c r="H80" s="124" t="s">
        <v>497</v>
      </c>
      <c r="I80" s="124" t="s">
        <v>1470</v>
      </c>
      <c r="J80" s="73">
        <v>574.09</v>
      </c>
      <c r="K80" s="94">
        <v>5</v>
      </c>
      <c r="L80" s="62"/>
      <c r="M80" s="92">
        <f t="shared" si="1"/>
        <v>0</v>
      </c>
      <c r="N80" s="93" t="s">
        <v>800</v>
      </c>
      <c r="O80" s="106">
        <v>2115001166230</v>
      </c>
      <c r="P80" s="133"/>
      <c r="Q80" s="133"/>
      <c r="R80" s="15" t="s">
        <v>2141</v>
      </c>
      <c r="S80" s="15" t="s">
        <v>800</v>
      </c>
      <c r="T80" s="2" t="s">
        <v>2348</v>
      </c>
      <c r="U80" s="16" t="s">
        <v>2349</v>
      </c>
      <c r="V80" s="9">
        <v>-27</v>
      </c>
    </row>
    <row r="81" spans="1:22" ht="30.6" x14ac:dyDescent="0.25">
      <c r="A81" s="103">
        <v>65</v>
      </c>
      <c r="B81" s="115" t="str">
        <f t="shared" si="0"/>
        <v>фото</v>
      </c>
      <c r="C81" s="1"/>
      <c r="D81" s="69">
        <v>5578</v>
      </c>
      <c r="E81" s="70" t="s">
        <v>2143</v>
      </c>
      <c r="F81" s="71" t="s">
        <v>2128</v>
      </c>
      <c r="G81" s="72" t="s">
        <v>2144</v>
      </c>
      <c r="H81" s="124" t="s">
        <v>497</v>
      </c>
      <c r="I81" s="124" t="s">
        <v>1470</v>
      </c>
      <c r="J81" s="73">
        <v>769.78000000000009</v>
      </c>
      <c r="K81" s="94">
        <v>1</v>
      </c>
      <c r="L81" s="62"/>
      <c r="M81" s="92">
        <f t="shared" si="1"/>
        <v>0</v>
      </c>
      <c r="N81" s="93" t="s">
        <v>800</v>
      </c>
      <c r="O81" s="106">
        <v>2115001055787</v>
      </c>
      <c r="P81" s="133"/>
      <c r="Q81" s="133"/>
      <c r="R81" s="15" t="s">
        <v>2143</v>
      </c>
      <c r="S81" s="15" t="s">
        <v>800</v>
      </c>
      <c r="T81" s="2" t="s">
        <v>2350</v>
      </c>
      <c r="U81" s="16" t="s">
        <v>614</v>
      </c>
      <c r="V81" s="9">
        <v>-27</v>
      </c>
    </row>
    <row r="82" spans="1:22" ht="30.6" x14ac:dyDescent="0.25">
      <c r="A82" s="103">
        <v>66</v>
      </c>
      <c r="B82" s="115" t="str">
        <f t="shared" si="0"/>
        <v>фото</v>
      </c>
      <c r="C82" s="1"/>
      <c r="D82" s="69">
        <v>5515</v>
      </c>
      <c r="E82" s="70" t="s">
        <v>2145</v>
      </c>
      <c r="F82" s="71" t="s">
        <v>2128</v>
      </c>
      <c r="G82" s="72" t="s">
        <v>2146</v>
      </c>
      <c r="H82" s="124" t="s">
        <v>497</v>
      </c>
      <c r="I82" s="124" t="s">
        <v>1470</v>
      </c>
      <c r="J82" s="73">
        <v>574.09</v>
      </c>
      <c r="K82" s="94">
        <v>5</v>
      </c>
      <c r="L82" s="62"/>
      <c r="M82" s="92">
        <f t="shared" si="1"/>
        <v>0</v>
      </c>
      <c r="N82" s="93" t="s">
        <v>800</v>
      </c>
      <c r="O82" s="106">
        <v>2115001055152</v>
      </c>
      <c r="P82" s="133"/>
      <c r="Q82" s="133"/>
      <c r="R82" s="15" t="s">
        <v>2145</v>
      </c>
      <c r="S82" s="15" t="s">
        <v>800</v>
      </c>
      <c r="T82" s="2" t="s">
        <v>2351</v>
      </c>
      <c r="U82" s="16" t="s">
        <v>11</v>
      </c>
      <c r="V82" s="9">
        <v>-23</v>
      </c>
    </row>
    <row r="83" spans="1:22" ht="30.6" x14ac:dyDescent="0.25">
      <c r="A83" s="103">
        <v>67</v>
      </c>
      <c r="B83" s="115" t="str">
        <f t="shared" si="0"/>
        <v>фото</v>
      </c>
      <c r="C83" s="1"/>
      <c r="D83" s="69">
        <v>16627</v>
      </c>
      <c r="E83" s="70" t="s">
        <v>2147</v>
      </c>
      <c r="F83" s="71" t="s">
        <v>2128</v>
      </c>
      <c r="G83" s="72" t="s">
        <v>2148</v>
      </c>
      <c r="H83" s="124" t="s">
        <v>497</v>
      </c>
      <c r="I83" s="124" t="s">
        <v>1470</v>
      </c>
      <c r="J83" s="73">
        <v>574.09</v>
      </c>
      <c r="K83" s="94">
        <v>5</v>
      </c>
      <c r="L83" s="62"/>
      <c r="M83" s="92">
        <f t="shared" si="1"/>
        <v>0</v>
      </c>
      <c r="N83" s="93" t="s">
        <v>800</v>
      </c>
      <c r="O83" s="106">
        <v>2115001166278</v>
      </c>
      <c r="P83" s="133"/>
      <c r="Q83" s="133"/>
      <c r="R83" s="15" t="s">
        <v>2147</v>
      </c>
      <c r="S83" s="15" t="s">
        <v>800</v>
      </c>
      <c r="T83" s="2" t="s">
        <v>2352</v>
      </c>
      <c r="U83" s="16" t="s">
        <v>658</v>
      </c>
      <c r="V83" s="9">
        <v>-23</v>
      </c>
    </row>
    <row r="84" spans="1:22" ht="40.799999999999997" x14ac:dyDescent="0.25">
      <c r="A84" s="103">
        <v>68</v>
      </c>
      <c r="B84" s="115" t="str">
        <f t="shared" si="0"/>
        <v>фото</v>
      </c>
      <c r="C84" s="1"/>
      <c r="D84" s="69">
        <v>12011</v>
      </c>
      <c r="E84" s="70" t="s">
        <v>2147</v>
      </c>
      <c r="F84" s="71" t="s">
        <v>2128</v>
      </c>
      <c r="G84" s="72" t="s">
        <v>2148</v>
      </c>
      <c r="H84" s="124" t="s">
        <v>617</v>
      </c>
      <c r="I84" s="124" t="s">
        <v>1470</v>
      </c>
      <c r="J84" s="73">
        <v>2184.8200000000002</v>
      </c>
      <c r="K84" s="94">
        <v>1</v>
      </c>
      <c r="L84" s="62"/>
      <c r="M84" s="92">
        <f t="shared" si="1"/>
        <v>0</v>
      </c>
      <c r="N84" s="93" t="s">
        <v>1084</v>
      </c>
      <c r="O84" s="106">
        <v>2115001120119</v>
      </c>
      <c r="P84" s="133"/>
      <c r="Q84" s="133"/>
      <c r="R84" s="15" t="s">
        <v>2147</v>
      </c>
      <c r="S84" s="15" t="s">
        <v>800</v>
      </c>
      <c r="T84" s="2" t="s">
        <v>2762</v>
      </c>
      <c r="U84" s="16" t="s">
        <v>1787</v>
      </c>
      <c r="V84" s="9">
        <v>-23</v>
      </c>
    </row>
    <row r="85" spans="1:22" ht="40.799999999999997" x14ac:dyDescent="0.25">
      <c r="A85" s="103">
        <v>69</v>
      </c>
      <c r="B85" s="115" t="str">
        <f t="shared" si="0"/>
        <v>фото</v>
      </c>
      <c r="C85" s="115" t="str">
        <f t="shared" ref="C85" si="4">HYPERLINK("https://www.gardenbulbs.ru/images/Bushes_CL/thumbnails/"&amp;S85&amp;".jpg","фото")</f>
        <v>фото</v>
      </c>
      <c r="D85" s="69">
        <v>7654</v>
      </c>
      <c r="E85" s="70" t="s">
        <v>2583</v>
      </c>
      <c r="F85" s="71" t="s">
        <v>2128</v>
      </c>
      <c r="G85" s="72" t="s">
        <v>2584</v>
      </c>
      <c r="H85" s="124" t="s">
        <v>617</v>
      </c>
      <c r="I85" s="124" t="s">
        <v>1470</v>
      </c>
      <c r="J85" s="73">
        <v>2184.8200000000002</v>
      </c>
      <c r="K85" s="94">
        <v>1</v>
      </c>
      <c r="L85" s="62"/>
      <c r="M85" s="92">
        <f t="shared" si="1"/>
        <v>0</v>
      </c>
      <c r="N85" s="93" t="s">
        <v>1084</v>
      </c>
      <c r="O85" s="106">
        <v>2115001076546</v>
      </c>
      <c r="P85" s="133"/>
      <c r="Q85" s="133"/>
      <c r="R85" s="15" t="s">
        <v>3339</v>
      </c>
      <c r="S85" s="15" t="s">
        <v>3340</v>
      </c>
      <c r="T85" s="2" t="s">
        <v>2763</v>
      </c>
      <c r="U85" s="16" t="s">
        <v>2339</v>
      </c>
      <c r="V85" s="9">
        <v>-23</v>
      </c>
    </row>
    <row r="86" spans="1:22" ht="30.6" x14ac:dyDescent="0.25">
      <c r="A86" s="103">
        <v>70</v>
      </c>
      <c r="B86" s="115" t="str">
        <f t="shared" si="0"/>
        <v>фото</v>
      </c>
      <c r="C86" s="1"/>
      <c r="D86" s="69">
        <v>7616</v>
      </c>
      <c r="E86" s="70" t="s">
        <v>2585</v>
      </c>
      <c r="F86" s="71" t="s">
        <v>2128</v>
      </c>
      <c r="G86" s="72" t="s">
        <v>2586</v>
      </c>
      <c r="H86" s="124" t="s">
        <v>617</v>
      </c>
      <c r="I86" s="124" t="s">
        <v>1470</v>
      </c>
      <c r="J86" s="73">
        <v>2184.8200000000002</v>
      </c>
      <c r="K86" s="94">
        <v>1</v>
      </c>
      <c r="L86" s="62"/>
      <c r="M86" s="92">
        <f t="shared" si="1"/>
        <v>0</v>
      </c>
      <c r="N86" s="93" t="s">
        <v>1084</v>
      </c>
      <c r="O86" s="106">
        <v>2115001076164</v>
      </c>
      <c r="P86" s="133"/>
      <c r="Q86" s="133"/>
      <c r="R86" s="15" t="s">
        <v>2585</v>
      </c>
      <c r="S86" s="15" t="s">
        <v>800</v>
      </c>
      <c r="T86" s="2" t="s">
        <v>2764</v>
      </c>
      <c r="U86" s="16" t="s">
        <v>11</v>
      </c>
      <c r="V86" s="9">
        <v>-23</v>
      </c>
    </row>
    <row r="87" spans="1:22" ht="40.799999999999997" x14ac:dyDescent="0.25">
      <c r="A87" s="103">
        <v>71</v>
      </c>
      <c r="B87" s="115" t="str">
        <f t="shared" si="0"/>
        <v>фото</v>
      </c>
      <c r="C87" s="1"/>
      <c r="D87" s="69">
        <v>12010</v>
      </c>
      <c r="E87" s="70" t="s">
        <v>2587</v>
      </c>
      <c r="F87" s="71" t="s">
        <v>2128</v>
      </c>
      <c r="G87" s="72" t="s">
        <v>2588</v>
      </c>
      <c r="H87" s="124" t="s">
        <v>617</v>
      </c>
      <c r="I87" s="124" t="s">
        <v>1470</v>
      </c>
      <c r="J87" s="73">
        <v>2184.8200000000002</v>
      </c>
      <c r="K87" s="94">
        <v>1</v>
      </c>
      <c r="L87" s="62"/>
      <c r="M87" s="92">
        <f t="shared" si="1"/>
        <v>0</v>
      </c>
      <c r="N87" s="93" t="s">
        <v>1084</v>
      </c>
      <c r="O87" s="106">
        <v>2115001120102</v>
      </c>
      <c r="P87" s="133"/>
      <c r="Q87" s="133"/>
      <c r="R87" s="15" t="s">
        <v>2587</v>
      </c>
      <c r="S87" s="15" t="s">
        <v>800</v>
      </c>
      <c r="T87" s="2" t="s">
        <v>2765</v>
      </c>
      <c r="U87" s="16" t="s">
        <v>1942</v>
      </c>
      <c r="V87" s="9">
        <v>-23</v>
      </c>
    </row>
    <row r="88" spans="1:22" ht="40.799999999999997" x14ac:dyDescent="0.25">
      <c r="A88" s="103">
        <v>72</v>
      </c>
      <c r="B88" s="115" t="str">
        <f t="shared" ref="B88" si="5">HYPERLINK("https://www.gardenbulbs.ru/images/Bushes_CL/thumbnails/"&amp;R88&amp;".jpg","фото")</f>
        <v>фото</v>
      </c>
      <c r="C88" s="115" t="str">
        <f t="shared" ref="C88" si="6">HYPERLINK("https://www.gardenbulbs.ru/images/Bushes_CL/thumbnails/"&amp;S88&amp;".jpg","фото")</f>
        <v>фото</v>
      </c>
      <c r="D88" s="69">
        <v>1104</v>
      </c>
      <c r="E88" s="70" t="s">
        <v>2589</v>
      </c>
      <c r="F88" s="71" t="s">
        <v>2128</v>
      </c>
      <c r="G88" s="72" t="s">
        <v>2590</v>
      </c>
      <c r="H88" s="124" t="s">
        <v>617</v>
      </c>
      <c r="I88" s="124" t="s">
        <v>1470</v>
      </c>
      <c r="J88" s="73">
        <v>2184.8200000000002</v>
      </c>
      <c r="K88" s="94">
        <v>1</v>
      </c>
      <c r="L88" s="62"/>
      <c r="M88" s="92">
        <f t="shared" si="1"/>
        <v>0</v>
      </c>
      <c r="N88" s="93" t="s">
        <v>1084</v>
      </c>
      <c r="O88" s="106">
        <v>2115001011042</v>
      </c>
      <c r="P88" s="133"/>
      <c r="Q88" s="133"/>
      <c r="R88" s="15" t="s">
        <v>3341</v>
      </c>
      <c r="S88" s="15" t="s">
        <v>2589</v>
      </c>
      <c r="T88" s="2" t="s">
        <v>2766</v>
      </c>
      <c r="U88" s="16">
        <v>180</v>
      </c>
      <c r="V88" s="9">
        <v>-23</v>
      </c>
    </row>
    <row r="89" spans="1:22" ht="30.6" x14ac:dyDescent="0.25">
      <c r="A89" s="103">
        <v>73</v>
      </c>
      <c r="B89" s="115" t="str">
        <f t="shared" si="0"/>
        <v>фото</v>
      </c>
      <c r="C89" s="1"/>
      <c r="D89" s="69">
        <v>9627</v>
      </c>
      <c r="E89" s="70" t="s">
        <v>2591</v>
      </c>
      <c r="F89" s="71" t="s">
        <v>2128</v>
      </c>
      <c r="G89" s="72" t="s">
        <v>2592</v>
      </c>
      <c r="H89" s="124" t="s">
        <v>617</v>
      </c>
      <c r="I89" s="124" t="s">
        <v>1470</v>
      </c>
      <c r="J89" s="73">
        <v>2184.8200000000002</v>
      </c>
      <c r="K89" s="94">
        <v>1</v>
      </c>
      <c r="L89" s="62"/>
      <c r="M89" s="92">
        <f t="shared" si="1"/>
        <v>0</v>
      </c>
      <c r="N89" s="93" t="s">
        <v>1084</v>
      </c>
      <c r="O89" s="106">
        <v>2115001096278</v>
      </c>
      <c r="P89" s="133"/>
      <c r="Q89" s="133"/>
      <c r="R89" s="15" t="s">
        <v>2591</v>
      </c>
      <c r="S89" s="15" t="s">
        <v>800</v>
      </c>
      <c r="T89" s="2" t="s">
        <v>2767</v>
      </c>
      <c r="U89" s="16" t="s">
        <v>658</v>
      </c>
      <c r="V89" s="9">
        <v>-23</v>
      </c>
    </row>
    <row r="90" spans="1:22" ht="30.6" x14ac:dyDescent="0.25">
      <c r="A90" s="103">
        <v>74</v>
      </c>
      <c r="B90" s="115" t="str">
        <f t="shared" si="0"/>
        <v>фото</v>
      </c>
      <c r="C90" s="1"/>
      <c r="D90" s="69">
        <v>10861</v>
      </c>
      <c r="E90" s="70" t="s">
        <v>1522</v>
      </c>
      <c r="F90" s="71" t="s">
        <v>1523</v>
      </c>
      <c r="G90" s="72" t="s">
        <v>680</v>
      </c>
      <c r="H90" s="124" t="s">
        <v>497</v>
      </c>
      <c r="I90" s="124" t="s">
        <v>1476</v>
      </c>
      <c r="J90" s="73">
        <v>458.81000000000006</v>
      </c>
      <c r="K90" s="94">
        <v>5</v>
      </c>
      <c r="L90" s="62"/>
      <c r="M90" s="92">
        <f t="shared" si="1"/>
        <v>0</v>
      </c>
      <c r="N90" s="93"/>
      <c r="O90" s="106">
        <v>4607109924860</v>
      </c>
      <c r="P90" s="133"/>
      <c r="Q90" s="133"/>
      <c r="R90" s="15" t="s">
        <v>1522</v>
      </c>
      <c r="S90" s="15" t="s">
        <v>800</v>
      </c>
      <c r="T90" s="2" t="s">
        <v>1701</v>
      </c>
      <c r="U90" s="16">
        <v>30</v>
      </c>
      <c r="V90" s="9">
        <v>-45</v>
      </c>
    </row>
    <row r="91" spans="1:22" ht="40.799999999999997" x14ac:dyDescent="0.25">
      <c r="A91" s="103">
        <v>75</v>
      </c>
      <c r="B91" s="115" t="str">
        <f t="shared" si="0"/>
        <v>фото</v>
      </c>
      <c r="C91" s="1"/>
      <c r="D91" s="69">
        <v>4782</v>
      </c>
      <c r="E91" s="70" t="s">
        <v>2593</v>
      </c>
      <c r="F91" s="71" t="s">
        <v>2594</v>
      </c>
      <c r="G91" s="72" t="s">
        <v>2595</v>
      </c>
      <c r="H91" s="124" t="s">
        <v>497</v>
      </c>
      <c r="I91" s="124" t="s">
        <v>1476</v>
      </c>
      <c r="J91" s="73">
        <v>451.00000000000006</v>
      </c>
      <c r="K91" s="94">
        <v>5</v>
      </c>
      <c r="L91" s="62"/>
      <c r="M91" s="92">
        <f t="shared" si="1"/>
        <v>0</v>
      </c>
      <c r="N91" s="93" t="s">
        <v>1084</v>
      </c>
      <c r="O91" s="106">
        <v>4607109940099</v>
      </c>
      <c r="P91" s="133"/>
      <c r="Q91" s="133"/>
      <c r="R91" s="15" t="s">
        <v>2768</v>
      </c>
      <c r="S91" s="15" t="s">
        <v>800</v>
      </c>
      <c r="T91" s="2" t="s">
        <v>2769</v>
      </c>
      <c r="U91" s="16">
        <v>160</v>
      </c>
      <c r="V91" s="9">
        <v>-30</v>
      </c>
    </row>
    <row r="92" spans="1:22" ht="20.399999999999999" x14ac:dyDescent="0.25">
      <c r="A92" s="103">
        <v>76</v>
      </c>
      <c r="B92" s="115" t="str">
        <f t="shared" si="0"/>
        <v>фото</v>
      </c>
      <c r="C92" s="1"/>
      <c r="D92" s="69">
        <v>6371</v>
      </c>
      <c r="E92" s="70" t="s">
        <v>2596</v>
      </c>
      <c r="F92" s="71" t="s">
        <v>2594</v>
      </c>
      <c r="G92" s="72" t="s">
        <v>2597</v>
      </c>
      <c r="H92" s="124" t="s">
        <v>617</v>
      </c>
      <c r="I92" s="124" t="s">
        <v>1470</v>
      </c>
      <c r="J92" s="73">
        <v>1375.99</v>
      </c>
      <c r="K92" s="94">
        <v>1</v>
      </c>
      <c r="L92" s="62"/>
      <c r="M92" s="92">
        <f t="shared" si="1"/>
        <v>0</v>
      </c>
      <c r="N92" s="93" t="s">
        <v>1084</v>
      </c>
      <c r="O92" s="106">
        <v>2115001063713</v>
      </c>
      <c r="P92" s="133"/>
      <c r="Q92" s="133"/>
      <c r="R92" s="15" t="s">
        <v>2770</v>
      </c>
      <c r="S92" s="15" t="s">
        <v>800</v>
      </c>
      <c r="T92" s="2" t="s">
        <v>2771</v>
      </c>
      <c r="U92" s="16">
        <v>150</v>
      </c>
      <c r="V92" s="9">
        <v>-28</v>
      </c>
    </row>
    <row r="93" spans="1:22" ht="15.6" x14ac:dyDescent="0.25">
      <c r="A93" s="103">
        <v>77</v>
      </c>
      <c r="B93" s="115" t="str">
        <f t="shared" si="0"/>
        <v>фото</v>
      </c>
      <c r="C93" s="1"/>
      <c r="D93" s="69">
        <v>4773</v>
      </c>
      <c r="E93" s="70" t="s">
        <v>1088</v>
      </c>
      <c r="F93" s="71" t="s">
        <v>1087</v>
      </c>
      <c r="G93" s="72" t="s">
        <v>1089</v>
      </c>
      <c r="H93" s="124" t="s">
        <v>2598</v>
      </c>
      <c r="I93" s="124" t="s">
        <v>1476</v>
      </c>
      <c r="J93" s="73">
        <v>448.47000000000008</v>
      </c>
      <c r="K93" s="94">
        <v>5</v>
      </c>
      <c r="L93" s="62"/>
      <c r="M93" s="92">
        <f t="shared" si="1"/>
        <v>0</v>
      </c>
      <c r="N93" s="93"/>
      <c r="O93" s="106">
        <v>4607109940006</v>
      </c>
      <c r="P93" s="133"/>
      <c r="Q93" s="133"/>
      <c r="R93" s="15" t="s">
        <v>1138</v>
      </c>
      <c r="S93" s="15" t="s">
        <v>800</v>
      </c>
      <c r="T93" s="2" t="s">
        <v>1139</v>
      </c>
      <c r="U93" s="16">
        <v>80</v>
      </c>
      <c r="V93" s="9">
        <v>-26</v>
      </c>
    </row>
    <row r="94" spans="1:22" ht="20.399999999999999" x14ac:dyDescent="0.25">
      <c r="A94" s="103">
        <v>78</v>
      </c>
      <c r="B94" s="115" t="str">
        <f t="shared" si="0"/>
        <v>фото</v>
      </c>
      <c r="C94" s="1"/>
      <c r="D94" s="69">
        <v>5489</v>
      </c>
      <c r="E94" s="70" t="s">
        <v>2599</v>
      </c>
      <c r="F94" s="71" t="s">
        <v>801</v>
      </c>
      <c r="G94" s="72" t="s">
        <v>2600</v>
      </c>
      <c r="H94" s="124" t="s">
        <v>497</v>
      </c>
      <c r="I94" s="124" t="s">
        <v>1476</v>
      </c>
      <c r="J94" s="73">
        <v>503.25000000000006</v>
      </c>
      <c r="K94" s="94">
        <v>5</v>
      </c>
      <c r="L94" s="62"/>
      <c r="M94" s="92">
        <f t="shared" si="1"/>
        <v>0</v>
      </c>
      <c r="N94" s="93" t="s">
        <v>1084</v>
      </c>
      <c r="O94" s="106">
        <v>4607109936368</v>
      </c>
      <c r="P94" s="133"/>
      <c r="Q94" s="133"/>
      <c r="R94" s="15" t="s">
        <v>2772</v>
      </c>
      <c r="S94" s="15" t="s">
        <v>800</v>
      </c>
      <c r="T94" s="2" t="s">
        <v>2773</v>
      </c>
      <c r="U94" s="16">
        <v>100</v>
      </c>
      <c r="V94" s="9">
        <v>-34</v>
      </c>
    </row>
    <row r="95" spans="1:22" ht="20.399999999999999" x14ac:dyDescent="0.25">
      <c r="A95" s="103">
        <v>79</v>
      </c>
      <c r="B95" s="115" t="str">
        <f t="shared" si="0"/>
        <v>фото</v>
      </c>
      <c r="C95" s="1"/>
      <c r="D95" s="69">
        <v>14643</v>
      </c>
      <c r="E95" s="70" t="s">
        <v>2149</v>
      </c>
      <c r="F95" s="71" t="s">
        <v>1087</v>
      </c>
      <c r="G95" s="72" t="s">
        <v>2150</v>
      </c>
      <c r="H95" s="124" t="s">
        <v>2598</v>
      </c>
      <c r="I95" s="124" t="s">
        <v>1476</v>
      </c>
      <c r="J95" s="73">
        <v>448.47000000000008</v>
      </c>
      <c r="K95" s="94">
        <v>5</v>
      </c>
      <c r="L95" s="62"/>
      <c r="M95" s="92">
        <f t="shared" si="1"/>
        <v>0</v>
      </c>
      <c r="N95" s="93"/>
      <c r="O95" s="106">
        <v>4607109912201</v>
      </c>
      <c r="P95" s="133"/>
      <c r="Q95" s="133"/>
      <c r="R95" s="15" t="s">
        <v>2304</v>
      </c>
      <c r="S95" s="15" t="s">
        <v>800</v>
      </c>
      <c r="T95" s="2" t="s">
        <v>2353</v>
      </c>
      <c r="U95" s="16">
        <v>60</v>
      </c>
      <c r="V95" s="9">
        <v>-28</v>
      </c>
    </row>
    <row r="96" spans="1:22" ht="20.399999999999999" x14ac:dyDescent="0.25">
      <c r="A96" s="103">
        <v>80</v>
      </c>
      <c r="B96" s="115" t="str">
        <f t="shared" si="0"/>
        <v>фото</v>
      </c>
      <c r="C96" s="1"/>
      <c r="D96" s="69">
        <v>4774</v>
      </c>
      <c r="E96" s="70" t="s">
        <v>1090</v>
      </c>
      <c r="F96" s="71" t="s">
        <v>1087</v>
      </c>
      <c r="G96" s="72" t="s">
        <v>1091</v>
      </c>
      <c r="H96" s="124" t="s">
        <v>2598</v>
      </c>
      <c r="I96" s="124" t="s">
        <v>1476</v>
      </c>
      <c r="J96" s="73">
        <v>448.47000000000008</v>
      </c>
      <c r="K96" s="94">
        <v>5</v>
      </c>
      <c r="L96" s="62"/>
      <c r="M96" s="92">
        <f t="shared" si="1"/>
        <v>0</v>
      </c>
      <c r="N96" s="93"/>
      <c r="O96" s="106">
        <v>4607109940013</v>
      </c>
      <c r="P96" s="133"/>
      <c r="Q96" s="133"/>
      <c r="R96" s="15" t="s">
        <v>1140</v>
      </c>
      <c r="S96" s="15" t="s">
        <v>800</v>
      </c>
      <c r="T96" s="2" t="s">
        <v>1141</v>
      </c>
      <c r="U96" s="16">
        <v>60</v>
      </c>
      <c r="V96" s="9">
        <v>-28</v>
      </c>
    </row>
    <row r="97" spans="1:22" ht="15.6" x14ac:dyDescent="0.25">
      <c r="A97" s="103">
        <v>81</v>
      </c>
      <c r="B97" s="115" t="str">
        <f t="shared" si="0"/>
        <v>фото</v>
      </c>
      <c r="C97" s="1"/>
      <c r="D97" s="69">
        <v>4785</v>
      </c>
      <c r="E97" s="70" t="s">
        <v>1341</v>
      </c>
      <c r="F97" s="71" t="s">
        <v>1087</v>
      </c>
      <c r="G97" s="72" t="s">
        <v>1342</v>
      </c>
      <c r="H97" s="124" t="s">
        <v>2598</v>
      </c>
      <c r="I97" s="124" t="s">
        <v>1476</v>
      </c>
      <c r="J97" s="73">
        <v>448.47000000000008</v>
      </c>
      <c r="K97" s="94">
        <v>5</v>
      </c>
      <c r="L97" s="62"/>
      <c r="M97" s="92">
        <f t="shared" si="1"/>
        <v>0</v>
      </c>
      <c r="N97" s="93" t="s">
        <v>800</v>
      </c>
      <c r="O97" s="106">
        <v>4607109940129</v>
      </c>
      <c r="P97" s="133"/>
      <c r="Q97" s="133"/>
      <c r="R97" s="15" t="s">
        <v>1341</v>
      </c>
      <c r="S97" s="15" t="s">
        <v>800</v>
      </c>
      <c r="T97" s="2" t="s">
        <v>1343</v>
      </c>
      <c r="U97" s="16">
        <v>60</v>
      </c>
      <c r="V97" s="9" t="s">
        <v>1344</v>
      </c>
    </row>
    <row r="98" spans="1:22" ht="20.399999999999999" x14ac:dyDescent="0.25">
      <c r="A98" s="103">
        <v>82</v>
      </c>
      <c r="B98" s="115" t="str">
        <f t="shared" si="0"/>
        <v>фото</v>
      </c>
      <c r="C98" s="1"/>
      <c r="D98" s="69">
        <v>4775</v>
      </c>
      <c r="E98" s="70" t="s">
        <v>2601</v>
      </c>
      <c r="F98" s="71" t="s">
        <v>1087</v>
      </c>
      <c r="G98" s="72" t="s">
        <v>2602</v>
      </c>
      <c r="H98" s="124" t="s">
        <v>2598</v>
      </c>
      <c r="I98" s="124" t="s">
        <v>1476</v>
      </c>
      <c r="J98" s="73">
        <v>448.47000000000008</v>
      </c>
      <c r="K98" s="94">
        <v>5</v>
      </c>
      <c r="L98" s="62"/>
      <c r="M98" s="92">
        <f t="shared" si="1"/>
        <v>0</v>
      </c>
      <c r="N98" s="93" t="s">
        <v>1084</v>
      </c>
      <c r="O98" s="106">
        <v>4607109940020</v>
      </c>
      <c r="P98" s="133"/>
      <c r="Q98" s="133"/>
      <c r="R98" s="15" t="s">
        <v>2774</v>
      </c>
      <c r="S98" s="15" t="s">
        <v>800</v>
      </c>
      <c r="T98" s="2" t="s">
        <v>2775</v>
      </c>
      <c r="U98" s="16">
        <v>80</v>
      </c>
      <c r="V98" s="9">
        <v>-28</v>
      </c>
    </row>
    <row r="99" spans="1:22" ht="30.6" x14ac:dyDescent="0.25">
      <c r="A99" s="103">
        <v>83</v>
      </c>
      <c r="B99" s="115" t="str">
        <f t="shared" si="0"/>
        <v>фото</v>
      </c>
      <c r="C99" s="1"/>
      <c r="D99" s="69">
        <v>10157</v>
      </c>
      <c r="E99" s="70" t="s">
        <v>2151</v>
      </c>
      <c r="F99" s="71" t="s">
        <v>801</v>
      </c>
      <c r="G99" s="72" t="s">
        <v>2152</v>
      </c>
      <c r="H99" s="124" t="s">
        <v>497</v>
      </c>
      <c r="I99" s="124" t="s">
        <v>1476</v>
      </c>
      <c r="J99" s="73">
        <v>503.25000000000006</v>
      </c>
      <c r="K99" s="94">
        <v>5</v>
      </c>
      <c r="L99" s="62"/>
      <c r="M99" s="92">
        <f t="shared" si="1"/>
        <v>0</v>
      </c>
      <c r="N99" s="93"/>
      <c r="O99" s="106">
        <v>4607109971093</v>
      </c>
      <c r="P99" s="133"/>
      <c r="Q99" s="133"/>
      <c r="R99" s="15" t="s">
        <v>2305</v>
      </c>
      <c r="S99" s="15" t="s">
        <v>800</v>
      </c>
      <c r="T99" s="2" t="s">
        <v>2354</v>
      </c>
      <c r="U99" s="16">
        <v>100</v>
      </c>
      <c r="V99" s="9">
        <v>-34</v>
      </c>
    </row>
    <row r="100" spans="1:22" ht="20.399999999999999" x14ac:dyDescent="0.25">
      <c r="A100" s="103">
        <v>84</v>
      </c>
      <c r="B100" s="115" t="str">
        <f t="shared" si="0"/>
        <v>фото</v>
      </c>
      <c r="C100" s="1"/>
      <c r="D100" s="69">
        <v>4776</v>
      </c>
      <c r="E100" s="70" t="s">
        <v>2603</v>
      </c>
      <c r="F100" s="71" t="s">
        <v>1087</v>
      </c>
      <c r="G100" s="72" t="s">
        <v>2604</v>
      </c>
      <c r="H100" s="124" t="s">
        <v>2598</v>
      </c>
      <c r="I100" s="124" t="s">
        <v>1476</v>
      </c>
      <c r="J100" s="73">
        <v>448.47000000000008</v>
      </c>
      <c r="K100" s="94">
        <v>5</v>
      </c>
      <c r="L100" s="62"/>
      <c r="M100" s="92">
        <f t="shared" si="1"/>
        <v>0</v>
      </c>
      <c r="N100" s="93" t="s">
        <v>1084</v>
      </c>
      <c r="O100" s="106">
        <v>4607109940037</v>
      </c>
      <c r="P100" s="133"/>
      <c r="Q100" s="133"/>
      <c r="R100" s="15" t="s">
        <v>2776</v>
      </c>
      <c r="S100" s="15" t="s">
        <v>800</v>
      </c>
      <c r="T100" s="2" t="s">
        <v>2777</v>
      </c>
      <c r="U100" s="16">
        <v>60</v>
      </c>
      <c r="V100" s="9">
        <v>-28</v>
      </c>
    </row>
    <row r="101" spans="1:22" ht="30.6" x14ac:dyDescent="0.25">
      <c r="A101" s="103">
        <v>85</v>
      </c>
      <c r="B101" s="115" t="str">
        <f t="shared" si="0"/>
        <v>фото</v>
      </c>
      <c r="C101" s="1"/>
      <c r="D101" s="69">
        <v>6001</v>
      </c>
      <c r="E101" s="70" t="s">
        <v>2605</v>
      </c>
      <c r="F101" s="71" t="s">
        <v>801</v>
      </c>
      <c r="G101" s="72" t="s">
        <v>2606</v>
      </c>
      <c r="H101" s="124" t="s">
        <v>497</v>
      </c>
      <c r="I101" s="124" t="s">
        <v>1476</v>
      </c>
      <c r="J101" s="73">
        <v>503.25000000000006</v>
      </c>
      <c r="K101" s="94">
        <v>5</v>
      </c>
      <c r="L101" s="62"/>
      <c r="M101" s="92">
        <f t="shared" si="1"/>
        <v>0</v>
      </c>
      <c r="N101" s="93" t="s">
        <v>1084</v>
      </c>
      <c r="O101" s="106">
        <v>4607109936337</v>
      </c>
      <c r="P101" s="133"/>
      <c r="Q101" s="133"/>
      <c r="R101" s="15" t="s">
        <v>2778</v>
      </c>
      <c r="S101" s="15" t="s">
        <v>800</v>
      </c>
      <c r="T101" s="2" t="s">
        <v>2779</v>
      </c>
      <c r="U101" s="16">
        <v>90</v>
      </c>
      <c r="V101" s="9">
        <v>-34</v>
      </c>
    </row>
    <row r="102" spans="1:22" ht="20.399999999999999" x14ac:dyDescent="0.25">
      <c r="A102" s="103">
        <v>86</v>
      </c>
      <c r="B102" s="115" t="str">
        <f t="shared" si="0"/>
        <v>фото</v>
      </c>
      <c r="C102" s="1"/>
      <c r="D102" s="69">
        <v>14641</v>
      </c>
      <c r="E102" s="70" t="s">
        <v>2607</v>
      </c>
      <c r="F102" s="71" t="s">
        <v>801</v>
      </c>
      <c r="G102" s="72" t="s">
        <v>2608</v>
      </c>
      <c r="H102" s="124" t="s">
        <v>617</v>
      </c>
      <c r="I102" s="124" t="s">
        <v>1470</v>
      </c>
      <c r="J102" s="73">
        <v>1375.99</v>
      </c>
      <c r="K102" s="94">
        <v>1</v>
      </c>
      <c r="L102" s="62"/>
      <c r="M102" s="92">
        <f t="shared" si="1"/>
        <v>0</v>
      </c>
      <c r="N102" s="93" t="s">
        <v>1084</v>
      </c>
      <c r="O102" s="106">
        <v>2115001146416</v>
      </c>
      <c r="P102" s="133"/>
      <c r="Q102" s="133"/>
      <c r="R102" s="15" t="s">
        <v>2780</v>
      </c>
      <c r="S102" s="15" t="s">
        <v>800</v>
      </c>
      <c r="T102" s="2" t="s">
        <v>2781</v>
      </c>
      <c r="U102" s="16" t="s">
        <v>1989</v>
      </c>
      <c r="V102" s="9">
        <v>-34</v>
      </c>
    </row>
    <row r="103" spans="1:22" ht="20.399999999999999" x14ac:dyDescent="0.25">
      <c r="A103" s="103">
        <v>87</v>
      </c>
      <c r="B103" s="115" t="str">
        <f t="shared" si="0"/>
        <v>фото</v>
      </c>
      <c r="C103" s="1"/>
      <c r="D103" s="69">
        <v>14644</v>
      </c>
      <c r="E103" s="70" t="s">
        <v>2609</v>
      </c>
      <c r="F103" s="71" t="s">
        <v>1087</v>
      </c>
      <c r="G103" s="72" t="s">
        <v>2610</v>
      </c>
      <c r="H103" s="124" t="s">
        <v>2598</v>
      </c>
      <c r="I103" s="124" t="s">
        <v>1476</v>
      </c>
      <c r="J103" s="73">
        <v>448.47000000000008</v>
      </c>
      <c r="K103" s="94">
        <v>5</v>
      </c>
      <c r="L103" s="62"/>
      <c r="M103" s="92">
        <f t="shared" si="1"/>
        <v>0</v>
      </c>
      <c r="N103" s="93" t="s">
        <v>1084</v>
      </c>
      <c r="O103" s="106">
        <v>4607109912195</v>
      </c>
      <c r="P103" s="133"/>
      <c r="Q103" s="133"/>
      <c r="R103" s="15" t="s">
        <v>2782</v>
      </c>
      <c r="S103" s="15" t="s">
        <v>800</v>
      </c>
      <c r="T103" s="2" t="s">
        <v>2783</v>
      </c>
      <c r="U103" s="16">
        <v>100</v>
      </c>
      <c r="V103" s="9">
        <v>-28</v>
      </c>
    </row>
    <row r="104" spans="1:22" ht="20.399999999999999" x14ac:dyDescent="0.25">
      <c r="A104" s="103">
        <v>88</v>
      </c>
      <c r="B104" s="115" t="str">
        <f t="shared" si="0"/>
        <v>фото</v>
      </c>
      <c r="C104" s="115" t="str">
        <f t="shared" si="0"/>
        <v>фото</v>
      </c>
      <c r="D104" s="69">
        <v>4792</v>
      </c>
      <c r="E104" s="70" t="s">
        <v>164</v>
      </c>
      <c r="F104" s="71" t="s">
        <v>137</v>
      </c>
      <c r="G104" s="72" t="s">
        <v>163</v>
      </c>
      <c r="H104" s="124" t="s">
        <v>497</v>
      </c>
      <c r="I104" s="124" t="s">
        <v>1476</v>
      </c>
      <c r="J104" s="73">
        <v>386.1</v>
      </c>
      <c r="K104" s="94">
        <v>5</v>
      </c>
      <c r="L104" s="62"/>
      <c r="M104" s="92">
        <f t="shared" si="1"/>
        <v>0</v>
      </c>
      <c r="N104" s="93"/>
      <c r="O104" s="106">
        <v>4607109940198</v>
      </c>
      <c r="P104" s="133"/>
      <c r="Q104" s="133"/>
      <c r="R104" s="15" t="s">
        <v>385</v>
      </c>
      <c r="S104" s="15" t="s">
        <v>386</v>
      </c>
      <c r="T104" s="2" t="s">
        <v>62</v>
      </c>
      <c r="U104" s="16">
        <v>150</v>
      </c>
      <c r="V104" s="9">
        <v>-30</v>
      </c>
    </row>
    <row r="105" spans="1:22" ht="20.399999999999999" x14ac:dyDescent="0.25">
      <c r="A105" s="103">
        <v>89</v>
      </c>
      <c r="B105" s="115" t="str">
        <f t="shared" si="0"/>
        <v>фото</v>
      </c>
      <c r="C105" s="115" t="str">
        <f t="shared" si="0"/>
        <v>фото</v>
      </c>
      <c r="D105" s="69">
        <v>4793</v>
      </c>
      <c r="E105" s="70" t="s">
        <v>262</v>
      </c>
      <c r="F105" s="71" t="s">
        <v>138</v>
      </c>
      <c r="G105" s="72" t="s">
        <v>165</v>
      </c>
      <c r="H105" s="124" t="s">
        <v>497</v>
      </c>
      <c r="I105" s="124" t="s">
        <v>1476</v>
      </c>
      <c r="J105" s="73">
        <v>578.82000000000005</v>
      </c>
      <c r="K105" s="94">
        <v>5</v>
      </c>
      <c r="L105" s="62"/>
      <c r="M105" s="92">
        <f t="shared" si="1"/>
        <v>0</v>
      </c>
      <c r="N105" s="93"/>
      <c r="O105" s="106">
        <v>4607109940204</v>
      </c>
      <c r="P105" s="133"/>
      <c r="Q105" s="133"/>
      <c r="R105" s="15" t="s">
        <v>387</v>
      </c>
      <c r="S105" s="15" t="s">
        <v>388</v>
      </c>
      <c r="T105" s="2" t="s">
        <v>337</v>
      </c>
      <c r="U105" s="16">
        <v>50</v>
      </c>
      <c r="V105" s="9">
        <v>-30</v>
      </c>
    </row>
    <row r="106" spans="1:22" ht="20.399999999999999" x14ac:dyDescent="0.25">
      <c r="A106" s="103">
        <v>90</v>
      </c>
      <c r="B106" s="115" t="str">
        <f t="shared" si="0"/>
        <v>фото</v>
      </c>
      <c r="C106" s="115" t="str">
        <f t="shared" si="0"/>
        <v>фото</v>
      </c>
      <c r="D106" s="69">
        <v>14276</v>
      </c>
      <c r="E106" s="70" t="s">
        <v>262</v>
      </c>
      <c r="F106" s="71" t="s">
        <v>138</v>
      </c>
      <c r="G106" s="72" t="s">
        <v>165</v>
      </c>
      <c r="H106" s="124" t="s">
        <v>617</v>
      </c>
      <c r="I106" s="124" t="s">
        <v>1470</v>
      </c>
      <c r="J106" s="73">
        <v>966.57000000000016</v>
      </c>
      <c r="K106" s="94">
        <v>1</v>
      </c>
      <c r="L106" s="62"/>
      <c r="M106" s="92">
        <f t="shared" si="1"/>
        <v>0</v>
      </c>
      <c r="N106" s="93" t="s">
        <v>800</v>
      </c>
      <c r="O106" s="106">
        <v>2115001142760</v>
      </c>
      <c r="P106" s="133"/>
      <c r="Q106" s="133"/>
      <c r="R106" s="15" t="s">
        <v>387</v>
      </c>
      <c r="S106" s="15" t="s">
        <v>388</v>
      </c>
      <c r="T106" s="2" t="s">
        <v>337</v>
      </c>
      <c r="U106" s="16">
        <v>50</v>
      </c>
      <c r="V106" s="9">
        <v>-30</v>
      </c>
    </row>
    <row r="107" spans="1:22" ht="15.6" x14ac:dyDescent="0.25">
      <c r="A107" s="103">
        <v>91</v>
      </c>
      <c r="B107" s="115" t="str">
        <f t="shared" si="0"/>
        <v>фото</v>
      </c>
      <c r="C107" s="115" t="str">
        <f t="shared" si="0"/>
        <v>фото</v>
      </c>
      <c r="D107" s="69">
        <v>4794</v>
      </c>
      <c r="E107" s="70" t="s">
        <v>139</v>
      </c>
      <c r="F107" s="71" t="s">
        <v>138</v>
      </c>
      <c r="G107" s="72" t="s">
        <v>167</v>
      </c>
      <c r="H107" s="124" t="s">
        <v>497</v>
      </c>
      <c r="I107" s="124" t="s">
        <v>1476</v>
      </c>
      <c r="J107" s="73">
        <v>362.89000000000004</v>
      </c>
      <c r="K107" s="94">
        <v>5</v>
      </c>
      <c r="L107" s="62"/>
      <c r="M107" s="92">
        <f t="shared" si="1"/>
        <v>0</v>
      </c>
      <c r="N107" s="93"/>
      <c r="O107" s="106">
        <v>4607109940211</v>
      </c>
      <c r="P107" s="133"/>
      <c r="Q107" s="133"/>
      <c r="R107" s="15" t="s">
        <v>389</v>
      </c>
      <c r="S107" s="15" t="s">
        <v>390</v>
      </c>
      <c r="T107" s="2" t="s">
        <v>64</v>
      </c>
      <c r="U107" s="16">
        <v>60</v>
      </c>
      <c r="V107" s="9">
        <v>-30</v>
      </c>
    </row>
    <row r="108" spans="1:22" ht="15.6" x14ac:dyDescent="0.25">
      <c r="A108" s="103">
        <v>92</v>
      </c>
      <c r="B108" s="115" t="str">
        <f t="shared" si="0"/>
        <v>фото</v>
      </c>
      <c r="C108" s="115" t="str">
        <f t="shared" si="0"/>
        <v>фото</v>
      </c>
      <c r="D108" s="69">
        <v>14649</v>
      </c>
      <c r="E108" s="70" t="s">
        <v>139</v>
      </c>
      <c r="F108" s="71" t="s">
        <v>138</v>
      </c>
      <c r="G108" s="72" t="s">
        <v>167</v>
      </c>
      <c r="H108" s="124" t="s">
        <v>617</v>
      </c>
      <c r="I108" s="124" t="s">
        <v>1470</v>
      </c>
      <c r="J108" s="73">
        <v>875.16000000000008</v>
      </c>
      <c r="K108" s="94">
        <v>1</v>
      </c>
      <c r="L108" s="62"/>
      <c r="M108" s="92">
        <f t="shared" si="1"/>
        <v>0</v>
      </c>
      <c r="N108" s="93"/>
      <c r="O108" s="106">
        <v>2115001146492</v>
      </c>
      <c r="P108" s="133"/>
      <c r="Q108" s="133"/>
      <c r="R108" s="15" t="s">
        <v>389</v>
      </c>
      <c r="S108" s="15" t="s">
        <v>390</v>
      </c>
      <c r="T108" s="2" t="s">
        <v>64</v>
      </c>
      <c r="U108" s="16">
        <v>60</v>
      </c>
      <c r="V108" s="9">
        <v>-30</v>
      </c>
    </row>
    <row r="109" spans="1:22" ht="30.6" x14ac:dyDescent="0.25">
      <c r="A109" s="103">
        <v>93</v>
      </c>
      <c r="B109" s="115" t="str">
        <f t="shared" si="0"/>
        <v>фото</v>
      </c>
      <c r="C109" s="115" t="str">
        <f t="shared" si="0"/>
        <v>фото</v>
      </c>
      <c r="D109" s="69">
        <v>4795</v>
      </c>
      <c r="E109" s="70" t="s">
        <v>140</v>
      </c>
      <c r="F109" s="71" t="s">
        <v>138</v>
      </c>
      <c r="G109" s="72" t="s">
        <v>168</v>
      </c>
      <c r="H109" s="124" t="s">
        <v>497</v>
      </c>
      <c r="I109" s="124" t="s">
        <v>1476</v>
      </c>
      <c r="J109" s="73">
        <v>355.08000000000004</v>
      </c>
      <c r="K109" s="94">
        <v>5</v>
      </c>
      <c r="L109" s="62"/>
      <c r="M109" s="92">
        <f t="shared" si="1"/>
        <v>0</v>
      </c>
      <c r="N109" s="93"/>
      <c r="O109" s="106">
        <v>4607109940228</v>
      </c>
      <c r="P109" s="133"/>
      <c r="Q109" s="133"/>
      <c r="R109" s="15" t="s">
        <v>391</v>
      </c>
      <c r="S109" s="15" t="s">
        <v>392</v>
      </c>
      <c r="T109" s="2" t="s">
        <v>106</v>
      </c>
      <c r="U109" s="16">
        <v>100</v>
      </c>
      <c r="V109" s="9">
        <v>-30</v>
      </c>
    </row>
    <row r="110" spans="1:22" ht="30.6" x14ac:dyDescent="0.25">
      <c r="A110" s="103">
        <v>94</v>
      </c>
      <c r="B110" s="115" t="str">
        <f t="shared" si="0"/>
        <v>фото</v>
      </c>
      <c r="C110" s="115" t="str">
        <f t="shared" ref="C110:C111" si="7">HYPERLINK("https://www.gardenbulbs.ru/images/Bushes_CL/thumbnails/"&amp;S110&amp;".jpg","фото")</f>
        <v>фото</v>
      </c>
      <c r="D110" s="69">
        <v>7206</v>
      </c>
      <c r="E110" s="70" t="s">
        <v>141</v>
      </c>
      <c r="F110" s="71" t="s">
        <v>138</v>
      </c>
      <c r="G110" s="72" t="s">
        <v>107</v>
      </c>
      <c r="H110" s="124" t="s">
        <v>497</v>
      </c>
      <c r="I110" s="124" t="s">
        <v>1476</v>
      </c>
      <c r="J110" s="73">
        <v>362.89000000000004</v>
      </c>
      <c r="K110" s="94">
        <v>5</v>
      </c>
      <c r="L110" s="62"/>
      <c r="M110" s="92">
        <f t="shared" si="1"/>
        <v>0</v>
      </c>
      <c r="N110" s="93"/>
      <c r="O110" s="106">
        <v>4607109948507</v>
      </c>
      <c r="P110" s="133"/>
      <c r="Q110" s="133"/>
      <c r="R110" s="15" t="s">
        <v>393</v>
      </c>
      <c r="S110" s="15" t="s">
        <v>394</v>
      </c>
      <c r="T110" s="2" t="s">
        <v>108</v>
      </c>
      <c r="U110" s="16" t="s">
        <v>109</v>
      </c>
      <c r="V110" s="9">
        <v>-34</v>
      </c>
    </row>
    <row r="111" spans="1:22" ht="30.6" x14ac:dyDescent="0.25">
      <c r="A111" s="103">
        <v>95</v>
      </c>
      <c r="B111" s="115" t="str">
        <f t="shared" si="0"/>
        <v>фото</v>
      </c>
      <c r="C111" s="115" t="str">
        <f t="shared" si="7"/>
        <v>фото</v>
      </c>
      <c r="D111" s="69">
        <v>4928</v>
      </c>
      <c r="E111" s="70" t="s">
        <v>141</v>
      </c>
      <c r="F111" s="71" t="s">
        <v>138</v>
      </c>
      <c r="G111" s="72" t="s">
        <v>107</v>
      </c>
      <c r="H111" s="124" t="s">
        <v>617</v>
      </c>
      <c r="I111" s="124" t="s">
        <v>1470</v>
      </c>
      <c r="J111" s="73">
        <v>875.16000000000008</v>
      </c>
      <c r="K111" s="94">
        <v>1</v>
      </c>
      <c r="L111" s="62"/>
      <c r="M111" s="92">
        <f t="shared" si="1"/>
        <v>0</v>
      </c>
      <c r="N111" s="93" t="s">
        <v>800</v>
      </c>
      <c r="O111" s="106">
        <v>2115001049281</v>
      </c>
      <c r="P111" s="133"/>
      <c r="Q111" s="133"/>
      <c r="R111" s="15" t="s">
        <v>393</v>
      </c>
      <c r="S111" s="15" t="s">
        <v>394</v>
      </c>
      <c r="T111" s="2" t="s">
        <v>108</v>
      </c>
      <c r="U111" s="16" t="s">
        <v>109</v>
      </c>
      <c r="V111" s="9">
        <v>-34</v>
      </c>
    </row>
    <row r="112" spans="1:22" ht="20.399999999999999" x14ac:dyDescent="0.25">
      <c r="A112" s="103">
        <v>96</v>
      </c>
      <c r="B112" s="115" t="str">
        <f t="shared" si="0"/>
        <v>фото</v>
      </c>
      <c r="C112" s="1"/>
      <c r="D112" s="69">
        <v>14650</v>
      </c>
      <c r="E112" s="70" t="s">
        <v>805</v>
      </c>
      <c r="F112" s="71" t="s">
        <v>138</v>
      </c>
      <c r="G112" s="72" t="s">
        <v>806</v>
      </c>
      <c r="H112" s="124" t="s">
        <v>497</v>
      </c>
      <c r="I112" s="124" t="s">
        <v>1476</v>
      </c>
      <c r="J112" s="73">
        <v>362.89000000000004</v>
      </c>
      <c r="K112" s="94">
        <v>5</v>
      </c>
      <c r="L112" s="62"/>
      <c r="M112" s="92">
        <f t="shared" si="1"/>
        <v>0</v>
      </c>
      <c r="N112" s="93"/>
      <c r="O112" s="106">
        <v>4607109912157</v>
      </c>
      <c r="P112" s="133"/>
      <c r="Q112" s="133"/>
      <c r="R112" s="15" t="s">
        <v>805</v>
      </c>
      <c r="S112" s="15" t="s">
        <v>800</v>
      </c>
      <c r="T112" s="2" t="s">
        <v>807</v>
      </c>
      <c r="U112" s="16" t="s">
        <v>209</v>
      </c>
      <c r="V112" s="9">
        <v>-34</v>
      </c>
    </row>
    <row r="113" spans="1:22" ht="20.399999999999999" x14ac:dyDescent="0.25">
      <c r="A113" s="103">
        <v>97</v>
      </c>
      <c r="B113" s="115" t="str">
        <f t="shared" si="0"/>
        <v>фото</v>
      </c>
      <c r="C113" s="115" t="str">
        <f t="shared" ref="C113" si="8">HYPERLINK("https://www.gardenbulbs.ru/images/Bushes_CL/thumbnails/"&amp;S113&amp;".jpg","фото")</f>
        <v>фото</v>
      </c>
      <c r="D113" s="69">
        <v>5494</v>
      </c>
      <c r="E113" s="70" t="s">
        <v>339</v>
      </c>
      <c r="F113" s="71" t="s">
        <v>138</v>
      </c>
      <c r="G113" s="72" t="s">
        <v>338</v>
      </c>
      <c r="H113" s="124" t="s">
        <v>497</v>
      </c>
      <c r="I113" s="124" t="s">
        <v>1476</v>
      </c>
      <c r="J113" s="73">
        <v>365.53000000000003</v>
      </c>
      <c r="K113" s="94">
        <v>5</v>
      </c>
      <c r="L113" s="62"/>
      <c r="M113" s="92">
        <f t="shared" si="1"/>
        <v>0</v>
      </c>
      <c r="N113" s="93"/>
      <c r="O113" s="106">
        <v>4607109936313</v>
      </c>
      <c r="P113" s="133"/>
      <c r="Q113" s="133"/>
      <c r="R113" s="15" t="s">
        <v>395</v>
      </c>
      <c r="S113" s="15" t="s">
        <v>396</v>
      </c>
      <c r="T113" s="2" t="s">
        <v>340</v>
      </c>
      <c r="U113" s="16">
        <v>60</v>
      </c>
      <c r="V113" s="9">
        <v>-34</v>
      </c>
    </row>
    <row r="114" spans="1:22" ht="30.6" x14ac:dyDescent="0.25">
      <c r="A114" s="103">
        <v>98</v>
      </c>
      <c r="B114" s="115" t="str">
        <f t="shared" si="0"/>
        <v>фото</v>
      </c>
      <c r="C114" s="1"/>
      <c r="D114" s="69">
        <v>6462</v>
      </c>
      <c r="E114" s="70" t="s">
        <v>585</v>
      </c>
      <c r="F114" s="71" t="s">
        <v>138</v>
      </c>
      <c r="G114" s="72" t="s">
        <v>582</v>
      </c>
      <c r="H114" s="124" t="s">
        <v>497</v>
      </c>
      <c r="I114" s="124" t="s">
        <v>1476</v>
      </c>
      <c r="J114" s="73">
        <v>470.69000000000005</v>
      </c>
      <c r="K114" s="94">
        <v>5</v>
      </c>
      <c r="L114" s="62"/>
      <c r="M114" s="92">
        <f t="shared" si="1"/>
        <v>0</v>
      </c>
      <c r="N114" s="93"/>
      <c r="O114" s="106">
        <v>4607109934524</v>
      </c>
      <c r="P114" s="133"/>
      <c r="Q114" s="133"/>
      <c r="R114" s="15" t="s">
        <v>585</v>
      </c>
      <c r="S114" s="15" t="s">
        <v>800</v>
      </c>
      <c r="T114" s="2" t="s">
        <v>588</v>
      </c>
      <c r="U114" s="16">
        <v>100</v>
      </c>
      <c r="V114" s="9">
        <v>-30</v>
      </c>
    </row>
    <row r="115" spans="1:22" ht="20.399999999999999" x14ac:dyDescent="0.25">
      <c r="A115" s="103">
        <v>99</v>
      </c>
      <c r="B115" s="115" t="str">
        <f t="shared" si="0"/>
        <v>фото</v>
      </c>
      <c r="C115" s="115" t="str">
        <f t="shared" ref="C115" si="9">HYPERLINK("https://www.gardenbulbs.ru/images/Bushes_CL/thumbnails/"&amp;S115&amp;".jpg","фото")</f>
        <v>фото</v>
      </c>
      <c r="D115" s="69">
        <v>4796</v>
      </c>
      <c r="E115" s="70" t="s">
        <v>110</v>
      </c>
      <c r="F115" s="71" t="s">
        <v>138</v>
      </c>
      <c r="G115" s="72" t="s">
        <v>172</v>
      </c>
      <c r="H115" s="124" t="s">
        <v>497</v>
      </c>
      <c r="I115" s="124" t="s">
        <v>1476</v>
      </c>
      <c r="J115" s="73">
        <v>362.89000000000004</v>
      </c>
      <c r="K115" s="94">
        <v>5</v>
      </c>
      <c r="L115" s="62"/>
      <c r="M115" s="92">
        <f t="shared" si="1"/>
        <v>0</v>
      </c>
      <c r="N115" s="93"/>
      <c r="O115" s="106">
        <v>4607109940235</v>
      </c>
      <c r="P115" s="133"/>
      <c r="Q115" s="133"/>
      <c r="R115" s="15" t="s">
        <v>397</v>
      </c>
      <c r="S115" s="15" t="s">
        <v>398</v>
      </c>
      <c r="T115" s="2" t="s">
        <v>341</v>
      </c>
      <c r="U115" s="16" t="s">
        <v>160</v>
      </c>
      <c r="V115" s="9">
        <v>-30</v>
      </c>
    </row>
    <row r="116" spans="1:22" ht="30.6" x14ac:dyDescent="0.25">
      <c r="A116" s="103">
        <v>100</v>
      </c>
      <c r="B116" s="115" t="str">
        <f t="shared" si="0"/>
        <v>фото</v>
      </c>
      <c r="C116" s="1"/>
      <c r="D116" s="69">
        <v>12510</v>
      </c>
      <c r="E116" s="70" t="s">
        <v>2153</v>
      </c>
      <c r="F116" s="71" t="s">
        <v>138</v>
      </c>
      <c r="G116" s="72" t="s">
        <v>2154</v>
      </c>
      <c r="H116" s="124" t="s">
        <v>497</v>
      </c>
      <c r="I116" s="124" t="s">
        <v>1476</v>
      </c>
      <c r="J116" s="73">
        <v>470.69000000000005</v>
      </c>
      <c r="K116" s="94">
        <v>5</v>
      </c>
      <c r="L116" s="62"/>
      <c r="M116" s="92">
        <f t="shared" si="1"/>
        <v>0</v>
      </c>
      <c r="N116" s="93" t="s">
        <v>800</v>
      </c>
      <c r="O116" s="106">
        <v>4607109912126</v>
      </c>
      <c r="P116" s="133"/>
      <c r="Q116" s="133"/>
      <c r="R116" s="15" t="s">
        <v>2153</v>
      </c>
      <c r="S116" s="15" t="s">
        <v>800</v>
      </c>
      <c r="T116" s="2" t="s">
        <v>2355</v>
      </c>
      <c r="U116" s="16">
        <v>70</v>
      </c>
      <c r="V116" s="9">
        <v>-34</v>
      </c>
    </row>
    <row r="117" spans="1:22" ht="20.399999999999999" x14ac:dyDescent="0.25">
      <c r="A117" s="103">
        <v>101</v>
      </c>
      <c r="B117" s="115" t="str">
        <f t="shared" si="0"/>
        <v>фото</v>
      </c>
      <c r="C117" s="115" t="str">
        <f t="shared" ref="C117:C118" si="10">HYPERLINK("https://www.gardenbulbs.ru/images/Bushes_CL/thumbnails/"&amp;S117&amp;".jpg","фото")</f>
        <v>фото</v>
      </c>
      <c r="D117" s="69">
        <v>4797</v>
      </c>
      <c r="E117" s="70" t="s">
        <v>142</v>
      </c>
      <c r="F117" s="71" t="s">
        <v>138</v>
      </c>
      <c r="G117" s="72" t="s">
        <v>178</v>
      </c>
      <c r="H117" s="124" t="s">
        <v>497</v>
      </c>
      <c r="I117" s="124" t="s">
        <v>1476</v>
      </c>
      <c r="J117" s="73">
        <v>362.89000000000004</v>
      </c>
      <c r="K117" s="94">
        <v>5</v>
      </c>
      <c r="L117" s="62"/>
      <c r="M117" s="92">
        <f t="shared" si="1"/>
        <v>0</v>
      </c>
      <c r="N117" s="93"/>
      <c r="O117" s="106">
        <v>4607109940242</v>
      </c>
      <c r="P117" s="133"/>
      <c r="Q117" s="133"/>
      <c r="R117" s="15" t="s">
        <v>399</v>
      </c>
      <c r="S117" s="15" t="s">
        <v>400</v>
      </c>
      <c r="T117" s="2" t="s">
        <v>73</v>
      </c>
      <c r="U117" s="16">
        <v>100</v>
      </c>
      <c r="V117" s="9">
        <v>-30</v>
      </c>
    </row>
    <row r="118" spans="1:22" ht="20.399999999999999" x14ac:dyDescent="0.25">
      <c r="A118" s="103">
        <v>102</v>
      </c>
      <c r="B118" s="115" t="str">
        <f t="shared" si="0"/>
        <v>фото</v>
      </c>
      <c r="C118" s="115" t="str">
        <f t="shared" si="10"/>
        <v>фото</v>
      </c>
      <c r="D118" s="69">
        <v>14662</v>
      </c>
      <c r="E118" s="70" t="s">
        <v>142</v>
      </c>
      <c r="F118" s="71" t="s">
        <v>138</v>
      </c>
      <c r="G118" s="72" t="s">
        <v>178</v>
      </c>
      <c r="H118" s="124" t="s">
        <v>617</v>
      </c>
      <c r="I118" s="124" t="s">
        <v>1470</v>
      </c>
      <c r="J118" s="73">
        <v>875.16000000000008</v>
      </c>
      <c r="K118" s="94">
        <v>1</v>
      </c>
      <c r="L118" s="62"/>
      <c r="M118" s="92">
        <f t="shared" si="1"/>
        <v>0</v>
      </c>
      <c r="N118" s="93" t="s">
        <v>800</v>
      </c>
      <c r="O118" s="106">
        <v>2115001146621</v>
      </c>
      <c r="P118" s="133"/>
      <c r="Q118" s="133"/>
      <c r="R118" s="15" t="s">
        <v>399</v>
      </c>
      <c r="S118" s="15" t="s">
        <v>400</v>
      </c>
      <c r="T118" s="2" t="s">
        <v>73</v>
      </c>
      <c r="U118" s="16">
        <v>100</v>
      </c>
      <c r="V118" s="9">
        <v>-30</v>
      </c>
    </row>
    <row r="119" spans="1:22" ht="30.6" x14ac:dyDescent="0.25">
      <c r="A119" s="103">
        <v>103</v>
      </c>
      <c r="B119" s="115" t="str">
        <f t="shared" si="0"/>
        <v>фото</v>
      </c>
      <c r="C119" s="1"/>
      <c r="D119" s="69">
        <v>10160</v>
      </c>
      <c r="E119" s="70" t="s">
        <v>627</v>
      </c>
      <c r="F119" s="71" t="s">
        <v>138</v>
      </c>
      <c r="G119" s="72" t="s">
        <v>626</v>
      </c>
      <c r="H119" s="124" t="s">
        <v>497</v>
      </c>
      <c r="I119" s="124" t="s">
        <v>1476</v>
      </c>
      <c r="J119" s="73">
        <v>470.69000000000005</v>
      </c>
      <c r="K119" s="94">
        <v>5</v>
      </c>
      <c r="L119" s="62"/>
      <c r="M119" s="92">
        <f t="shared" si="1"/>
        <v>0</v>
      </c>
      <c r="N119" s="93"/>
      <c r="O119" s="106">
        <v>4607109948460</v>
      </c>
      <c r="P119" s="133"/>
      <c r="Q119" s="133"/>
      <c r="R119" s="15" t="s">
        <v>627</v>
      </c>
      <c r="S119" s="15" t="s">
        <v>800</v>
      </c>
      <c r="T119" s="2" t="s">
        <v>628</v>
      </c>
      <c r="U119" s="16">
        <v>50</v>
      </c>
      <c r="V119" s="9">
        <v>-34</v>
      </c>
    </row>
    <row r="120" spans="1:22" ht="20.399999999999999" x14ac:dyDescent="0.25">
      <c r="A120" s="103">
        <v>104</v>
      </c>
      <c r="B120" s="115" t="str">
        <f t="shared" si="0"/>
        <v>фото</v>
      </c>
      <c r="C120" s="1"/>
      <c r="D120" s="69">
        <v>6153</v>
      </c>
      <c r="E120" s="70" t="s">
        <v>586</v>
      </c>
      <c r="F120" s="71" t="s">
        <v>138</v>
      </c>
      <c r="G120" s="72" t="s">
        <v>583</v>
      </c>
      <c r="H120" s="124" t="s">
        <v>497</v>
      </c>
      <c r="I120" s="124" t="s">
        <v>1476</v>
      </c>
      <c r="J120" s="73">
        <v>388.96000000000004</v>
      </c>
      <c r="K120" s="94">
        <v>5</v>
      </c>
      <c r="L120" s="62"/>
      <c r="M120" s="92">
        <f t="shared" si="1"/>
        <v>0</v>
      </c>
      <c r="N120" s="93"/>
      <c r="O120" s="106">
        <v>4607109934500</v>
      </c>
      <c r="P120" s="133"/>
      <c r="Q120" s="133"/>
      <c r="R120" s="15" t="s">
        <v>586</v>
      </c>
      <c r="S120" s="15" t="s">
        <v>800</v>
      </c>
      <c r="T120" s="2" t="s">
        <v>589</v>
      </c>
      <c r="U120" s="16" t="s">
        <v>100</v>
      </c>
      <c r="V120" s="9">
        <v>-34</v>
      </c>
    </row>
    <row r="121" spans="1:22" ht="20.399999999999999" x14ac:dyDescent="0.25">
      <c r="A121" s="103">
        <v>105</v>
      </c>
      <c r="B121" s="115" t="str">
        <f t="shared" si="0"/>
        <v>фото</v>
      </c>
      <c r="C121" s="1"/>
      <c r="D121" s="69">
        <v>4867</v>
      </c>
      <c r="E121" s="70" t="s">
        <v>586</v>
      </c>
      <c r="F121" s="71" t="s">
        <v>138</v>
      </c>
      <c r="G121" s="72" t="s">
        <v>583</v>
      </c>
      <c r="H121" s="124" t="s">
        <v>617</v>
      </c>
      <c r="I121" s="124" t="s">
        <v>1470</v>
      </c>
      <c r="J121" s="73">
        <v>966.57000000000016</v>
      </c>
      <c r="K121" s="94">
        <v>1</v>
      </c>
      <c r="L121" s="62"/>
      <c r="M121" s="92">
        <f t="shared" si="1"/>
        <v>0</v>
      </c>
      <c r="N121" s="93" t="s">
        <v>800</v>
      </c>
      <c r="O121" s="106">
        <v>2115001048673</v>
      </c>
      <c r="P121" s="133"/>
      <c r="Q121" s="133"/>
      <c r="R121" s="15" t="s">
        <v>586</v>
      </c>
      <c r="S121" s="15" t="s">
        <v>800</v>
      </c>
      <c r="T121" s="2" t="s">
        <v>589</v>
      </c>
      <c r="U121" s="16" t="s">
        <v>100</v>
      </c>
      <c r="V121" s="9">
        <v>-34</v>
      </c>
    </row>
    <row r="122" spans="1:22" ht="20.399999999999999" x14ac:dyDescent="0.25">
      <c r="A122" s="103">
        <v>106</v>
      </c>
      <c r="B122" s="115" t="str">
        <f t="shared" si="0"/>
        <v>фото</v>
      </c>
      <c r="C122" s="1"/>
      <c r="D122" s="69">
        <v>14278</v>
      </c>
      <c r="E122" s="70" t="s">
        <v>739</v>
      </c>
      <c r="F122" s="71" t="s">
        <v>138</v>
      </c>
      <c r="G122" s="72" t="s">
        <v>738</v>
      </c>
      <c r="H122" s="124" t="s">
        <v>497</v>
      </c>
      <c r="I122" s="124" t="s">
        <v>1476</v>
      </c>
      <c r="J122" s="73">
        <v>362.89000000000004</v>
      </c>
      <c r="K122" s="94">
        <v>5</v>
      </c>
      <c r="L122" s="62"/>
      <c r="M122" s="92">
        <f t="shared" si="1"/>
        <v>0</v>
      </c>
      <c r="N122" s="93"/>
      <c r="O122" s="106">
        <v>4607109917305</v>
      </c>
      <c r="P122" s="133"/>
      <c r="Q122" s="133"/>
      <c r="R122" s="15" t="s">
        <v>739</v>
      </c>
      <c r="S122" s="15" t="s">
        <v>800</v>
      </c>
      <c r="T122" s="2" t="s">
        <v>740</v>
      </c>
      <c r="U122" s="16">
        <v>130</v>
      </c>
      <c r="V122" s="9">
        <v>-34</v>
      </c>
    </row>
    <row r="123" spans="1:22" ht="20.399999999999999" x14ac:dyDescent="0.25">
      <c r="A123" s="103">
        <v>107</v>
      </c>
      <c r="B123" s="115" t="str">
        <f t="shared" si="0"/>
        <v>фото</v>
      </c>
      <c r="C123" s="115" t="str">
        <f t="shared" ref="C123:C133" si="11">HYPERLINK("https://www.gardenbulbs.ru/images/Bushes_CL/thumbnails/"&amp;S123&amp;".jpg","фото")</f>
        <v>фото</v>
      </c>
      <c r="D123" s="69">
        <v>4798</v>
      </c>
      <c r="E123" s="70" t="s">
        <v>143</v>
      </c>
      <c r="F123" s="71" t="s">
        <v>138</v>
      </c>
      <c r="G123" s="72" t="s">
        <v>169</v>
      </c>
      <c r="H123" s="124" t="s">
        <v>497</v>
      </c>
      <c r="I123" s="124" t="s">
        <v>1476</v>
      </c>
      <c r="J123" s="73">
        <v>362.89000000000004</v>
      </c>
      <c r="K123" s="94">
        <v>5</v>
      </c>
      <c r="L123" s="62"/>
      <c r="M123" s="92">
        <f t="shared" si="1"/>
        <v>0</v>
      </c>
      <c r="N123" s="93"/>
      <c r="O123" s="106">
        <v>4607109940259</v>
      </c>
      <c r="P123" s="133"/>
      <c r="Q123" s="133"/>
      <c r="R123" s="15" t="s">
        <v>401</v>
      </c>
      <c r="S123" s="15" t="s">
        <v>402</v>
      </c>
      <c r="T123" s="2" t="s">
        <v>65</v>
      </c>
      <c r="U123" s="16">
        <v>200</v>
      </c>
      <c r="V123" s="9">
        <v>-30</v>
      </c>
    </row>
    <row r="124" spans="1:22" ht="20.399999999999999" x14ac:dyDescent="0.25">
      <c r="A124" s="103">
        <v>108</v>
      </c>
      <c r="B124" s="115" t="str">
        <f t="shared" si="0"/>
        <v>фото</v>
      </c>
      <c r="C124" s="115" t="str">
        <f t="shared" si="11"/>
        <v>фото</v>
      </c>
      <c r="D124" s="69">
        <v>4836</v>
      </c>
      <c r="E124" s="70" t="s">
        <v>143</v>
      </c>
      <c r="F124" s="71" t="s">
        <v>138</v>
      </c>
      <c r="G124" s="72" t="s">
        <v>169</v>
      </c>
      <c r="H124" s="124" t="s">
        <v>617</v>
      </c>
      <c r="I124" s="124" t="s">
        <v>1470</v>
      </c>
      <c r="J124" s="73">
        <v>875.16000000000008</v>
      </c>
      <c r="K124" s="94">
        <v>1</v>
      </c>
      <c r="L124" s="62"/>
      <c r="M124" s="92">
        <f t="shared" si="1"/>
        <v>0</v>
      </c>
      <c r="N124" s="93" t="s">
        <v>800</v>
      </c>
      <c r="O124" s="106">
        <v>2115001048369</v>
      </c>
      <c r="P124" s="133"/>
      <c r="Q124" s="133"/>
      <c r="R124" s="15" t="s">
        <v>401</v>
      </c>
      <c r="S124" s="15" t="s">
        <v>402</v>
      </c>
      <c r="T124" s="2" t="s">
        <v>65</v>
      </c>
      <c r="U124" s="16">
        <v>200</v>
      </c>
      <c r="V124" s="9">
        <v>-30</v>
      </c>
    </row>
    <row r="125" spans="1:22" ht="20.399999999999999" x14ac:dyDescent="0.25">
      <c r="A125" s="103">
        <v>109</v>
      </c>
      <c r="B125" s="115" t="str">
        <f t="shared" si="0"/>
        <v>фото</v>
      </c>
      <c r="C125" s="115" t="str">
        <f t="shared" si="11"/>
        <v>фото</v>
      </c>
      <c r="D125" s="69">
        <v>6155</v>
      </c>
      <c r="E125" s="70" t="s">
        <v>742</v>
      </c>
      <c r="F125" s="71" t="s">
        <v>138</v>
      </c>
      <c r="G125" s="72" t="s">
        <v>741</v>
      </c>
      <c r="H125" s="124" t="s">
        <v>497</v>
      </c>
      <c r="I125" s="124" t="s">
        <v>1476</v>
      </c>
      <c r="J125" s="73">
        <v>513.59</v>
      </c>
      <c r="K125" s="94">
        <v>5</v>
      </c>
      <c r="L125" s="62"/>
      <c r="M125" s="92">
        <f t="shared" si="1"/>
        <v>0</v>
      </c>
      <c r="N125" s="93"/>
      <c r="O125" s="106">
        <v>4607109934494</v>
      </c>
      <c r="P125" s="133"/>
      <c r="Q125" s="133"/>
      <c r="R125" s="15" t="s">
        <v>742</v>
      </c>
      <c r="S125" s="15" t="s">
        <v>744</v>
      </c>
      <c r="T125" s="2" t="s">
        <v>743</v>
      </c>
      <c r="U125" s="16">
        <v>50</v>
      </c>
      <c r="V125" s="9">
        <v>-34</v>
      </c>
    </row>
    <row r="126" spans="1:22" ht="20.399999999999999" x14ac:dyDescent="0.25">
      <c r="A126" s="103">
        <v>110</v>
      </c>
      <c r="B126" s="115" t="str">
        <f t="shared" si="0"/>
        <v>фото</v>
      </c>
      <c r="C126" s="115" t="str">
        <f t="shared" si="11"/>
        <v>фото</v>
      </c>
      <c r="D126" s="69">
        <v>10161</v>
      </c>
      <c r="E126" s="70" t="s">
        <v>630</v>
      </c>
      <c r="F126" s="71" t="s">
        <v>138</v>
      </c>
      <c r="G126" s="72" t="s">
        <v>629</v>
      </c>
      <c r="H126" s="124" t="s">
        <v>497</v>
      </c>
      <c r="I126" s="124" t="s">
        <v>1476</v>
      </c>
      <c r="J126" s="73">
        <v>471.90000000000003</v>
      </c>
      <c r="K126" s="94">
        <v>5</v>
      </c>
      <c r="L126" s="62"/>
      <c r="M126" s="92">
        <f t="shared" si="1"/>
        <v>0</v>
      </c>
      <c r="N126" s="93"/>
      <c r="O126" s="106">
        <v>4607109947654</v>
      </c>
      <c r="P126" s="133"/>
      <c r="Q126" s="133"/>
      <c r="R126" s="15" t="s">
        <v>632</v>
      </c>
      <c r="S126" s="15" t="s">
        <v>633</v>
      </c>
      <c r="T126" s="2" t="s">
        <v>631</v>
      </c>
      <c r="U126" s="16">
        <v>150</v>
      </c>
      <c r="V126" s="9">
        <v>-34</v>
      </c>
    </row>
    <row r="127" spans="1:22" ht="20.399999999999999" x14ac:dyDescent="0.25">
      <c r="A127" s="103">
        <v>111</v>
      </c>
      <c r="B127" s="115" t="str">
        <f t="shared" si="0"/>
        <v>фото</v>
      </c>
      <c r="C127" s="115" t="str">
        <f t="shared" si="11"/>
        <v>фото</v>
      </c>
      <c r="D127" s="69">
        <v>14653</v>
      </c>
      <c r="E127" s="70" t="s">
        <v>630</v>
      </c>
      <c r="F127" s="71" t="s">
        <v>138</v>
      </c>
      <c r="G127" s="72" t="s">
        <v>629</v>
      </c>
      <c r="H127" s="124" t="s">
        <v>617</v>
      </c>
      <c r="I127" s="124" t="s">
        <v>1470</v>
      </c>
      <c r="J127" s="73">
        <v>966.57000000000016</v>
      </c>
      <c r="K127" s="94">
        <v>1</v>
      </c>
      <c r="L127" s="62"/>
      <c r="M127" s="92">
        <f t="shared" si="1"/>
        <v>0</v>
      </c>
      <c r="N127" s="93"/>
      <c r="O127" s="106">
        <v>2115001146539</v>
      </c>
      <c r="P127" s="133"/>
      <c r="Q127" s="133"/>
      <c r="R127" s="15" t="s">
        <v>632</v>
      </c>
      <c r="S127" s="15" t="s">
        <v>633</v>
      </c>
      <c r="T127" s="2" t="s">
        <v>631</v>
      </c>
      <c r="U127" s="16">
        <v>150</v>
      </c>
      <c r="V127" s="9">
        <v>-34</v>
      </c>
    </row>
    <row r="128" spans="1:22" ht="30.6" x14ac:dyDescent="0.25">
      <c r="A128" s="103">
        <v>112</v>
      </c>
      <c r="B128" s="115" t="str">
        <f t="shared" si="0"/>
        <v>фото</v>
      </c>
      <c r="C128" s="115" t="str">
        <f t="shared" si="11"/>
        <v>фото</v>
      </c>
      <c r="D128" s="69">
        <v>4799</v>
      </c>
      <c r="E128" s="70" t="s">
        <v>144</v>
      </c>
      <c r="F128" s="71" t="s">
        <v>138</v>
      </c>
      <c r="G128" s="72" t="s">
        <v>170</v>
      </c>
      <c r="H128" s="124" t="s">
        <v>497</v>
      </c>
      <c r="I128" s="124" t="s">
        <v>1476</v>
      </c>
      <c r="J128" s="73">
        <v>383.79000000000008</v>
      </c>
      <c r="K128" s="94">
        <v>5</v>
      </c>
      <c r="L128" s="62"/>
      <c r="M128" s="92">
        <f t="shared" si="1"/>
        <v>0</v>
      </c>
      <c r="N128" s="93"/>
      <c r="O128" s="106">
        <v>4607109940266</v>
      </c>
      <c r="P128" s="133"/>
      <c r="Q128" s="133"/>
      <c r="R128" s="15" t="s">
        <v>403</v>
      </c>
      <c r="S128" s="15" t="s">
        <v>597</v>
      </c>
      <c r="T128" s="2" t="s">
        <v>66</v>
      </c>
      <c r="U128" s="16">
        <v>60</v>
      </c>
      <c r="V128" s="9">
        <v>-30</v>
      </c>
    </row>
    <row r="129" spans="1:22" ht="20.399999999999999" x14ac:dyDescent="0.25">
      <c r="A129" s="103">
        <v>113</v>
      </c>
      <c r="B129" s="115" t="str">
        <f t="shared" si="0"/>
        <v>фото</v>
      </c>
      <c r="C129" s="115" t="str">
        <f t="shared" si="11"/>
        <v>фото</v>
      </c>
      <c r="D129" s="69">
        <v>4800</v>
      </c>
      <c r="E129" s="70" t="s">
        <v>145</v>
      </c>
      <c r="F129" s="71" t="s">
        <v>138</v>
      </c>
      <c r="G129" s="72" t="s">
        <v>166</v>
      </c>
      <c r="H129" s="124" t="s">
        <v>497</v>
      </c>
      <c r="I129" s="124" t="s">
        <v>1476</v>
      </c>
      <c r="J129" s="73">
        <v>362.89000000000004</v>
      </c>
      <c r="K129" s="94">
        <v>5</v>
      </c>
      <c r="L129" s="62"/>
      <c r="M129" s="92">
        <f t="shared" si="1"/>
        <v>0</v>
      </c>
      <c r="N129" s="93" t="s">
        <v>800</v>
      </c>
      <c r="O129" s="106">
        <v>4607109940273</v>
      </c>
      <c r="P129" s="133"/>
      <c r="Q129" s="133"/>
      <c r="R129" s="15" t="s">
        <v>404</v>
      </c>
      <c r="S129" s="15" t="s">
        <v>405</v>
      </c>
      <c r="T129" s="2" t="s">
        <v>63</v>
      </c>
      <c r="U129" s="16">
        <v>120</v>
      </c>
      <c r="V129" s="9">
        <v>-30</v>
      </c>
    </row>
    <row r="130" spans="1:22" ht="20.399999999999999" x14ac:dyDescent="0.25">
      <c r="A130" s="103">
        <v>114</v>
      </c>
      <c r="B130" s="115" t="str">
        <f t="shared" si="0"/>
        <v>фото</v>
      </c>
      <c r="C130" s="115" t="str">
        <f t="shared" si="11"/>
        <v>фото</v>
      </c>
      <c r="D130" s="69">
        <v>10176</v>
      </c>
      <c r="E130" s="70" t="s">
        <v>145</v>
      </c>
      <c r="F130" s="71" t="s">
        <v>138</v>
      </c>
      <c r="G130" s="72" t="s">
        <v>166</v>
      </c>
      <c r="H130" s="124" t="s">
        <v>617</v>
      </c>
      <c r="I130" s="124" t="s">
        <v>1470</v>
      </c>
      <c r="J130" s="73">
        <v>875.16000000000008</v>
      </c>
      <c r="K130" s="94">
        <v>1</v>
      </c>
      <c r="L130" s="62"/>
      <c r="M130" s="92">
        <f t="shared" si="1"/>
        <v>0</v>
      </c>
      <c r="N130" s="93" t="s">
        <v>800</v>
      </c>
      <c r="O130" s="106">
        <v>2115001101767</v>
      </c>
      <c r="P130" s="133"/>
      <c r="Q130" s="133"/>
      <c r="R130" s="15" t="s">
        <v>404</v>
      </c>
      <c r="S130" s="15" t="s">
        <v>405</v>
      </c>
      <c r="T130" s="2" t="s">
        <v>63</v>
      </c>
      <c r="U130" s="16">
        <v>120</v>
      </c>
      <c r="V130" s="9">
        <v>-30</v>
      </c>
    </row>
    <row r="131" spans="1:22" ht="20.399999999999999" x14ac:dyDescent="0.25">
      <c r="A131" s="103">
        <v>115</v>
      </c>
      <c r="B131" s="115" t="str">
        <f t="shared" si="0"/>
        <v>фото</v>
      </c>
      <c r="C131" s="115" t="str">
        <f t="shared" si="11"/>
        <v>фото</v>
      </c>
      <c r="D131" s="69">
        <v>4801</v>
      </c>
      <c r="E131" s="70" t="s">
        <v>146</v>
      </c>
      <c r="F131" s="71" t="s">
        <v>138</v>
      </c>
      <c r="G131" s="72" t="s">
        <v>177</v>
      </c>
      <c r="H131" s="124" t="s">
        <v>497</v>
      </c>
      <c r="I131" s="124" t="s">
        <v>1476</v>
      </c>
      <c r="J131" s="73">
        <v>362.89000000000004</v>
      </c>
      <c r="K131" s="94">
        <v>5</v>
      </c>
      <c r="L131" s="62"/>
      <c r="M131" s="92">
        <f t="shared" si="1"/>
        <v>0</v>
      </c>
      <c r="N131" s="93"/>
      <c r="O131" s="106">
        <v>4607109940280</v>
      </c>
      <c r="P131" s="133"/>
      <c r="Q131" s="133"/>
      <c r="R131" s="15" t="s">
        <v>406</v>
      </c>
      <c r="S131" s="15" t="s">
        <v>407</v>
      </c>
      <c r="T131" s="2" t="s">
        <v>72</v>
      </c>
      <c r="U131" s="16">
        <v>150</v>
      </c>
      <c r="V131" s="9">
        <v>-30</v>
      </c>
    </row>
    <row r="132" spans="1:22" ht="20.399999999999999" x14ac:dyDescent="0.25">
      <c r="A132" s="103">
        <v>116</v>
      </c>
      <c r="B132" s="115" t="str">
        <f t="shared" si="0"/>
        <v>фото</v>
      </c>
      <c r="C132" s="115" t="str">
        <f t="shared" si="11"/>
        <v>фото</v>
      </c>
      <c r="D132" s="69">
        <v>1916</v>
      </c>
      <c r="E132" s="70" t="s">
        <v>146</v>
      </c>
      <c r="F132" s="71" t="s">
        <v>138</v>
      </c>
      <c r="G132" s="72" t="s">
        <v>177</v>
      </c>
      <c r="H132" s="124" t="s">
        <v>617</v>
      </c>
      <c r="I132" s="124" t="s">
        <v>1470</v>
      </c>
      <c r="J132" s="73">
        <v>875.16000000000008</v>
      </c>
      <c r="K132" s="94">
        <v>1</v>
      </c>
      <c r="L132" s="62"/>
      <c r="M132" s="92">
        <f t="shared" si="1"/>
        <v>0</v>
      </c>
      <c r="N132" s="93" t="s">
        <v>1084</v>
      </c>
      <c r="O132" s="106">
        <v>2115001019161</v>
      </c>
      <c r="P132" s="133"/>
      <c r="Q132" s="133"/>
      <c r="R132" s="15" t="s">
        <v>406</v>
      </c>
      <c r="S132" s="15" t="s">
        <v>407</v>
      </c>
      <c r="T132" s="2" t="s">
        <v>72</v>
      </c>
      <c r="U132" s="16">
        <v>150</v>
      </c>
      <c r="V132" s="9">
        <v>-30</v>
      </c>
    </row>
    <row r="133" spans="1:22" ht="20.399999999999999" x14ac:dyDescent="0.25">
      <c r="A133" s="103">
        <v>117</v>
      </c>
      <c r="B133" s="115" t="str">
        <f t="shared" si="0"/>
        <v>фото</v>
      </c>
      <c r="C133" s="115" t="str">
        <f t="shared" si="11"/>
        <v>фото</v>
      </c>
      <c r="D133" s="69">
        <v>4803</v>
      </c>
      <c r="E133" s="70" t="s">
        <v>147</v>
      </c>
      <c r="F133" s="71" t="s">
        <v>138</v>
      </c>
      <c r="G133" s="72" t="s">
        <v>171</v>
      </c>
      <c r="H133" s="124" t="s">
        <v>497</v>
      </c>
      <c r="I133" s="124" t="s">
        <v>1476</v>
      </c>
      <c r="J133" s="73">
        <v>362.89000000000004</v>
      </c>
      <c r="K133" s="94">
        <v>5</v>
      </c>
      <c r="L133" s="62"/>
      <c r="M133" s="92">
        <f t="shared" si="1"/>
        <v>0</v>
      </c>
      <c r="N133" s="93"/>
      <c r="O133" s="106">
        <v>4607109940303</v>
      </c>
      <c r="P133" s="133"/>
      <c r="Q133" s="133"/>
      <c r="R133" s="15" t="s">
        <v>408</v>
      </c>
      <c r="S133" s="15" t="s">
        <v>409</v>
      </c>
      <c r="T133" s="2" t="s">
        <v>67</v>
      </c>
      <c r="U133" s="16">
        <v>50</v>
      </c>
      <c r="V133" s="9">
        <v>-30</v>
      </c>
    </row>
    <row r="134" spans="1:22" ht="30.6" x14ac:dyDescent="0.25">
      <c r="A134" s="103">
        <v>118</v>
      </c>
      <c r="B134" s="115" t="str">
        <f t="shared" si="0"/>
        <v>фото</v>
      </c>
      <c r="C134" s="1"/>
      <c r="D134" s="69">
        <v>14646</v>
      </c>
      <c r="E134" s="70" t="s">
        <v>2155</v>
      </c>
      <c r="F134" s="71" t="s">
        <v>138</v>
      </c>
      <c r="G134" s="72" t="s">
        <v>802</v>
      </c>
      <c r="H134" s="124" t="s">
        <v>497</v>
      </c>
      <c r="I134" s="124" t="s">
        <v>1470</v>
      </c>
      <c r="J134" s="73">
        <v>639.32000000000005</v>
      </c>
      <c r="K134" s="94">
        <v>5</v>
      </c>
      <c r="L134" s="62"/>
      <c r="M134" s="92">
        <f t="shared" si="1"/>
        <v>0</v>
      </c>
      <c r="N134" s="93"/>
      <c r="O134" s="106">
        <v>2115001146461</v>
      </c>
      <c r="P134" s="133"/>
      <c r="Q134" s="133"/>
      <c r="R134" s="15" t="s">
        <v>803</v>
      </c>
      <c r="S134" s="15" t="s">
        <v>800</v>
      </c>
      <c r="T134" s="2" t="s">
        <v>804</v>
      </c>
      <c r="U134" s="16" t="s">
        <v>594</v>
      </c>
      <c r="V134" s="9">
        <v>-34</v>
      </c>
    </row>
    <row r="135" spans="1:22" ht="15.6" x14ac:dyDescent="0.25">
      <c r="A135" s="103">
        <v>119</v>
      </c>
      <c r="B135" s="115" t="str">
        <f t="shared" si="0"/>
        <v>фото</v>
      </c>
      <c r="C135" s="1"/>
      <c r="D135" s="69">
        <v>5495</v>
      </c>
      <c r="E135" s="70" t="s">
        <v>343</v>
      </c>
      <c r="F135" s="71" t="s">
        <v>138</v>
      </c>
      <c r="G135" s="72" t="s">
        <v>342</v>
      </c>
      <c r="H135" s="124" t="s">
        <v>497</v>
      </c>
      <c r="I135" s="124" t="s">
        <v>1476</v>
      </c>
      <c r="J135" s="73">
        <v>483.12000000000006</v>
      </c>
      <c r="K135" s="94">
        <v>5</v>
      </c>
      <c r="L135" s="62"/>
      <c r="M135" s="92">
        <f t="shared" si="1"/>
        <v>0</v>
      </c>
      <c r="N135" s="93"/>
      <c r="O135" s="106">
        <v>4607109936306</v>
      </c>
      <c r="P135" s="133"/>
      <c r="Q135" s="133"/>
      <c r="R135" s="15" t="s">
        <v>343</v>
      </c>
      <c r="S135" s="15" t="s">
        <v>800</v>
      </c>
      <c r="T135" s="2" t="s">
        <v>344</v>
      </c>
      <c r="U135" s="16" t="s">
        <v>105</v>
      </c>
      <c r="V135" s="9">
        <v>-30</v>
      </c>
    </row>
    <row r="136" spans="1:22" ht="15.6" x14ac:dyDescent="0.25">
      <c r="A136" s="103">
        <v>120</v>
      </c>
      <c r="B136" s="115" t="str">
        <f t="shared" si="0"/>
        <v>фото</v>
      </c>
      <c r="C136" s="1"/>
      <c r="D136" s="69">
        <v>10177</v>
      </c>
      <c r="E136" s="70" t="s">
        <v>343</v>
      </c>
      <c r="F136" s="71" t="s">
        <v>138</v>
      </c>
      <c r="G136" s="72" t="s">
        <v>342</v>
      </c>
      <c r="H136" s="124" t="s">
        <v>617</v>
      </c>
      <c r="I136" s="124" t="s">
        <v>1470</v>
      </c>
      <c r="J136" s="73">
        <v>966.57000000000016</v>
      </c>
      <c r="K136" s="94">
        <v>1</v>
      </c>
      <c r="L136" s="62"/>
      <c r="M136" s="92">
        <f t="shared" si="1"/>
        <v>0</v>
      </c>
      <c r="N136" s="93" t="s">
        <v>800</v>
      </c>
      <c r="O136" s="106">
        <v>2115001101774</v>
      </c>
      <c r="P136" s="133"/>
      <c r="Q136" s="133"/>
      <c r="R136" s="15" t="s">
        <v>343</v>
      </c>
      <c r="S136" s="15" t="s">
        <v>800</v>
      </c>
      <c r="T136" s="2" t="s">
        <v>344</v>
      </c>
      <c r="U136" s="16" t="s">
        <v>105</v>
      </c>
      <c r="V136" s="9">
        <v>-30</v>
      </c>
    </row>
    <row r="137" spans="1:22" ht="20.399999999999999" x14ac:dyDescent="0.25">
      <c r="A137" s="103">
        <v>121</v>
      </c>
      <c r="B137" s="115" t="str">
        <f t="shared" si="0"/>
        <v>фото</v>
      </c>
      <c r="C137" s="115" t="str">
        <f t="shared" ref="C137:C138" si="12">HYPERLINK("https://www.gardenbulbs.ru/images/Bushes_CL/thumbnails/"&amp;S137&amp;".jpg","фото")</f>
        <v>фото</v>
      </c>
      <c r="D137" s="69">
        <v>4804</v>
      </c>
      <c r="E137" s="70" t="s">
        <v>148</v>
      </c>
      <c r="F137" s="71" t="s">
        <v>138</v>
      </c>
      <c r="G137" s="72" t="s">
        <v>173</v>
      </c>
      <c r="H137" s="124" t="s">
        <v>497</v>
      </c>
      <c r="I137" s="124" t="s">
        <v>1476</v>
      </c>
      <c r="J137" s="73">
        <v>478.50000000000006</v>
      </c>
      <c r="K137" s="94">
        <v>5</v>
      </c>
      <c r="L137" s="62"/>
      <c r="M137" s="92">
        <f t="shared" si="1"/>
        <v>0</v>
      </c>
      <c r="N137" s="93"/>
      <c r="O137" s="106">
        <v>4607109940310</v>
      </c>
      <c r="P137" s="133"/>
      <c r="Q137" s="133"/>
      <c r="R137" s="15" t="s">
        <v>410</v>
      </c>
      <c r="S137" s="15" t="s">
        <v>411</v>
      </c>
      <c r="T137" s="2" t="s">
        <v>68</v>
      </c>
      <c r="U137" s="16">
        <v>120</v>
      </c>
      <c r="V137" s="9">
        <v>-30</v>
      </c>
    </row>
    <row r="138" spans="1:22" ht="20.399999999999999" x14ac:dyDescent="0.25">
      <c r="A138" s="103">
        <v>122</v>
      </c>
      <c r="B138" s="115" t="str">
        <f t="shared" si="0"/>
        <v>фото</v>
      </c>
      <c r="C138" s="115" t="str">
        <f t="shared" si="12"/>
        <v>фото</v>
      </c>
      <c r="D138" s="69">
        <v>7268</v>
      </c>
      <c r="E138" s="70" t="s">
        <v>148</v>
      </c>
      <c r="F138" s="71" t="s">
        <v>138</v>
      </c>
      <c r="G138" s="72" t="s">
        <v>173</v>
      </c>
      <c r="H138" s="124" t="s">
        <v>617</v>
      </c>
      <c r="I138" s="124" t="s">
        <v>1470</v>
      </c>
      <c r="J138" s="73">
        <v>966.57000000000016</v>
      </c>
      <c r="K138" s="94">
        <v>1</v>
      </c>
      <c r="L138" s="62"/>
      <c r="M138" s="92">
        <f t="shared" si="1"/>
        <v>0</v>
      </c>
      <c r="N138" s="93" t="s">
        <v>800</v>
      </c>
      <c r="O138" s="106">
        <v>2115001072685</v>
      </c>
      <c r="P138" s="133"/>
      <c r="Q138" s="133"/>
      <c r="R138" s="15" t="s">
        <v>410</v>
      </c>
      <c r="S138" s="15" t="s">
        <v>411</v>
      </c>
      <c r="T138" s="2" t="s">
        <v>68</v>
      </c>
      <c r="U138" s="16">
        <v>120</v>
      </c>
      <c r="V138" s="9">
        <v>-30</v>
      </c>
    </row>
    <row r="139" spans="1:22" ht="20.399999999999999" x14ac:dyDescent="0.25">
      <c r="A139" s="103">
        <v>123</v>
      </c>
      <c r="B139" s="115" t="str">
        <f t="shared" si="0"/>
        <v>фото</v>
      </c>
      <c r="C139" s="1"/>
      <c r="D139" s="69">
        <v>5496</v>
      </c>
      <c r="E139" s="70" t="s">
        <v>346</v>
      </c>
      <c r="F139" s="71" t="s">
        <v>138</v>
      </c>
      <c r="G139" s="72" t="s">
        <v>345</v>
      </c>
      <c r="H139" s="124" t="s">
        <v>497</v>
      </c>
      <c r="I139" s="124" t="s">
        <v>1476</v>
      </c>
      <c r="J139" s="73">
        <v>471.90000000000003</v>
      </c>
      <c r="K139" s="94">
        <v>5</v>
      </c>
      <c r="L139" s="62"/>
      <c r="M139" s="92">
        <f t="shared" si="1"/>
        <v>0</v>
      </c>
      <c r="N139" s="93"/>
      <c r="O139" s="106">
        <v>4607109936290</v>
      </c>
      <c r="P139" s="133"/>
      <c r="Q139" s="133"/>
      <c r="R139" s="15" t="s">
        <v>346</v>
      </c>
      <c r="S139" s="15" t="s">
        <v>800</v>
      </c>
      <c r="T139" s="2" t="s">
        <v>347</v>
      </c>
      <c r="U139" s="16" t="s">
        <v>209</v>
      </c>
      <c r="V139" s="9">
        <v>-30</v>
      </c>
    </row>
    <row r="140" spans="1:22" ht="20.399999999999999" x14ac:dyDescent="0.25">
      <c r="A140" s="103">
        <v>124</v>
      </c>
      <c r="B140" s="115" t="str">
        <f t="shared" si="0"/>
        <v>фото</v>
      </c>
      <c r="C140" s="1"/>
      <c r="D140" s="69">
        <v>7353</v>
      </c>
      <c r="E140" s="70" t="s">
        <v>1345</v>
      </c>
      <c r="F140" s="71" t="s">
        <v>138</v>
      </c>
      <c r="G140" s="72" t="s">
        <v>1346</v>
      </c>
      <c r="H140" s="124" t="s">
        <v>497</v>
      </c>
      <c r="I140" s="124" t="s">
        <v>1476</v>
      </c>
      <c r="J140" s="73">
        <v>484.66000000000008</v>
      </c>
      <c r="K140" s="94">
        <v>5</v>
      </c>
      <c r="L140" s="62"/>
      <c r="M140" s="92">
        <f t="shared" si="1"/>
        <v>0</v>
      </c>
      <c r="N140" s="93" t="s">
        <v>800</v>
      </c>
      <c r="O140" s="106">
        <v>4607109949979</v>
      </c>
      <c r="P140" s="133"/>
      <c r="Q140" s="133"/>
      <c r="R140" s="15" t="s">
        <v>1345</v>
      </c>
      <c r="S140" s="15" t="s">
        <v>800</v>
      </c>
      <c r="T140" s="2" t="s">
        <v>1352</v>
      </c>
      <c r="U140" s="16" t="s">
        <v>38</v>
      </c>
      <c r="V140" s="9">
        <v>-30</v>
      </c>
    </row>
    <row r="141" spans="1:22" ht="20.399999999999999" x14ac:dyDescent="0.25">
      <c r="A141" s="103">
        <v>125</v>
      </c>
      <c r="B141" s="115" t="str">
        <f t="shared" si="0"/>
        <v>фото</v>
      </c>
      <c r="C141" s="1"/>
      <c r="D141" s="69">
        <v>6481</v>
      </c>
      <c r="E141" s="70" t="s">
        <v>1345</v>
      </c>
      <c r="F141" s="71" t="s">
        <v>138</v>
      </c>
      <c r="G141" s="72" t="s">
        <v>1346</v>
      </c>
      <c r="H141" s="124" t="s">
        <v>617</v>
      </c>
      <c r="I141" s="124" t="s">
        <v>1470</v>
      </c>
      <c r="J141" s="73">
        <v>966.57000000000016</v>
      </c>
      <c r="K141" s="94">
        <v>1</v>
      </c>
      <c r="L141" s="62"/>
      <c r="M141" s="92">
        <f t="shared" si="1"/>
        <v>0</v>
      </c>
      <c r="N141" s="93" t="s">
        <v>1084</v>
      </c>
      <c r="O141" s="106">
        <v>2115001064819</v>
      </c>
      <c r="P141" s="133"/>
      <c r="Q141" s="133"/>
      <c r="R141" s="15" t="s">
        <v>1345</v>
      </c>
      <c r="S141" s="15" t="s">
        <v>800</v>
      </c>
      <c r="T141" s="2" t="s">
        <v>1352</v>
      </c>
      <c r="U141" s="16" t="s">
        <v>38</v>
      </c>
      <c r="V141" s="9">
        <v>-30</v>
      </c>
    </row>
    <row r="142" spans="1:22" ht="20.399999999999999" x14ac:dyDescent="0.25">
      <c r="A142" s="103">
        <v>126</v>
      </c>
      <c r="B142" s="115" t="str">
        <f t="shared" si="0"/>
        <v>фото</v>
      </c>
      <c r="C142" s="1"/>
      <c r="D142" s="69">
        <v>7276</v>
      </c>
      <c r="E142" s="70" t="s">
        <v>2156</v>
      </c>
      <c r="F142" s="71" t="s">
        <v>138</v>
      </c>
      <c r="G142" s="72" t="s">
        <v>2157</v>
      </c>
      <c r="H142" s="124" t="s">
        <v>497</v>
      </c>
      <c r="I142" s="124" t="s">
        <v>1476</v>
      </c>
      <c r="J142" s="73">
        <v>484.66000000000008</v>
      </c>
      <c r="K142" s="94">
        <v>5</v>
      </c>
      <c r="L142" s="62"/>
      <c r="M142" s="92">
        <f t="shared" si="1"/>
        <v>0</v>
      </c>
      <c r="N142" s="93" t="s">
        <v>800</v>
      </c>
      <c r="O142" s="106">
        <v>4607109912119</v>
      </c>
      <c r="P142" s="133"/>
      <c r="Q142" s="133"/>
      <c r="R142" s="15" t="s">
        <v>2156</v>
      </c>
      <c r="S142" s="15" t="s">
        <v>800</v>
      </c>
      <c r="T142" s="2" t="s">
        <v>2356</v>
      </c>
      <c r="U142" s="16">
        <v>100</v>
      </c>
      <c r="V142" s="9">
        <v>-34</v>
      </c>
    </row>
    <row r="143" spans="1:22" ht="20.399999999999999" x14ac:dyDescent="0.25">
      <c r="A143" s="103">
        <v>127</v>
      </c>
      <c r="B143" s="115" t="str">
        <f t="shared" si="0"/>
        <v>фото</v>
      </c>
      <c r="C143" s="1"/>
      <c r="D143" s="69">
        <v>5078</v>
      </c>
      <c r="E143" s="70" t="s">
        <v>2156</v>
      </c>
      <c r="F143" s="71" t="s">
        <v>138</v>
      </c>
      <c r="G143" s="72" t="s">
        <v>2157</v>
      </c>
      <c r="H143" s="124" t="s">
        <v>617</v>
      </c>
      <c r="I143" s="124" t="s">
        <v>1470</v>
      </c>
      <c r="J143" s="73">
        <v>966.57000000000016</v>
      </c>
      <c r="K143" s="94">
        <v>1</v>
      </c>
      <c r="L143" s="62"/>
      <c r="M143" s="92">
        <f t="shared" si="1"/>
        <v>0</v>
      </c>
      <c r="N143" s="93" t="s">
        <v>1084</v>
      </c>
      <c r="O143" s="106">
        <v>2115001050782</v>
      </c>
      <c r="P143" s="133"/>
      <c r="Q143" s="133"/>
      <c r="R143" s="15" t="s">
        <v>2156</v>
      </c>
      <c r="S143" s="15" t="s">
        <v>800</v>
      </c>
      <c r="T143" s="2" t="s">
        <v>2356</v>
      </c>
      <c r="U143" s="16">
        <v>100</v>
      </c>
      <c r="V143" s="9">
        <v>-34</v>
      </c>
    </row>
    <row r="144" spans="1:22" ht="20.399999999999999" x14ac:dyDescent="0.25">
      <c r="A144" s="103">
        <v>128</v>
      </c>
      <c r="B144" s="115" t="str">
        <f t="shared" si="0"/>
        <v>фото</v>
      </c>
      <c r="C144" s="1"/>
      <c r="D144" s="69">
        <v>12521</v>
      </c>
      <c r="E144" s="70" t="s">
        <v>1092</v>
      </c>
      <c r="F144" s="71" t="s">
        <v>138</v>
      </c>
      <c r="G144" s="72" t="s">
        <v>1093</v>
      </c>
      <c r="H144" s="124" t="s">
        <v>497</v>
      </c>
      <c r="I144" s="124" t="s">
        <v>1476</v>
      </c>
      <c r="J144" s="73">
        <v>513.59</v>
      </c>
      <c r="K144" s="94">
        <v>5</v>
      </c>
      <c r="L144" s="62"/>
      <c r="M144" s="92">
        <f t="shared" si="1"/>
        <v>0</v>
      </c>
      <c r="N144" s="93"/>
      <c r="O144" s="106">
        <v>4607109941966</v>
      </c>
      <c r="P144" s="133"/>
      <c r="Q144" s="133"/>
      <c r="R144" s="15" t="s">
        <v>1092</v>
      </c>
      <c r="S144" s="15" t="s">
        <v>800</v>
      </c>
      <c r="T144" s="2" t="s">
        <v>1142</v>
      </c>
      <c r="U144" s="16" t="s">
        <v>103</v>
      </c>
      <c r="V144" s="9">
        <v>-34</v>
      </c>
    </row>
    <row r="145" spans="1:22" ht="20.399999999999999" x14ac:dyDescent="0.25">
      <c r="A145" s="103">
        <v>129</v>
      </c>
      <c r="B145" s="115" t="str">
        <f t="shared" si="0"/>
        <v>фото</v>
      </c>
      <c r="C145" s="1"/>
      <c r="D145" s="69">
        <v>7269</v>
      </c>
      <c r="E145" s="70" t="s">
        <v>2158</v>
      </c>
      <c r="F145" s="71" t="s">
        <v>138</v>
      </c>
      <c r="G145" s="72" t="s">
        <v>2159</v>
      </c>
      <c r="H145" s="124" t="s">
        <v>497</v>
      </c>
      <c r="I145" s="124" t="s">
        <v>1476</v>
      </c>
      <c r="J145" s="73">
        <v>513.59</v>
      </c>
      <c r="K145" s="94">
        <v>5</v>
      </c>
      <c r="L145" s="62"/>
      <c r="M145" s="92">
        <f t="shared" si="1"/>
        <v>0</v>
      </c>
      <c r="N145" s="93" t="s">
        <v>800</v>
      </c>
      <c r="O145" s="106">
        <v>4607109964422</v>
      </c>
      <c r="P145" s="133"/>
      <c r="Q145" s="133"/>
      <c r="R145" s="15" t="s">
        <v>2158</v>
      </c>
      <c r="S145" s="15" t="s">
        <v>800</v>
      </c>
      <c r="T145" s="2" t="s">
        <v>2357</v>
      </c>
      <c r="U145" s="16">
        <v>80</v>
      </c>
      <c r="V145" s="9">
        <v>-34</v>
      </c>
    </row>
    <row r="146" spans="1:22" ht="30.6" x14ac:dyDescent="0.25">
      <c r="A146" s="103">
        <v>130</v>
      </c>
      <c r="B146" s="115" t="str">
        <f t="shared" si="0"/>
        <v>фото</v>
      </c>
      <c r="C146" s="1"/>
      <c r="D146" s="69">
        <v>14657</v>
      </c>
      <c r="E146" s="70" t="s">
        <v>808</v>
      </c>
      <c r="F146" s="71" t="s">
        <v>138</v>
      </c>
      <c r="G146" s="72" t="s">
        <v>809</v>
      </c>
      <c r="H146" s="124" t="s">
        <v>497</v>
      </c>
      <c r="I146" s="124" t="s">
        <v>1476</v>
      </c>
      <c r="J146" s="73">
        <v>500.61000000000007</v>
      </c>
      <c r="K146" s="94">
        <v>5</v>
      </c>
      <c r="L146" s="62"/>
      <c r="M146" s="92">
        <f t="shared" si="1"/>
        <v>0</v>
      </c>
      <c r="N146" s="93"/>
      <c r="O146" s="106">
        <v>4607109912089</v>
      </c>
      <c r="P146" s="133"/>
      <c r="Q146" s="133"/>
      <c r="R146" s="15" t="s">
        <v>808</v>
      </c>
      <c r="S146" s="15" t="s">
        <v>800</v>
      </c>
      <c r="T146" s="2" t="s">
        <v>810</v>
      </c>
      <c r="U146" s="16" t="s">
        <v>38</v>
      </c>
      <c r="V146" s="9">
        <v>-34</v>
      </c>
    </row>
    <row r="147" spans="1:22" ht="30.6" x14ac:dyDescent="0.25">
      <c r="A147" s="103">
        <v>131</v>
      </c>
      <c r="B147" s="115" t="str">
        <f t="shared" si="0"/>
        <v>фото</v>
      </c>
      <c r="C147" s="1"/>
      <c r="D147" s="69">
        <v>14658</v>
      </c>
      <c r="E147" s="70" t="s">
        <v>808</v>
      </c>
      <c r="F147" s="71" t="s">
        <v>138</v>
      </c>
      <c r="G147" s="72" t="s">
        <v>809</v>
      </c>
      <c r="H147" s="124" t="s">
        <v>617</v>
      </c>
      <c r="I147" s="124" t="s">
        <v>1470</v>
      </c>
      <c r="J147" s="73">
        <v>1036.8600000000001</v>
      </c>
      <c r="K147" s="94">
        <v>1</v>
      </c>
      <c r="L147" s="62"/>
      <c r="M147" s="92">
        <f t="shared" si="1"/>
        <v>0</v>
      </c>
      <c r="N147" s="93" t="s">
        <v>800</v>
      </c>
      <c r="O147" s="106">
        <v>2115001146584</v>
      </c>
      <c r="P147" s="133"/>
      <c r="Q147" s="133"/>
      <c r="R147" s="15" t="s">
        <v>808</v>
      </c>
      <c r="S147" s="15" t="s">
        <v>800</v>
      </c>
      <c r="T147" s="2" t="s">
        <v>810</v>
      </c>
      <c r="U147" s="16" t="s">
        <v>38</v>
      </c>
      <c r="V147" s="9">
        <v>-34</v>
      </c>
    </row>
    <row r="148" spans="1:22" ht="20.399999999999999" x14ac:dyDescent="0.25">
      <c r="A148" s="103">
        <v>132</v>
      </c>
      <c r="B148" s="115" t="str">
        <f t="shared" si="0"/>
        <v>фото</v>
      </c>
      <c r="C148" s="115" t="str">
        <f t="shared" ref="C148:C150" si="13">HYPERLINK("https://www.gardenbulbs.ru/images/Bushes_CL/thumbnails/"&amp;S148&amp;".jpg","фото")</f>
        <v>фото</v>
      </c>
      <c r="D148" s="69">
        <v>10162</v>
      </c>
      <c r="E148" s="70" t="s">
        <v>635</v>
      </c>
      <c r="F148" s="71" t="s">
        <v>138</v>
      </c>
      <c r="G148" s="72" t="s">
        <v>634</v>
      </c>
      <c r="H148" s="124" t="s">
        <v>497</v>
      </c>
      <c r="I148" s="124" t="s">
        <v>1476</v>
      </c>
      <c r="J148" s="73">
        <v>478.50000000000006</v>
      </c>
      <c r="K148" s="94">
        <v>5</v>
      </c>
      <c r="L148" s="62"/>
      <c r="M148" s="92">
        <f t="shared" si="1"/>
        <v>0</v>
      </c>
      <c r="N148" s="93"/>
      <c r="O148" s="106">
        <v>4607109987803</v>
      </c>
      <c r="P148" s="133"/>
      <c r="Q148" s="133"/>
      <c r="R148" s="15" t="s">
        <v>637</v>
      </c>
      <c r="S148" s="15" t="s">
        <v>638</v>
      </c>
      <c r="T148" s="2" t="s">
        <v>636</v>
      </c>
      <c r="U148" s="16">
        <v>150</v>
      </c>
      <c r="V148" s="9">
        <v>-34</v>
      </c>
    </row>
    <row r="149" spans="1:22" ht="20.399999999999999" x14ac:dyDescent="0.25">
      <c r="A149" s="103">
        <v>133</v>
      </c>
      <c r="B149" s="115" t="str">
        <f t="shared" si="0"/>
        <v>фото</v>
      </c>
      <c r="C149" s="115" t="str">
        <f t="shared" si="13"/>
        <v>фото</v>
      </c>
      <c r="D149" s="69">
        <v>14280</v>
      </c>
      <c r="E149" s="70" t="s">
        <v>635</v>
      </c>
      <c r="F149" s="71" t="s">
        <v>138</v>
      </c>
      <c r="G149" s="72" t="s">
        <v>634</v>
      </c>
      <c r="H149" s="124" t="s">
        <v>617</v>
      </c>
      <c r="I149" s="124" t="s">
        <v>1470</v>
      </c>
      <c r="J149" s="73">
        <v>966.57000000000016</v>
      </c>
      <c r="K149" s="94">
        <v>1</v>
      </c>
      <c r="L149" s="62"/>
      <c r="M149" s="92">
        <f t="shared" si="1"/>
        <v>0</v>
      </c>
      <c r="N149" s="93"/>
      <c r="O149" s="106">
        <v>2115001142807</v>
      </c>
      <c r="P149" s="133"/>
      <c r="Q149" s="133"/>
      <c r="R149" s="15" t="s">
        <v>637</v>
      </c>
      <c r="S149" s="15" t="s">
        <v>638</v>
      </c>
      <c r="T149" s="2" t="s">
        <v>636</v>
      </c>
      <c r="U149" s="16">
        <v>150</v>
      </c>
      <c r="V149" s="9">
        <v>-34</v>
      </c>
    </row>
    <row r="150" spans="1:22" ht="20.399999999999999" x14ac:dyDescent="0.25">
      <c r="A150" s="103">
        <v>134</v>
      </c>
      <c r="B150" s="115" t="str">
        <f t="shared" si="0"/>
        <v>фото</v>
      </c>
      <c r="C150" s="115" t="str">
        <f t="shared" si="13"/>
        <v>фото</v>
      </c>
      <c r="D150" s="69">
        <v>12815</v>
      </c>
      <c r="E150" s="70" t="s">
        <v>2611</v>
      </c>
      <c r="F150" s="71" t="s">
        <v>138</v>
      </c>
      <c r="G150" s="72" t="s">
        <v>2612</v>
      </c>
      <c r="H150" s="124" t="s">
        <v>497</v>
      </c>
      <c r="I150" s="124" t="s">
        <v>1476</v>
      </c>
      <c r="J150" s="73">
        <v>417.12000000000006</v>
      </c>
      <c r="K150" s="94">
        <v>5</v>
      </c>
      <c r="L150" s="62"/>
      <c r="M150" s="92">
        <f t="shared" si="1"/>
        <v>0</v>
      </c>
      <c r="N150" s="93" t="s">
        <v>1084</v>
      </c>
      <c r="O150" s="106">
        <v>4607105137837</v>
      </c>
      <c r="P150" s="133"/>
      <c r="Q150" s="133"/>
      <c r="R150" s="15" t="s">
        <v>3342</v>
      </c>
      <c r="S150" s="15" t="s">
        <v>2611</v>
      </c>
      <c r="T150" s="2" t="s">
        <v>2784</v>
      </c>
      <c r="U150" s="16">
        <v>150</v>
      </c>
      <c r="V150" s="9">
        <v>-34</v>
      </c>
    </row>
    <row r="151" spans="1:22" ht="15.6" x14ac:dyDescent="0.25">
      <c r="A151" s="103">
        <v>135</v>
      </c>
      <c r="B151" s="115" t="str">
        <f t="shared" si="0"/>
        <v>фото</v>
      </c>
      <c r="C151" s="115" t="str">
        <f t="shared" ref="C151:C152" si="14">HYPERLINK("https://www.gardenbulbs.ru/images/Bushes_CL/thumbnails/"&amp;S151&amp;".jpg","фото")</f>
        <v>фото</v>
      </c>
      <c r="D151" s="69">
        <v>4806</v>
      </c>
      <c r="E151" s="70" t="s">
        <v>149</v>
      </c>
      <c r="F151" s="71" t="s">
        <v>138</v>
      </c>
      <c r="G151" s="72" t="s">
        <v>175</v>
      </c>
      <c r="H151" s="124" t="s">
        <v>497</v>
      </c>
      <c r="I151" s="124" t="s">
        <v>1476</v>
      </c>
      <c r="J151" s="73">
        <v>362.89000000000004</v>
      </c>
      <c r="K151" s="94">
        <v>5</v>
      </c>
      <c r="L151" s="62"/>
      <c r="M151" s="92">
        <f t="shared" si="1"/>
        <v>0</v>
      </c>
      <c r="N151" s="93"/>
      <c r="O151" s="106">
        <v>4607109940334</v>
      </c>
      <c r="P151" s="133"/>
      <c r="Q151" s="133"/>
      <c r="R151" s="15" t="s">
        <v>412</v>
      </c>
      <c r="S151" s="15" t="s">
        <v>413</v>
      </c>
      <c r="T151" s="2" t="s">
        <v>70</v>
      </c>
      <c r="U151" s="16">
        <v>100</v>
      </c>
      <c r="V151" s="9">
        <v>-30</v>
      </c>
    </row>
    <row r="152" spans="1:22" ht="20.399999999999999" x14ac:dyDescent="0.25">
      <c r="A152" s="103">
        <v>136</v>
      </c>
      <c r="B152" s="115" t="str">
        <f t="shared" si="0"/>
        <v>фото</v>
      </c>
      <c r="C152" s="115" t="str">
        <f t="shared" si="14"/>
        <v>фото</v>
      </c>
      <c r="D152" s="69">
        <v>4807</v>
      </c>
      <c r="E152" s="70" t="s">
        <v>150</v>
      </c>
      <c r="F152" s="71" t="s">
        <v>138</v>
      </c>
      <c r="G152" s="72" t="s">
        <v>174</v>
      </c>
      <c r="H152" s="124" t="s">
        <v>497</v>
      </c>
      <c r="I152" s="124" t="s">
        <v>1476</v>
      </c>
      <c r="J152" s="73">
        <v>362.89000000000004</v>
      </c>
      <c r="K152" s="94">
        <v>5</v>
      </c>
      <c r="L152" s="62"/>
      <c r="M152" s="92">
        <f t="shared" si="1"/>
        <v>0</v>
      </c>
      <c r="N152" s="93"/>
      <c r="O152" s="106">
        <v>4607109940341</v>
      </c>
      <c r="P152" s="133"/>
      <c r="Q152" s="133"/>
      <c r="R152" s="15" t="s">
        <v>414</v>
      </c>
      <c r="S152" s="15" t="s">
        <v>415</v>
      </c>
      <c r="T152" s="2" t="s">
        <v>69</v>
      </c>
      <c r="U152" s="16">
        <v>120</v>
      </c>
      <c r="V152" s="9">
        <v>-30</v>
      </c>
    </row>
    <row r="153" spans="1:22" ht="20.399999999999999" x14ac:dyDescent="0.25">
      <c r="A153" s="103">
        <v>137</v>
      </c>
      <c r="B153" s="115" t="str">
        <f t="shared" si="0"/>
        <v>фото</v>
      </c>
      <c r="C153" s="1"/>
      <c r="D153" s="69">
        <v>14281</v>
      </c>
      <c r="E153" s="70" t="s">
        <v>1094</v>
      </c>
      <c r="F153" s="71" t="s">
        <v>138</v>
      </c>
      <c r="G153" s="72" t="s">
        <v>1095</v>
      </c>
      <c r="H153" s="124" t="s">
        <v>497</v>
      </c>
      <c r="I153" s="124" t="s">
        <v>1476</v>
      </c>
      <c r="J153" s="73">
        <v>513.59</v>
      </c>
      <c r="K153" s="94">
        <v>5</v>
      </c>
      <c r="L153" s="62"/>
      <c r="M153" s="92">
        <f t="shared" si="1"/>
        <v>0</v>
      </c>
      <c r="N153" s="93"/>
      <c r="O153" s="106">
        <v>4607109917275</v>
      </c>
      <c r="P153" s="133"/>
      <c r="Q153" s="133"/>
      <c r="R153" s="15" t="s">
        <v>1094</v>
      </c>
      <c r="S153" s="15" t="s">
        <v>800</v>
      </c>
      <c r="T153" s="2" t="s">
        <v>1143</v>
      </c>
      <c r="U153" s="16" t="s">
        <v>1144</v>
      </c>
      <c r="V153" s="9">
        <v>-34</v>
      </c>
    </row>
    <row r="154" spans="1:22" ht="20.399999999999999" x14ac:dyDescent="0.25">
      <c r="A154" s="103">
        <v>138</v>
      </c>
      <c r="B154" s="115" t="str">
        <f t="shared" si="0"/>
        <v>фото</v>
      </c>
      <c r="C154" s="1"/>
      <c r="D154" s="69">
        <v>14659</v>
      </c>
      <c r="E154" s="70" t="s">
        <v>811</v>
      </c>
      <c r="F154" s="71" t="s">
        <v>138</v>
      </c>
      <c r="G154" s="72" t="s">
        <v>812</v>
      </c>
      <c r="H154" s="124" t="s">
        <v>497</v>
      </c>
      <c r="I154" s="124" t="s">
        <v>1476</v>
      </c>
      <c r="J154" s="73">
        <v>513.59</v>
      </c>
      <c r="K154" s="94">
        <v>5</v>
      </c>
      <c r="L154" s="62"/>
      <c r="M154" s="92">
        <f t="shared" si="1"/>
        <v>0</v>
      </c>
      <c r="N154" s="93"/>
      <c r="O154" s="106">
        <v>4607109912065</v>
      </c>
      <c r="P154" s="133"/>
      <c r="Q154" s="133"/>
      <c r="R154" s="15" t="s">
        <v>811</v>
      </c>
      <c r="S154" s="15" t="s">
        <v>800</v>
      </c>
      <c r="T154" s="2" t="s">
        <v>813</v>
      </c>
      <c r="U154" s="16" t="s">
        <v>208</v>
      </c>
      <c r="V154" s="9">
        <v>-34</v>
      </c>
    </row>
    <row r="155" spans="1:22" ht="20.399999999999999" x14ac:dyDescent="0.25">
      <c r="A155" s="103">
        <v>139</v>
      </c>
      <c r="B155" s="115" t="str">
        <f t="shared" si="0"/>
        <v>фото</v>
      </c>
      <c r="C155" s="1"/>
      <c r="D155" s="69">
        <v>422</v>
      </c>
      <c r="E155" s="70" t="s">
        <v>1347</v>
      </c>
      <c r="F155" s="71" t="s">
        <v>138</v>
      </c>
      <c r="G155" s="72" t="s">
        <v>1348</v>
      </c>
      <c r="H155" s="124" t="s">
        <v>497</v>
      </c>
      <c r="I155" s="124" t="s">
        <v>1476</v>
      </c>
      <c r="J155" s="73">
        <v>478.50000000000006</v>
      </c>
      <c r="K155" s="94">
        <v>5</v>
      </c>
      <c r="L155" s="62"/>
      <c r="M155" s="92">
        <f t="shared" si="1"/>
        <v>0</v>
      </c>
      <c r="N155" s="93" t="s">
        <v>800</v>
      </c>
      <c r="O155" s="106">
        <v>4607109911136</v>
      </c>
      <c r="P155" s="133"/>
      <c r="Q155" s="133"/>
      <c r="R155" s="15" t="s">
        <v>1347</v>
      </c>
      <c r="S155" s="15" t="s">
        <v>800</v>
      </c>
      <c r="T155" s="2" t="s">
        <v>1353</v>
      </c>
      <c r="U155" s="16">
        <v>50</v>
      </c>
      <c r="V155" s="9">
        <v>-30</v>
      </c>
    </row>
    <row r="156" spans="1:22" ht="20.399999999999999" x14ac:dyDescent="0.25">
      <c r="A156" s="103">
        <v>140</v>
      </c>
      <c r="B156" s="115" t="str">
        <f t="shared" si="0"/>
        <v>фото</v>
      </c>
      <c r="C156" s="1"/>
      <c r="D156" s="69">
        <v>14386</v>
      </c>
      <c r="E156" s="70" t="s">
        <v>1347</v>
      </c>
      <c r="F156" s="71" t="s">
        <v>138</v>
      </c>
      <c r="G156" s="72" t="s">
        <v>1348</v>
      </c>
      <c r="H156" s="124" t="s">
        <v>617</v>
      </c>
      <c r="I156" s="124" t="s">
        <v>1470</v>
      </c>
      <c r="J156" s="73">
        <v>966.57000000000016</v>
      </c>
      <c r="K156" s="94">
        <v>1</v>
      </c>
      <c r="L156" s="62"/>
      <c r="M156" s="92">
        <f t="shared" si="1"/>
        <v>0</v>
      </c>
      <c r="N156" s="93" t="s">
        <v>800</v>
      </c>
      <c r="O156" s="106">
        <v>2115001143866</v>
      </c>
      <c r="P156" s="133"/>
      <c r="Q156" s="133"/>
      <c r="R156" s="15" t="s">
        <v>1347</v>
      </c>
      <c r="S156" s="15" t="s">
        <v>800</v>
      </c>
      <c r="T156" s="2" t="s">
        <v>1353</v>
      </c>
      <c r="U156" s="16">
        <v>50</v>
      </c>
      <c r="V156" s="9">
        <v>-34</v>
      </c>
    </row>
    <row r="157" spans="1:22" ht="20.399999999999999" x14ac:dyDescent="0.25">
      <c r="A157" s="103">
        <v>141</v>
      </c>
      <c r="B157" s="115" t="str">
        <f t="shared" si="0"/>
        <v>фото</v>
      </c>
      <c r="C157" s="115" t="str">
        <f t="shared" ref="C157:C158" si="15">HYPERLINK("https://www.gardenbulbs.ru/images/Bushes_CL/thumbnails/"&amp;S157&amp;".jpg","фото")</f>
        <v>фото</v>
      </c>
      <c r="D157" s="69">
        <v>4809</v>
      </c>
      <c r="E157" s="70" t="s">
        <v>151</v>
      </c>
      <c r="F157" s="71" t="s">
        <v>138</v>
      </c>
      <c r="G157" s="72" t="s">
        <v>176</v>
      </c>
      <c r="H157" s="124" t="s">
        <v>497</v>
      </c>
      <c r="I157" s="124" t="s">
        <v>1476</v>
      </c>
      <c r="J157" s="73">
        <v>362.89000000000004</v>
      </c>
      <c r="K157" s="94">
        <v>5</v>
      </c>
      <c r="L157" s="62"/>
      <c r="M157" s="92">
        <f t="shared" si="1"/>
        <v>0</v>
      </c>
      <c r="N157" s="93"/>
      <c r="O157" s="106">
        <v>4607109940365</v>
      </c>
      <c r="P157" s="133"/>
      <c r="Q157" s="133"/>
      <c r="R157" s="15" t="s">
        <v>416</v>
      </c>
      <c r="S157" s="15" t="s">
        <v>417</v>
      </c>
      <c r="T157" s="2" t="s">
        <v>71</v>
      </c>
      <c r="U157" s="16">
        <v>150</v>
      </c>
      <c r="V157" s="9">
        <v>-34</v>
      </c>
    </row>
    <row r="158" spans="1:22" ht="20.399999999999999" x14ac:dyDescent="0.25">
      <c r="A158" s="103">
        <v>142</v>
      </c>
      <c r="B158" s="115" t="str">
        <f t="shared" si="0"/>
        <v>фото</v>
      </c>
      <c r="C158" s="115" t="str">
        <f t="shared" si="15"/>
        <v>фото</v>
      </c>
      <c r="D158" s="69">
        <v>10202</v>
      </c>
      <c r="E158" s="70" t="s">
        <v>151</v>
      </c>
      <c r="F158" s="71" t="s">
        <v>138</v>
      </c>
      <c r="G158" s="72" t="s">
        <v>176</v>
      </c>
      <c r="H158" s="124" t="s">
        <v>617</v>
      </c>
      <c r="I158" s="124" t="s">
        <v>1470</v>
      </c>
      <c r="J158" s="73">
        <v>875.16000000000008</v>
      </c>
      <c r="K158" s="94">
        <v>1</v>
      </c>
      <c r="L158" s="62"/>
      <c r="M158" s="92">
        <f t="shared" si="1"/>
        <v>0</v>
      </c>
      <c r="N158" s="93" t="s">
        <v>800</v>
      </c>
      <c r="O158" s="106">
        <v>2115001102023</v>
      </c>
      <c r="P158" s="133"/>
      <c r="Q158" s="133"/>
      <c r="R158" s="15" t="s">
        <v>416</v>
      </c>
      <c r="S158" s="15" t="s">
        <v>417</v>
      </c>
      <c r="T158" s="2" t="s">
        <v>71</v>
      </c>
      <c r="U158" s="16">
        <v>150</v>
      </c>
      <c r="V158" s="9">
        <v>-34</v>
      </c>
    </row>
    <row r="159" spans="1:22" ht="20.399999999999999" x14ac:dyDescent="0.25">
      <c r="A159" s="103">
        <v>143</v>
      </c>
      <c r="B159" s="115" t="str">
        <f t="shared" si="0"/>
        <v>фото</v>
      </c>
      <c r="C159" s="1"/>
      <c r="D159" s="69">
        <v>14660</v>
      </c>
      <c r="E159" s="70" t="s">
        <v>814</v>
      </c>
      <c r="F159" s="71" t="s">
        <v>138</v>
      </c>
      <c r="G159" s="72" t="s">
        <v>815</v>
      </c>
      <c r="H159" s="124" t="s">
        <v>497</v>
      </c>
      <c r="I159" s="124" t="s">
        <v>1476</v>
      </c>
      <c r="J159" s="73">
        <v>362.89000000000004</v>
      </c>
      <c r="K159" s="94">
        <v>5</v>
      </c>
      <c r="L159" s="62"/>
      <c r="M159" s="92">
        <f t="shared" si="1"/>
        <v>0</v>
      </c>
      <c r="N159" s="93"/>
      <c r="O159" s="106">
        <v>4607109912058</v>
      </c>
      <c r="P159" s="133"/>
      <c r="Q159" s="133"/>
      <c r="R159" s="15" t="s">
        <v>814</v>
      </c>
      <c r="S159" s="15" t="s">
        <v>800</v>
      </c>
      <c r="T159" s="2" t="s">
        <v>816</v>
      </c>
      <c r="U159" s="16" t="s">
        <v>207</v>
      </c>
      <c r="V159" s="9">
        <v>-34</v>
      </c>
    </row>
    <row r="160" spans="1:22" ht="20.399999999999999" x14ac:dyDescent="0.25">
      <c r="A160" s="103">
        <v>144</v>
      </c>
      <c r="B160" s="115" t="str">
        <f t="shared" si="0"/>
        <v>фото</v>
      </c>
      <c r="C160" s="115" t="str">
        <f t="shared" ref="C160:C161" si="16">HYPERLINK("https://www.gardenbulbs.ru/images/Bushes_CL/thumbnails/"&amp;S160&amp;".jpg","фото")</f>
        <v>фото</v>
      </c>
      <c r="D160" s="69">
        <v>7350</v>
      </c>
      <c r="E160" s="70" t="s">
        <v>746</v>
      </c>
      <c r="F160" s="71" t="s">
        <v>138</v>
      </c>
      <c r="G160" s="72" t="s">
        <v>745</v>
      </c>
      <c r="H160" s="124" t="s">
        <v>497</v>
      </c>
      <c r="I160" s="124" t="s">
        <v>1476</v>
      </c>
      <c r="J160" s="73">
        <v>478.50000000000006</v>
      </c>
      <c r="K160" s="94">
        <v>5</v>
      </c>
      <c r="L160" s="62"/>
      <c r="M160" s="92">
        <f t="shared" si="1"/>
        <v>0</v>
      </c>
      <c r="N160" s="93"/>
      <c r="O160" s="106">
        <v>4607109949948</v>
      </c>
      <c r="P160" s="133"/>
      <c r="Q160" s="133"/>
      <c r="R160" s="15" t="s">
        <v>748</v>
      </c>
      <c r="S160" s="15" t="s">
        <v>749</v>
      </c>
      <c r="T160" s="2" t="s">
        <v>1145</v>
      </c>
      <c r="U160" s="16" t="s">
        <v>747</v>
      </c>
      <c r="V160" s="9">
        <v>-34</v>
      </c>
    </row>
    <row r="161" spans="1:22" ht="20.399999999999999" x14ac:dyDescent="0.25">
      <c r="A161" s="103">
        <v>145</v>
      </c>
      <c r="B161" s="115" t="str">
        <f t="shared" si="0"/>
        <v>фото</v>
      </c>
      <c r="C161" s="115" t="str">
        <f t="shared" si="16"/>
        <v>фото</v>
      </c>
      <c r="D161" s="69">
        <v>14282</v>
      </c>
      <c r="E161" s="70" t="s">
        <v>746</v>
      </c>
      <c r="F161" s="71" t="s">
        <v>138</v>
      </c>
      <c r="G161" s="72" t="s">
        <v>745</v>
      </c>
      <c r="H161" s="124" t="s">
        <v>617</v>
      </c>
      <c r="I161" s="124" t="s">
        <v>1470</v>
      </c>
      <c r="J161" s="73">
        <v>966.57000000000016</v>
      </c>
      <c r="K161" s="94">
        <v>1</v>
      </c>
      <c r="L161" s="62"/>
      <c r="M161" s="92">
        <f t="shared" si="1"/>
        <v>0</v>
      </c>
      <c r="N161" s="93" t="s">
        <v>800</v>
      </c>
      <c r="O161" s="106">
        <v>2115000142822</v>
      </c>
      <c r="P161" s="133"/>
      <c r="Q161" s="133"/>
      <c r="R161" s="15" t="s">
        <v>748</v>
      </c>
      <c r="S161" s="15" t="s">
        <v>749</v>
      </c>
      <c r="T161" s="2" t="s">
        <v>1145</v>
      </c>
      <c r="U161" s="16" t="s">
        <v>747</v>
      </c>
      <c r="V161" s="9">
        <v>-34</v>
      </c>
    </row>
    <row r="162" spans="1:22" ht="20.399999999999999" x14ac:dyDescent="0.25">
      <c r="A162" s="103">
        <v>146</v>
      </c>
      <c r="B162" s="115" t="str">
        <f t="shared" si="0"/>
        <v>фото</v>
      </c>
      <c r="C162" s="1"/>
      <c r="D162" s="69">
        <v>5498</v>
      </c>
      <c r="E162" s="70" t="s">
        <v>1096</v>
      </c>
      <c r="F162" s="71" t="s">
        <v>138</v>
      </c>
      <c r="G162" s="72" t="s">
        <v>1097</v>
      </c>
      <c r="H162" s="124" t="s">
        <v>497</v>
      </c>
      <c r="I162" s="124" t="s">
        <v>1470</v>
      </c>
      <c r="J162" s="73">
        <v>668.03000000000009</v>
      </c>
      <c r="K162" s="94">
        <v>5</v>
      </c>
      <c r="L162" s="62"/>
      <c r="M162" s="92">
        <f t="shared" si="1"/>
        <v>0</v>
      </c>
      <c r="N162" s="93" t="s">
        <v>800</v>
      </c>
      <c r="O162" s="106">
        <v>2115001054988</v>
      </c>
      <c r="P162" s="133"/>
      <c r="Q162" s="133"/>
      <c r="R162" s="15" t="s">
        <v>1146</v>
      </c>
      <c r="S162" s="15" t="s">
        <v>800</v>
      </c>
      <c r="T162" s="2" t="s">
        <v>1147</v>
      </c>
      <c r="U162" s="16" t="s">
        <v>103</v>
      </c>
      <c r="V162" s="9">
        <v>-34</v>
      </c>
    </row>
    <row r="163" spans="1:22" ht="20.399999999999999" x14ac:dyDescent="0.25">
      <c r="A163" s="103">
        <v>147</v>
      </c>
      <c r="B163" s="115" t="str">
        <f t="shared" si="0"/>
        <v>фото</v>
      </c>
      <c r="C163" s="1"/>
      <c r="D163" s="69">
        <v>10163</v>
      </c>
      <c r="E163" s="70" t="s">
        <v>1098</v>
      </c>
      <c r="F163" s="71" t="s">
        <v>138</v>
      </c>
      <c r="G163" s="72" t="s">
        <v>1099</v>
      </c>
      <c r="H163" s="124" t="s">
        <v>497</v>
      </c>
      <c r="I163" s="124" t="s">
        <v>1470</v>
      </c>
      <c r="J163" s="73">
        <v>469.70000000000005</v>
      </c>
      <c r="K163" s="94">
        <v>5</v>
      </c>
      <c r="L163" s="62"/>
      <c r="M163" s="92">
        <f t="shared" si="1"/>
        <v>0</v>
      </c>
      <c r="N163" s="93" t="s">
        <v>800</v>
      </c>
      <c r="O163" s="106">
        <v>2115001101637</v>
      </c>
      <c r="P163" s="133"/>
      <c r="Q163" s="133"/>
      <c r="R163" s="15" t="s">
        <v>1148</v>
      </c>
      <c r="S163" s="15" t="s">
        <v>800</v>
      </c>
      <c r="T163" s="2" t="s">
        <v>1149</v>
      </c>
      <c r="U163" s="16">
        <v>100</v>
      </c>
      <c r="V163" s="9">
        <v>-34</v>
      </c>
    </row>
    <row r="164" spans="1:22" ht="20.399999999999999" x14ac:dyDescent="0.25">
      <c r="A164" s="103">
        <v>148</v>
      </c>
      <c r="B164" s="115" t="str">
        <f t="shared" ref="B164:C227" si="17">HYPERLINK("https://www.gardenbulbs.ru/images/Bushes_CL/thumbnails/"&amp;R164&amp;".jpg","фото")</f>
        <v>фото</v>
      </c>
      <c r="C164" s="1"/>
      <c r="D164" s="69">
        <v>7315</v>
      </c>
      <c r="E164" s="70" t="s">
        <v>2160</v>
      </c>
      <c r="F164" s="71" t="s">
        <v>138</v>
      </c>
      <c r="G164" s="72" t="s">
        <v>2161</v>
      </c>
      <c r="H164" s="124" t="s">
        <v>497</v>
      </c>
      <c r="I164" s="124" t="s">
        <v>1470</v>
      </c>
      <c r="J164" s="73">
        <v>334.07000000000005</v>
      </c>
      <c r="K164" s="94">
        <v>5</v>
      </c>
      <c r="L164" s="62"/>
      <c r="M164" s="92">
        <f t="shared" ref="M164:M227" si="18">IFERROR(L164*J164,0)</f>
        <v>0</v>
      </c>
      <c r="N164" s="93" t="s">
        <v>800</v>
      </c>
      <c r="O164" s="106">
        <v>2115001073156</v>
      </c>
      <c r="P164" s="133"/>
      <c r="Q164" s="133"/>
      <c r="R164" s="15" t="s">
        <v>2160</v>
      </c>
      <c r="S164" s="15" t="s">
        <v>800</v>
      </c>
      <c r="T164" s="2" t="s">
        <v>2358</v>
      </c>
      <c r="U164" s="16">
        <v>100</v>
      </c>
      <c r="V164" s="9">
        <v>-34</v>
      </c>
    </row>
    <row r="165" spans="1:22" ht="20.399999999999999" x14ac:dyDescent="0.25">
      <c r="A165" s="103">
        <v>149</v>
      </c>
      <c r="B165" s="115" t="str">
        <f t="shared" si="17"/>
        <v>фото</v>
      </c>
      <c r="C165" s="115" t="str">
        <f t="shared" si="17"/>
        <v>фото</v>
      </c>
      <c r="D165" s="69">
        <v>7210</v>
      </c>
      <c r="E165" s="70" t="s">
        <v>2162</v>
      </c>
      <c r="F165" s="71" t="s">
        <v>138</v>
      </c>
      <c r="G165" s="72" t="s">
        <v>2163</v>
      </c>
      <c r="H165" s="124" t="s">
        <v>497</v>
      </c>
      <c r="I165" s="124" t="s">
        <v>1470</v>
      </c>
      <c r="J165" s="73">
        <v>469.70000000000005</v>
      </c>
      <c r="K165" s="94">
        <v>5</v>
      </c>
      <c r="L165" s="62"/>
      <c r="M165" s="92">
        <f t="shared" si="18"/>
        <v>0</v>
      </c>
      <c r="N165" s="93" t="s">
        <v>800</v>
      </c>
      <c r="O165" s="106">
        <v>2115001072104</v>
      </c>
      <c r="P165" s="133"/>
      <c r="Q165" s="133"/>
      <c r="R165" s="15" t="s">
        <v>2306</v>
      </c>
      <c r="S165" s="15" t="s">
        <v>2307</v>
      </c>
      <c r="T165" s="2" t="s">
        <v>2359</v>
      </c>
      <c r="U165" s="16">
        <v>100</v>
      </c>
      <c r="V165" s="9">
        <v>-34</v>
      </c>
    </row>
    <row r="166" spans="1:22" ht="20.399999999999999" x14ac:dyDescent="0.25">
      <c r="A166" s="103">
        <v>150</v>
      </c>
      <c r="B166" s="115" t="str">
        <f t="shared" si="17"/>
        <v>фото</v>
      </c>
      <c r="C166" s="115" t="str">
        <f t="shared" si="17"/>
        <v>фото</v>
      </c>
      <c r="D166" s="69">
        <v>2056</v>
      </c>
      <c r="E166" s="70" t="s">
        <v>2162</v>
      </c>
      <c r="F166" s="71" t="s">
        <v>138</v>
      </c>
      <c r="G166" s="72" t="s">
        <v>2163</v>
      </c>
      <c r="H166" s="124" t="s">
        <v>617</v>
      </c>
      <c r="I166" s="124" t="s">
        <v>1470</v>
      </c>
      <c r="J166" s="73">
        <v>966.57000000000016</v>
      </c>
      <c r="K166" s="94">
        <v>1</v>
      </c>
      <c r="L166" s="62"/>
      <c r="M166" s="92">
        <f t="shared" si="18"/>
        <v>0</v>
      </c>
      <c r="N166" s="93" t="s">
        <v>1084</v>
      </c>
      <c r="O166" s="106">
        <v>2115001020563</v>
      </c>
      <c r="P166" s="133"/>
      <c r="Q166" s="133"/>
      <c r="R166" s="15" t="s">
        <v>2306</v>
      </c>
      <c r="S166" s="15" t="s">
        <v>2307</v>
      </c>
      <c r="T166" s="2" t="s">
        <v>2359</v>
      </c>
      <c r="U166" s="16">
        <v>100</v>
      </c>
      <c r="V166" s="9">
        <v>-34</v>
      </c>
    </row>
    <row r="167" spans="1:22" ht="30.6" x14ac:dyDescent="0.25">
      <c r="A167" s="103">
        <v>151</v>
      </c>
      <c r="B167" s="115" t="str">
        <f t="shared" si="17"/>
        <v>фото</v>
      </c>
      <c r="C167" s="1"/>
      <c r="D167" s="69">
        <v>7309</v>
      </c>
      <c r="E167" s="70" t="s">
        <v>1349</v>
      </c>
      <c r="F167" s="71" t="s">
        <v>138</v>
      </c>
      <c r="G167" s="72" t="s">
        <v>1350</v>
      </c>
      <c r="H167" s="124" t="s">
        <v>497</v>
      </c>
      <c r="I167" s="124" t="s">
        <v>1476</v>
      </c>
      <c r="J167" s="73">
        <v>478.50000000000006</v>
      </c>
      <c r="K167" s="94">
        <v>5</v>
      </c>
      <c r="L167" s="62"/>
      <c r="M167" s="92">
        <f t="shared" si="18"/>
        <v>0</v>
      </c>
      <c r="N167" s="93" t="s">
        <v>800</v>
      </c>
      <c r="O167" s="106">
        <v>4607109934531</v>
      </c>
      <c r="P167" s="133"/>
      <c r="Q167" s="133"/>
      <c r="R167" s="15" t="s">
        <v>1349</v>
      </c>
      <c r="S167" s="15" t="s">
        <v>800</v>
      </c>
      <c r="T167" s="2" t="s">
        <v>1354</v>
      </c>
      <c r="U167" s="16" t="s">
        <v>1355</v>
      </c>
      <c r="V167" s="9">
        <v>-30</v>
      </c>
    </row>
    <row r="168" spans="1:22" ht="20.399999999999999" x14ac:dyDescent="0.25">
      <c r="A168" s="103">
        <v>152</v>
      </c>
      <c r="B168" s="115" t="str">
        <f t="shared" si="17"/>
        <v>фото</v>
      </c>
      <c r="C168" s="115"/>
      <c r="D168" s="69">
        <v>12798</v>
      </c>
      <c r="E168" s="70" t="s">
        <v>2613</v>
      </c>
      <c r="F168" s="71" t="s">
        <v>138</v>
      </c>
      <c r="G168" s="72" t="s">
        <v>2614</v>
      </c>
      <c r="H168" s="124" t="s">
        <v>497</v>
      </c>
      <c r="I168" s="124" t="s">
        <v>1476</v>
      </c>
      <c r="J168" s="73">
        <v>402.05</v>
      </c>
      <c r="K168" s="94">
        <v>5</v>
      </c>
      <c r="L168" s="62"/>
      <c r="M168" s="92">
        <f t="shared" si="18"/>
        <v>0</v>
      </c>
      <c r="N168" s="93" t="s">
        <v>1084</v>
      </c>
      <c r="O168" s="106">
        <v>4607105137967</v>
      </c>
      <c r="P168" s="133"/>
      <c r="Q168" s="133"/>
      <c r="R168" s="15" t="s">
        <v>2613</v>
      </c>
      <c r="S168" s="15" t="s">
        <v>800</v>
      </c>
      <c r="T168" s="2" t="s">
        <v>2785</v>
      </c>
      <c r="U168" s="16">
        <v>90</v>
      </c>
      <c r="V168" s="9">
        <v>-34</v>
      </c>
    </row>
    <row r="169" spans="1:22" ht="30.6" x14ac:dyDescent="0.25">
      <c r="A169" s="103">
        <v>153</v>
      </c>
      <c r="B169" s="115" t="str">
        <f t="shared" si="17"/>
        <v>фото</v>
      </c>
      <c r="C169" s="115"/>
      <c r="D169" s="69">
        <v>14819</v>
      </c>
      <c r="E169" s="70" t="s">
        <v>2615</v>
      </c>
      <c r="F169" s="71" t="s">
        <v>138</v>
      </c>
      <c r="G169" s="72" t="s">
        <v>2616</v>
      </c>
      <c r="H169" s="124" t="s">
        <v>617</v>
      </c>
      <c r="I169" s="124" t="s">
        <v>1470</v>
      </c>
      <c r="J169" s="73">
        <v>966.57000000000016</v>
      </c>
      <c r="K169" s="94">
        <v>1</v>
      </c>
      <c r="L169" s="62"/>
      <c r="M169" s="92">
        <f t="shared" si="18"/>
        <v>0</v>
      </c>
      <c r="N169" s="93" t="s">
        <v>1084</v>
      </c>
      <c r="O169" s="106">
        <v>2115001148199</v>
      </c>
      <c r="P169" s="133"/>
      <c r="Q169" s="133"/>
      <c r="R169" s="15" t="s">
        <v>2615</v>
      </c>
      <c r="S169" s="15" t="s">
        <v>800</v>
      </c>
      <c r="T169" s="2" t="s">
        <v>2786</v>
      </c>
      <c r="U169" s="16">
        <v>90</v>
      </c>
      <c r="V169" s="9">
        <v>-34</v>
      </c>
    </row>
    <row r="170" spans="1:22" ht="30.6" x14ac:dyDescent="0.25">
      <c r="A170" s="103">
        <v>154</v>
      </c>
      <c r="B170" s="115" t="str">
        <f t="shared" si="17"/>
        <v>фото</v>
      </c>
      <c r="C170" s="115" t="str">
        <f t="shared" ref="C170" si="19">HYPERLINK("https://www.gardenbulbs.ru/images/Bushes_CL/thumbnails/"&amp;S170&amp;".jpg","фото")</f>
        <v>фото</v>
      </c>
      <c r="D170" s="69">
        <v>7211</v>
      </c>
      <c r="E170" s="70" t="s">
        <v>418</v>
      </c>
      <c r="F170" s="71" t="s">
        <v>111</v>
      </c>
      <c r="G170" s="72" t="s">
        <v>819</v>
      </c>
      <c r="H170" s="124" t="s">
        <v>497</v>
      </c>
      <c r="I170" s="124" t="s">
        <v>1470</v>
      </c>
      <c r="J170" s="73">
        <v>662.75</v>
      </c>
      <c r="K170" s="94">
        <v>1</v>
      </c>
      <c r="L170" s="62"/>
      <c r="M170" s="92">
        <f t="shared" si="18"/>
        <v>0</v>
      </c>
      <c r="N170" s="93" t="s">
        <v>800</v>
      </c>
      <c r="O170" s="106">
        <v>2115001072111</v>
      </c>
      <c r="P170" s="133"/>
      <c r="Q170" s="133"/>
      <c r="R170" s="15" t="s">
        <v>418</v>
      </c>
      <c r="S170" s="15" t="s">
        <v>419</v>
      </c>
      <c r="T170" s="2" t="s">
        <v>112</v>
      </c>
      <c r="U170" s="16" t="s">
        <v>113</v>
      </c>
      <c r="V170" s="9">
        <v>-40</v>
      </c>
    </row>
    <row r="171" spans="1:22" ht="20.399999999999999" x14ac:dyDescent="0.25">
      <c r="A171" s="103">
        <v>155</v>
      </c>
      <c r="B171" s="115" t="str">
        <f t="shared" si="17"/>
        <v>фото</v>
      </c>
      <c r="C171" s="115"/>
      <c r="D171" s="69">
        <v>10865</v>
      </c>
      <c r="E171" s="70" t="s">
        <v>708</v>
      </c>
      <c r="F171" s="71" t="s">
        <v>681</v>
      </c>
      <c r="G171" s="72" t="s">
        <v>817</v>
      </c>
      <c r="H171" s="124" t="s">
        <v>1351</v>
      </c>
      <c r="I171" s="124" t="s">
        <v>1470</v>
      </c>
      <c r="J171" s="73">
        <v>1360.9199999999998</v>
      </c>
      <c r="K171" s="94">
        <v>1</v>
      </c>
      <c r="L171" s="62"/>
      <c r="M171" s="92">
        <f t="shared" si="18"/>
        <v>0</v>
      </c>
      <c r="N171" s="93" t="s">
        <v>800</v>
      </c>
      <c r="O171" s="106">
        <v>2115001108650</v>
      </c>
      <c r="P171" s="133"/>
      <c r="Q171" s="133"/>
      <c r="R171" s="15" t="s">
        <v>708</v>
      </c>
      <c r="S171" s="15" t="s">
        <v>800</v>
      </c>
      <c r="T171" s="2" t="s">
        <v>682</v>
      </c>
      <c r="U171" s="16" t="s">
        <v>683</v>
      </c>
      <c r="V171" s="9">
        <v>-40</v>
      </c>
    </row>
    <row r="172" spans="1:22" ht="20.399999999999999" x14ac:dyDescent="0.25">
      <c r="A172" s="103">
        <v>156</v>
      </c>
      <c r="B172" s="115" t="str">
        <f t="shared" si="17"/>
        <v>фото</v>
      </c>
      <c r="C172" s="115"/>
      <c r="D172" s="69">
        <v>10866</v>
      </c>
      <c r="E172" s="70" t="s">
        <v>709</v>
      </c>
      <c r="F172" s="71" t="s">
        <v>681</v>
      </c>
      <c r="G172" s="72" t="s">
        <v>818</v>
      </c>
      <c r="H172" s="124" t="s">
        <v>1351</v>
      </c>
      <c r="I172" s="124" t="s">
        <v>1470</v>
      </c>
      <c r="J172" s="73">
        <v>1360.9199999999998</v>
      </c>
      <c r="K172" s="94">
        <v>1</v>
      </c>
      <c r="L172" s="62"/>
      <c r="M172" s="92">
        <f t="shared" si="18"/>
        <v>0</v>
      </c>
      <c r="N172" s="93" t="s">
        <v>800</v>
      </c>
      <c r="O172" s="106">
        <v>2115001108667</v>
      </c>
      <c r="P172" s="133"/>
      <c r="Q172" s="133"/>
      <c r="R172" s="15" t="s">
        <v>709</v>
      </c>
      <c r="S172" s="15" t="s">
        <v>800</v>
      </c>
      <c r="T172" s="2" t="s">
        <v>684</v>
      </c>
      <c r="U172" s="16" t="s">
        <v>685</v>
      </c>
      <c r="V172" s="9">
        <v>-40</v>
      </c>
    </row>
    <row r="173" spans="1:22" ht="30.6" x14ac:dyDescent="0.25">
      <c r="A173" s="103">
        <v>157</v>
      </c>
      <c r="B173" s="115" t="str">
        <f t="shared" si="17"/>
        <v>фото</v>
      </c>
      <c r="C173" s="115"/>
      <c r="D173" s="69">
        <v>1991</v>
      </c>
      <c r="E173" s="70" t="s">
        <v>2617</v>
      </c>
      <c r="F173" s="71" t="s">
        <v>681</v>
      </c>
      <c r="G173" s="72" t="s">
        <v>2618</v>
      </c>
      <c r="H173" s="124" t="s">
        <v>1351</v>
      </c>
      <c r="I173" s="124" t="s">
        <v>1470</v>
      </c>
      <c r="J173" s="73">
        <v>1360.9199999999998</v>
      </c>
      <c r="K173" s="94">
        <v>1</v>
      </c>
      <c r="L173" s="62"/>
      <c r="M173" s="92">
        <f t="shared" si="18"/>
        <v>0</v>
      </c>
      <c r="N173" s="93" t="s">
        <v>1084</v>
      </c>
      <c r="O173" s="106">
        <v>2115001019918</v>
      </c>
      <c r="P173" s="133"/>
      <c r="Q173" s="133"/>
      <c r="R173" s="15" t="s">
        <v>2617</v>
      </c>
      <c r="S173" s="15" t="s">
        <v>800</v>
      </c>
      <c r="T173" s="2" t="s">
        <v>2787</v>
      </c>
      <c r="U173" s="16" t="s">
        <v>2372</v>
      </c>
      <c r="V173" s="9">
        <v>-40</v>
      </c>
    </row>
    <row r="174" spans="1:22" ht="20.399999999999999" x14ac:dyDescent="0.25">
      <c r="A174" s="103">
        <v>158</v>
      </c>
      <c r="B174" s="115" t="str">
        <f t="shared" si="17"/>
        <v>фото</v>
      </c>
      <c r="C174" s="115"/>
      <c r="D174" s="69">
        <v>7924</v>
      </c>
      <c r="E174" s="70" t="s">
        <v>2619</v>
      </c>
      <c r="F174" s="71" t="s">
        <v>681</v>
      </c>
      <c r="G174" s="72" t="s">
        <v>2620</v>
      </c>
      <c r="H174" s="124" t="s">
        <v>1351</v>
      </c>
      <c r="I174" s="124" t="s">
        <v>1470</v>
      </c>
      <c r="J174" s="73">
        <v>1504.3600000000001</v>
      </c>
      <c r="K174" s="94">
        <v>1</v>
      </c>
      <c r="L174" s="62"/>
      <c r="M174" s="92">
        <f t="shared" si="18"/>
        <v>0</v>
      </c>
      <c r="N174" s="93" t="s">
        <v>1084</v>
      </c>
      <c r="O174" s="106">
        <v>2115001079240</v>
      </c>
      <c r="P174" s="133"/>
      <c r="Q174" s="133"/>
      <c r="R174" s="15" t="s">
        <v>2619</v>
      </c>
      <c r="S174" s="15" t="s">
        <v>800</v>
      </c>
      <c r="T174" s="2" t="s">
        <v>2788</v>
      </c>
      <c r="U174" s="16" t="s">
        <v>1790</v>
      </c>
      <c r="V174" s="9">
        <v>-40</v>
      </c>
    </row>
    <row r="175" spans="1:22" ht="31.2" x14ac:dyDescent="0.25">
      <c r="A175" s="103">
        <v>159</v>
      </c>
      <c r="B175" s="115" t="str">
        <f t="shared" si="17"/>
        <v>фото</v>
      </c>
      <c r="C175" s="115"/>
      <c r="D175" s="69">
        <v>12865</v>
      </c>
      <c r="E175" s="70" t="s">
        <v>2881</v>
      </c>
      <c r="F175" s="71" t="s">
        <v>1526</v>
      </c>
      <c r="G175" s="72" t="s">
        <v>2622</v>
      </c>
      <c r="H175" s="124" t="s">
        <v>497</v>
      </c>
      <c r="I175" s="124" t="s">
        <v>1470</v>
      </c>
      <c r="J175" s="73">
        <v>456.72000000000008</v>
      </c>
      <c r="K175" s="94">
        <v>5</v>
      </c>
      <c r="L175" s="62"/>
      <c r="M175" s="92">
        <f t="shared" si="18"/>
        <v>0</v>
      </c>
      <c r="N175" s="93" t="s">
        <v>1084</v>
      </c>
      <c r="O175" s="106">
        <v>2115001128658</v>
      </c>
      <c r="P175" s="133"/>
      <c r="Q175" s="133"/>
      <c r="R175" s="15" t="s">
        <v>2621</v>
      </c>
      <c r="S175" s="15" t="s">
        <v>800</v>
      </c>
      <c r="T175" s="2" t="s">
        <v>2789</v>
      </c>
      <c r="U175" s="16" t="s">
        <v>1748</v>
      </c>
      <c r="V175" s="9">
        <v>-26</v>
      </c>
    </row>
    <row r="176" spans="1:22" ht="20.399999999999999" x14ac:dyDescent="0.25">
      <c r="A176" s="103">
        <v>160</v>
      </c>
      <c r="B176" s="115" t="str">
        <f t="shared" si="17"/>
        <v>фото</v>
      </c>
      <c r="C176" s="1"/>
      <c r="D176" s="69">
        <v>11936</v>
      </c>
      <c r="E176" s="70" t="s">
        <v>2882</v>
      </c>
      <c r="F176" s="71" t="s">
        <v>1526</v>
      </c>
      <c r="G176" s="72" t="s">
        <v>2624</v>
      </c>
      <c r="H176" s="124" t="s">
        <v>497</v>
      </c>
      <c r="I176" s="124" t="s">
        <v>1470</v>
      </c>
      <c r="J176" s="73">
        <v>456.72000000000008</v>
      </c>
      <c r="K176" s="94">
        <v>5</v>
      </c>
      <c r="L176" s="62"/>
      <c r="M176" s="92">
        <f t="shared" si="18"/>
        <v>0</v>
      </c>
      <c r="N176" s="93" t="s">
        <v>1084</v>
      </c>
      <c r="O176" s="106">
        <v>2115001119366</v>
      </c>
      <c r="P176" s="133"/>
      <c r="Q176" s="133"/>
      <c r="R176" s="15" t="s">
        <v>2623</v>
      </c>
      <c r="S176" s="15" t="s">
        <v>800</v>
      </c>
      <c r="T176" s="2" t="s">
        <v>2790</v>
      </c>
      <c r="U176" s="16" t="s">
        <v>1748</v>
      </c>
      <c r="V176" s="9">
        <v>-26</v>
      </c>
    </row>
    <row r="177" spans="1:22" ht="20.399999999999999" x14ac:dyDescent="0.25">
      <c r="A177" s="103">
        <v>161</v>
      </c>
      <c r="B177" s="115" t="str">
        <f t="shared" si="17"/>
        <v>фото</v>
      </c>
      <c r="C177" s="115"/>
      <c r="D177" s="69">
        <v>11953</v>
      </c>
      <c r="E177" s="70" t="s">
        <v>2883</v>
      </c>
      <c r="F177" s="71" t="s">
        <v>1526</v>
      </c>
      <c r="G177" s="72" t="s">
        <v>2626</v>
      </c>
      <c r="H177" s="124" t="s">
        <v>497</v>
      </c>
      <c r="I177" s="124" t="s">
        <v>1470</v>
      </c>
      <c r="J177" s="73">
        <v>456.72000000000008</v>
      </c>
      <c r="K177" s="94">
        <v>5</v>
      </c>
      <c r="L177" s="62"/>
      <c r="M177" s="92">
        <f t="shared" si="18"/>
        <v>0</v>
      </c>
      <c r="N177" s="93" t="s">
        <v>1084</v>
      </c>
      <c r="O177" s="106">
        <v>2115001119533</v>
      </c>
      <c r="P177" s="133"/>
      <c r="Q177" s="133"/>
      <c r="R177" s="15" t="s">
        <v>2625</v>
      </c>
      <c r="S177" s="15" t="s">
        <v>800</v>
      </c>
      <c r="T177" s="2" t="s">
        <v>2791</v>
      </c>
      <c r="U177" s="16" t="s">
        <v>1748</v>
      </c>
      <c r="V177" s="9">
        <v>-26</v>
      </c>
    </row>
    <row r="178" spans="1:22" ht="28.8" x14ac:dyDescent="0.25">
      <c r="A178" s="103">
        <v>162</v>
      </c>
      <c r="B178" s="115" t="str">
        <f t="shared" si="17"/>
        <v>фото</v>
      </c>
      <c r="C178" s="115" t="str">
        <f t="shared" si="17"/>
        <v>фото</v>
      </c>
      <c r="D178" s="69">
        <v>11959</v>
      </c>
      <c r="E178" s="70" t="s">
        <v>2884</v>
      </c>
      <c r="F178" s="71" t="s">
        <v>1526</v>
      </c>
      <c r="G178" s="72" t="s">
        <v>2627</v>
      </c>
      <c r="H178" s="124" t="s">
        <v>497</v>
      </c>
      <c r="I178" s="124" t="s">
        <v>1470</v>
      </c>
      <c r="J178" s="73">
        <v>456.72000000000008</v>
      </c>
      <c r="K178" s="94">
        <v>5</v>
      </c>
      <c r="L178" s="62"/>
      <c r="M178" s="92">
        <f t="shared" si="18"/>
        <v>0</v>
      </c>
      <c r="N178" s="93" t="s">
        <v>1084</v>
      </c>
      <c r="O178" s="106">
        <v>2115001119595</v>
      </c>
      <c r="P178" s="133"/>
      <c r="Q178" s="133"/>
      <c r="R178" s="15" t="s">
        <v>3343</v>
      </c>
      <c r="S178" s="15" t="s">
        <v>3344</v>
      </c>
      <c r="T178" s="2" t="s">
        <v>2792</v>
      </c>
      <c r="U178" s="16" t="s">
        <v>1748</v>
      </c>
      <c r="V178" s="9">
        <v>-26</v>
      </c>
    </row>
    <row r="179" spans="1:22" ht="28.8" x14ac:dyDescent="0.25">
      <c r="A179" s="103">
        <v>163</v>
      </c>
      <c r="B179" s="115" t="str">
        <f t="shared" si="17"/>
        <v>фото</v>
      </c>
      <c r="C179" s="115" t="str">
        <f t="shared" si="17"/>
        <v>фото</v>
      </c>
      <c r="D179" s="69">
        <v>11960</v>
      </c>
      <c r="E179" s="70" t="s">
        <v>2885</v>
      </c>
      <c r="F179" s="71" t="s">
        <v>1526</v>
      </c>
      <c r="G179" s="72" t="s">
        <v>2628</v>
      </c>
      <c r="H179" s="124" t="s">
        <v>497</v>
      </c>
      <c r="I179" s="124" t="s">
        <v>1470</v>
      </c>
      <c r="J179" s="73">
        <v>456.72000000000008</v>
      </c>
      <c r="K179" s="94">
        <v>5</v>
      </c>
      <c r="L179" s="62"/>
      <c r="M179" s="92">
        <f t="shared" si="18"/>
        <v>0</v>
      </c>
      <c r="N179" s="93" t="s">
        <v>1084</v>
      </c>
      <c r="O179" s="106">
        <v>2115001119601</v>
      </c>
      <c r="P179" s="133"/>
      <c r="Q179" s="133"/>
      <c r="R179" s="15" t="s">
        <v>3362</v>
      </c>
      <c r="S179" s="15" t="s">
        <v>3363</v>
      </c>
      <c r="T179" s="2" t="s">
        <v>2793</v>
      </c>
      <c r="U179" s="16" t="s">
        <v>1748</v>
      </c>
      <c r="V179" s="9">
        <v>-26</v>
      </c>
    </row>
    <row r="180" spans="1:22" ht="28.8" x14ac:dyDescent="0.25">
      <c r="A180" s="103">
        <v>164</v>
      </c>
      <c r="B180" s="115" t="str">
        <f t="shared" si="17"/>
        <v>фото</v>
      </c>
      <c r="C180" s="115"/>
      <c r="D180" s="69">
        <v>12629</v>
      </c>
      <c r="E180" s="70" t="s">
        <v>2886</v>
      </c>
      <c r="F180" s="71" t="s">
        <v>1526</v>
      </c>
      <c r="G180" s="72" t="s">
        <v>2630</v>
      </c>
      <c r="H180" s="124" t="s">
        <v>497</v>
      </c>
      <c r="I180" s="124" t="s">
        <v>1470</v>
      </c>
      <c r="J180" s="73">
        <v>456.72000000000008</v>
      </c>
      <c r="K180" s="94">
        <v>5</v>
      </c>
      <c r="L180" s="62"/>
      <c r="M180" s="92">
        <f t="shared" si="18"/>
        <v>0</v>
      </c>
      <c r="N180" s="93" t="s">
        <v>1084</v>
      </c>
      <c r="O180" s="106">
        <v>2115001126296</v>
      </c>
      <c r="P180" s="133"/>
      <c r="Q180" s="133"/>
      <c r="R180" s="15" t="s">
        <v>2629</v>
      </c>
      <c r="S180" s="15" t="s">
        <v>800</v>
      </c>
      <c r="T180" s="2" t="s">
        <v>2794</v>
      </c>
      <c r="U180" s="16" t="s">
        <v>1748</v>
      </c>
      <c r="V180" s="9">
        <v>-26</v>
      </c>
    </row>
    <row r="181" spans="1:22" ht="20.399999999999999" x14ac:dyDescent="0.25">
      <c r="A181" s="103">
        <v>165</v>
      </c>
      <c r="B181" s="115" t="str">
        <f t="shared" si="17"/>
        <v>фото</v>
      </c>
      <c r="C181" s="115" t="str">
        <f t="shared" si="17"/>
        <v>фото</v>
      </c>
      <c r="D181" s="69">
        <v>11965</v>
      </c>
      <c r="E181" s="70" t="s">
        <v>2887</v>
      </c>
      <c r="F181" s="71" t="s">
        <v>1526</v>
      </c>
      <c r="G181" s="72" t="s">
        <v>2631</v>
      </c>
      <c r="H181" s="124" t="s">
        <v>580</v>
      </c>
      <c r="I181" s="124" t="s">
        <v>1470</v>
      </c>
      <c r="J181" s="73">
        <v>637.34</v>
      </c>
      <c r="K181" s="94">
        <v>5</v>
      </c>
      <c r="L181" s="62"/>
      <c r="M181" s="92">
        <f t="shared" si="18"/>
        <v>0</v>
      </c>
      <c r="N181" s="93" t="s">
        <v>1084</v>
      </c>
      <c r="O181" s="106">
        <v>2115001119656</v>
      </c>
      <c r="P181" s="133"/>
      <c r="Q181" s="133"/>
      <c r="R181" s="15" t="s">
        <v>3365</v>
      </c>
      <c r="S181" s="15" t="s">
        <v>3366</v>
      </c>
      <c r="T181" s="2" t="s">
        <v>2795</v>
      </c>
      <c r="U181" s="16" t="s">
        <v>2796</v>
      </c>
      <c r="V181" s="9">
        <v>-26</v>
      </c>
    </row>
    <row r="182" spans="1:22" ht="20.399999999999999" x14ac:dyDescent="0.25">
      <c r="A182" s="103">
        <v>166</v>
      </c>
      <c r="B182" s="115" t="str">
        <f t="shared" si="17"/>
        <v>фото</v>
      </c>
      <c r="C182" s="115" t="str">
        <f t="shared" si="17"/>
        <v>фото</v>
      </c>
      <c r="D182" s="69">
        <v>11969</v>
      </c>
      <c r="E182" s="70" t="s">
        <v>2888</v>
      </c>
      <c r="F182" s="71" t="s">
        <v>1526</v>
      </c>
      <c r="G182" s="72" t="s">
        <v>2632</v>
      </c>
      <c r="H182" s="124" t="s">
        <v>580</v>
      </c>
      <c r="I182" s="124" t="s">
        <v>1470</v>
      </c>
      <c r="J182" s="73">
        <v>637.34</v>
      </c>
      <c r="K182" s="94">
        <v>5</v>
      </c>
      <c r="L182" s="62"/>
      <c r="M182" s="92">
        <f t="shared" si="18"/>
        <v>0</v>
      </c>
      <c r="N182" s="93" t="s">
        <v>1084</v>
      </c>
      <c r="O182" s="106">
        <v>2115001119694</v>
      </c>
      <c r="P182" s="133"/>
      <c r="Q182" s="133"/>
      <c r="R182" s="15" t="s">
        <v>3367</v>
      </c>
      <c r="S182" s="15" t="s">
        <v>3368</v>
      </c>
      <c r="T182" s="2" t="s">
        <v>2797</v>
      </c>
      <c r="U182" s="16" t="s">
        <v>2796</v>
      </c>
      <c r="V182" s="9">
        <v>-26</v>
      </c>
    </row>
    <row r="183" spans="1:22" ht="20.399999999999999" x14ac:dyDescent="0.25">
      <c r="A183" s="103">
        <v>167</v>
      </c>
      <c r="B183" s="115" t="str">
        <f t="shared" si="17"/>
        <v>фото</v>
      </c>
      <c r="C183" s="115" t="str">
        <f t="shared" si="17"/>
        <v>фото</v>
      </c>
      <c r="D183" s="69">
        <v>12026</v>
      </c>
      <c r="E183" s="70" t="s">
        <v>2889</v>
      </c>
      <c r="F183" s="71" t="s">
        <v>1526</v>
      </c>
      <c r="G183" s="72" t="s">
        <v>2633</v>
      </c>
      <c r="H183" s="124" t="s">
        <v>580</v>
      </c>
      <c r="I183" s="124" t="s">
        <v>1470</v>
      </c>
      <c r="J183" s="73">
        <v>637.34</v>
      </c>
      <c r="K183" s="94">
        <v>5</v>
      </c>
      <c r="L183" s="62"/>
      <c r="M183" s="92">
        <f t="shared" si="18"/>
        <v>0</v>
      </c>
      <c r="N183" s="93" t="s">
        <v>1084</v>
      </c>
      <c r="O183" s="106">
        <v>2115001120263</v>
      </c>
      <c r="P183" s="133"/>
      <c r="Q183" s="133"/>
      <c r="R183" s="15" t="s">
        <v>3369</v>
      </c>
      <c r="S183" s="15" t="s">
        <v>3370</v>
      </c>
      <c r="T183" s="2" t="s">
        <v>2798</v>
      </c>
      <c r="U183" s="16" t="s">
        <v>2796</v>
      </c>
      <c r="V183" s="9">
        <v>-26</v>
      </c>
    </row>
    <row r="184" spans="1:22" ht="20.399999999999999" x14ac:dyDescent="0.25">
      <c r="A184" s="103">
        <v>168</v>
      </c>
      <c r="B184" s="115" t="str">
        <f t="shared" si="17"/>
        <v>фото</v>
      </c>
      <c r="C184" s="115" t="str">
        <f t="shared" si="17"/>
        <v>фото</v>
      </c>
      <c r="D184" s="69">
        <v>12006</v>
      </c>
      <c r="E184" s="70" t="s">
        <v>2890</v>
      </c>
      <c r="F184" s="71" t="s">
        <v>1526</v>
      </c>
      <c r="G184" s="72" t="s">
        <v>2634</v>
      </c>
      <c r="H184" s="124" t="s">
        <v>580</v>
      </c>
      <c r="I184" s="124" t="s">
        <v>1470</v>
      </c>
      <c r="J184" s="73">
        <v>637.34</v>
      </c>
      <c r="K184" s="94">
        <v>5</v>
      </c>
      <c r="L184" s="62"/>
      <c r="M184" s="92">
        <f t="shared" si="18"/>
        <v>0</v>
      </c>
      <c r="N184" s="93" t="s">
        <v>1084</v>
      </c>
      <c r="O184" s="106">
        <v>2115001120065</v>
      </c>
      <c r="P184" s="133"/>
      <c r="Q184" s="133"/>
      <c r="R184" s="15" t="s">
        <v>3371</v>
      </c>
      <c r="S184" s="15" t="s">
        <v>3372</v>
      </c>
      <c r="T184" s="2" t="s">
        <v>2799</v>
      </c>
      <c r="U184" s="16" t="s">
        <v>2796</v>
      </c>
      <c r="V184" s="9">
        <v>-26</v>
      </c>
    </row>
    <row r="185" spans="1:22" ht="20.399999999999999" x14ac:dyDescent="0.25">
      <c r="A185" s="103">
        <v>169</v>
      </c>
      <c r="B185" s="115" t="str">
        <f t="shared" si="17"/>
        <v>фото</v>
      </c>
      <c r="C185" s="115" t="str">
        <f t="shared" si="17"/>
        <v>фото</v>
      </c>
      <c r="D185" s="69">
        <v>12013</v>
      </c>
      <c r="E185" s="70" t="s">
        <v>2891</v>
      </c>
      <c r="F185" s="71" t="s">
        <v>1526</v>
      </c>
      <c r="G185" s="72" t="s">
        <v>2635</v>
      </c>
      <c r="H185" s="124" t="s">
        <v>580</v>
      </c>
      <c r="I185" s="124" t="s">
        <v>1470</v>
      </c>
      <c r="J185" s="73">
        <v>637.34</v>
      </c>
      <c r="K185" s="94">
        <v>5</v>
      </c>
      <c r="L185" s="62"/>
      <c r="M185" s="92">
        <f t="shared" si="18"/>
        <v>0</v>
      </c>
      <c r="N185" s="93" t="s">
        <v>1084</v>
      </c>
      <c r="O185" s="106">
        <v>2115001120133</v>
      </c>
      <c r="P185" s="133"/>
      <c r="Q185" s="133"/>
      <c r="R185" s="15" t="s">
        <v>3373</v>
      </c>
      <c r="S185" s="15" t="s">
        <v>3374</v>
      </c>
      <c r="T185" s="2" t="s">
        <v>2800</v>
      </c>
      <c r="U185" s="16" t="s">
        <v>2796</v>
      </c>
      <c r="V185" s="9">
        <v>-26</v>
      </c>
    </row>
    <row r="186" spans="1:22" ht="20.399999999999999" x14ac:dyDescent="0.25">
      <c r="A186" s="103">
        <v>170</v>
      </c>
      <c r="B186" s="115" t="str">
        <f t="shared" si="17"/>
        <v>фото</v>
      </c>
      <c r="C186" s="1"/>
      <c r="D186" s="69">
        <v>4813</v>
      </c>
      <c r="E186" s="70" t="s">
        <v>1525</v>
      </c>
      <c r="F186" s="71" t="s">
        <v>1526</v>
      </c>
      <c r="G186" s="72" t="s">
        <v>1527</v>
      </c>
      <c r="H186" s="124" t="s">
        <v>497</v>
      </c>
      <c r="I186" s="124" t="s">
        <v>1470</v>
      </c>
      <c r="J186" s="73">
        <v>273.79000000000002</v>
      </c>
      <c r="K186" s="94">
        <v>5</v>
      </c>
      <c r="L186" s="62"/>
      <c r="M186" s="92">
        <f t="shared" si="18"/>
        <v>0</v>
      </c>
      <c r="N186" s="93"/>
      <c r="O186" s="106">
        <v>2115001048130</v>
      </c>
      <c r="P186" s="133"/>
      <c r="Q186" s="133"/>
      <c r="R186" s="15" t="s">
        <v>1525</v>
      </c>
      <c r="S186" s="15" t="s">
        <v>800</v>
      </c>
      <c r="T186" s="2" t="s">
        <v>1702</v>
      </c>
      <c r="U186" s="16">
        <v>300</v>
      </c>
      <c r="V186" s="9">
        <v>-26</v>
      </c>
    </row>
    <row r="187" spans="1:22" ht="20.399999999999999" x14ac:dyDescent="0.25">
      <c r="A187" s="103">
        <v>171</v>
      </c>
      <c r="B187" s="115" t="str">
        <f t="shared" si="17"/>
        <v>фото</v>
      </c>
      <c r="C187" s="1"/>
      <c r="D187" s="69">
        <v>11971</v>
      </c>
      <c r="E187" s="70" t="s">
        <v>2636</v>
      </c>
      <c r="F187" s="71" t="s">
        <v>1526</v>
      </c>
      <c r="G187" s="72" t="s">
        <v>2637</v>
      </c>
      <c r="H187" s="124" t="s">
        <v>497</v>
      </c>
      <c r="I187" s="124" t="s">
        <v>1470</v>
      </c>
      <c r="J187" s="73">
        <v>456.72000000000008</v>
      </c>
      <c r="K187" s="94">
        <v>5</v>
      </c>
      <c r="L187" s="62"/>
      <c r="M187" s="92">
        <f t="shared" si="18"/>
        <v>0</v>
      </c>
      <c r="N187" s="93" t="s">
        <v>1084</v>
      </c>
      <c r="O187" s="106">
        <v>2115001119717</v>
      </c>
      <c r="P187" s="133"/>
      <c r="Q187" s="133"/>
      <c r="R187" s="15" t="s">
        <v>2636</v>
      </c>
      <c r="S187" s="15" t="s">
        <v>800</v>
      </c>
      <c r="T187" s="2" t="s">
        <v>2801</v>
      </c>
      <c r="U187" s="16" t="s">
        <v>206</v>
      </c>
      <c r="V187" s="9">
        <v>-26</v>
      </c>
    </row>
    <row r="188" spans="1:22" ht="20.399999999999999" x14ac:dyDescent="0.25">
      <c r="A188" s="103">
        <v>172</v>
      </c>
      <c r="B188" s="115" t="str">
        <f t="shared" si="17"/>
        <v>фото</v>
      </c>
      <c r="C188" s="1"/>
      <c r="D188" s="69">
        <v>14663</v>
      </c>
      <c r="E188" s="70" t="s">
        <v>1528</v>
      </c>
      <c r="F188" s="71" t="s">
        <v>1526</v>
      </c>
      <c r="G188" s="72" t="s">
        <v>1529</v>
      </c>
      <c r="H188" s="124" t="s">
        <v>497</v>
      </c>
      <c r="I188" s="124" t="s">
        <v>1470</v>
      </c>
      <c r="J188" s="73">
        <v>273.79000000000002</v>
      </c>
      <c r="K188" s="94">
        <v>5</v>
      </c>
      <c r="L188" s="62"/>
      <c r="M188" s="92">
        <f t="shared" si="18"/>
        <v>0</v>
      </c>
      <c r="N188" s="93"/>
      <c r="O188" s="106">
        <v>2115001146638</v>
      </c>
      <c r="P188" s="133"/>
      <c r="Q188" s="133"/>
      <c r="R188" s="15" t="s">
        <v>1528</v>
      </c>
      <c r="S188" s="15" t="s">
        <v>800</v>
      </c>
      <c r="T188" s="2" t="s">
        <v>1703</v>
      </c>
      <c r="U188" s="16" t="s">
        <v>1704</v>
      </c>
      <c r="V188" s="9">
        <v>-28</v>
      </c>
    </row>
    <row r="189" spans="1:22" ht="20.399999999999999" x14ac:dyDescent="0.25">
      <c r="A189" s="103">
        <v>173</v>
      </c>
      <c r="B189" s="115" t="str">
        <f t="shared" si="17"/>
        <v>фото</v>
      </c>
      <c r="C189" s="115"/>
      <c r="D189" s="69">
        <v>7215</v>
      </c>
      <c r="E189" s="70" t="s">
        <v>2638</v>
      </c>
      <c r="F189" s="71" t="s">
        <v>2639</v>
      </c>
      <c r="G189" s="72" t="s">
        <v>1530</v>
      </c>
      <c r="H189" s="124" t="s">
        <v>497</v>
      </c>
      <c r="I189" s="124" t="s">
        <v>1470</v>
      </c>
      <c r="J189" s="73">
        <v>430.54000000000008</v>
      </c>
      <c r="K189" s="94">
        <v>5</v>
      </c>
      <c r="L189" s="62"/>
      <c r="M189" s="92">
        <f t="shared" si="18"/>
        <v>0</v>
      </c>
      <c r="N189" s="93"/>
      <c r="O189" s="106">
        <v>2115001072159</v>
      </c>
      <c r="P189" s="133"/>
      <c r="Q189" s="133"/>
      <c r="R189" s="15" t="s">
        <v>2802</v>
      </c>
      <c r="S189" s="15" t="s">
        <v>800</v>
      </c>
      <c r="T189" s="2" t="s">
        <v>1702</v>
      </c>
      <c r="U189" s="16" t="s">
        <v>114</v>
      </c>
      <c r="V189" s="9">
        <v>-26</v>
      </c>
    </row>
    <row r="190" spans="1:22" ht="20.399999999999999" x14ac:dyDescent="0.25">
      <c r="A190" s="103">
        <v>174</v>
      </c>
      <c r="B190" s="115" t="str">
        <f t="shared" si="17"/>
        <v>фото</v>
      </c>
      <c r="C190" s="115"/>
      <c r="D190" s="69">
        <v>10164</v>
      </c>
      <c r="E190" s="70" t="s">
        <v>1531</v>
      </c>
      <c r="F190" s="71" t="s">
        <v>1526</v>
      </c>
      <c r="G190" s="72" t="s">
        <v>1532</v>
      </c>
      <c r="H190" s="124" t="s">
        <v>497</v>
      </c>
      <c r="I190" s="124" t="s">
        <v>1470</v>
      </c>
      <c r="J190" s="73">
        <v>430.54000000000008</v>
      </c>
      <c r="K190" s="94">
        <v>5</v>
      </c>
      <c r="L190" s="62"/>
      <c r="M190" s="92">
        <f t="shared" si="18"/>
        <v>0</v>
      </c>
      <c r="N190" s="93"/>
      <c r="O190" s="106">
        <v>2115001101644</v>
      </c>
      <c r="P190" s="133"/>
      <c r="Q190" s="133"/>
      <c r="R190" s="15" t="s">
        <v>1705</v>
      </c>
      <c r="S190" s="15" t="s">
        <v>800</v>
      </c>
      <c r="T190" s="2" t="s">
        <v>1706</v>
      </c>
      <c r="U190" s="16">
        <v>100</v>
      </c>
      <c r="V190" s="9">
        <v>-34</v>
      </c>
    </row>
    <row r="191" spans="1:22" ht="20.399999999999999" x14ac:dyDescent="0.25">
      <c r="A191" s="103">
        <v>175</v>
      </c>
      <c r="B191" s="115" t="str">
        <f t="shared" si="17"/>
        <v>фото</v>
      </c>
      <c r="C191" s="115" t="str">
        <f t="shared" ref="C191:C196" si="20">HYPERLINK("https://www.gardenbulbs.ru/images/Bushes_CL/thumbnails/"&amp;S191&amp;".jpg","фото")</f>
        <v>фото</v>
      </c>
      <c r="D191" s="69">
        <v>7212</v>
      </c>
      <c r="E191" s="70" t="s">
        <v>1533</v>
      </c>
      <c r="F191" s="71" t="s">
        <v>1526</v>
      </c>
      <c r="G191" s="72" t="s">
        <v>166</v>
      </c>
      <c r="H191" s="124" t="s">
        <v>497</v>
      </c>
      <c r="I191" s="124" t="s">
        <v>1470</v>
      </c>
      <c r="J191" s="73">
        <v>273.79000000000002</v>
      </c>
      <c r="K191" s="94">
        <v>5</v>
      </c>
      <c r="L191" s="62"/>
      <c r="M191" s="92">
        <f t="shared" si="18"/>
        <v>0</v>
      </c>
      <c r="N191" s="93" t="s">
        <v>800</v>
      </c>
      <c r="O191" s="106">
        <v>2115001072128</v>
      </c>
      <c r="P191" s="133"/>
      <c r="Q191" s="133"/>
      <c r="R191" s="15" t="s">
        <v>1707</v>
      </c>
      <c r="S191" s="15" t="s">
        <v>1708</v>
      </c>
      <c r="T191" s="2" t="s">
        <v>1702</v>
      </c>
      <c r="U191" s="16" t="s">
        <v>234</v>
      </c>
      <c r="V191" s="9">
        <v>-26</v>
      </c>
    </row>
    <row r="192" spans="1:22" ht="20.399999999999999" x14ac:dyDescent="0.25">
      <c r="A192" s="103">
        <v>176</v>
      </c>
      <c r="B192" s="115" t="str">
        <f t="shared" si="17"/>
        <v>фото</v>
      </c>
      <c r="C192" s="115" t="str">
        <f t="shared" si="20"/>
        <v>фото</v>
      </c>
      <c r="D192" s="69">
        <v>7213</v>
      </c>
      <c r="E192" s="70" t="s">
        <v>1534</v>
      </c>
      <c r="F192" s="71" t="s">
        <v>1526</v>
      </c>
      <c r="G192" s="72" t="s">
        <v>1535</v>
      </c>
      <c r="H192" s="124" t="s">
        <v>497</v>
      </c>
      <c r="I192" s="124" t="s">
        <v>1470</v>
      </c>
      <c r="J192" s="73">
        <v>273.79000000000002</v>
      </c>
      <c r="K192" s="94">
        <v>5</v>
      </c>
      <c r="L192" s="62"/>
      <c r="M192" s="92">
        <f t="shared" si="18"/>
        <v>0</v>
      </c>
      <c r="N192" s="93"/>
      <c r="O192" s="106">
        <v>2115001072135</v>
      </c>
      <c r="P192" s="133"/>
      <c r="Q192" s="133"/>
      <c r="R192" s="15" t="s">
        <v>1709</v>
      </c>
      <c r="S192" s="15" t="s">
        <v>1710</v>
      </c>
      <c r="T192" s="2" t="s">
        <v>1702</v>
      </c>
      <c r="U192" s="16" t="s">
        <v>295</v>
      </c>
      <c r="V192" s="9">
        <v>-26</v>
      </c>
    </row>
    <row r="193" spans="1:22" ht="20.399999999999999" x14ac:dyDescent="0.25">
      <c r="A193" s="103">
        <v>177</v>
      </c>
      <c r="B193" s="115" t="str">
        <f t="shared" si="17"/>
        <v>фото</v>
      </c>
      <c r="C193" s="115"/>
      <c r="D193" s="69">
        <v>4816</v>
      </c>
      <c r="E193" s="70" t="s">
        <v>1536</v>
      </c>
      <c r="F193" s="71" t="s">
        <v>1526</v>
      </c>
      <c r="G193" s="72" t="s">
        <v>1524</v>
      </c>
      <c r="H193" s="124" t="s">
        <v>497</v>
      </c>
      <c r="I193" s="124" t="s">
        <v>1470</v>
      </c>
      <c r="J193" s="73">
        <v>273.79000000000002</v>
      </c>
      <c r="K193" s="94">
        <v>5</v>
      </c>
      <c r="L193" s="62"/>
      <c r="M193" s="92">
        <f t="shared" si="18"/>
        <v>0</v>
      </c>
      <c r="N193" s="93"/>
      <c r="O193" s="106">
        <v>2115001048161</v>
      </c>
      <c r="P193" s="133"/>
      <c r="Q193" s="133"/>
      <c r="R193" s="15" t="s">
        <v>1536</v>
      </c>
      <c r="S193" s="15" t="s">
        <v>800</v>
      </c>
      <c r="T193" s="2" t="s">
        <v>1702</v>
      </c>
      <c r="U193" s="16">
        <v>300</v>
      </c>
      <c r="V193" s="9">
        <v>-26</v>
      </c>
    </row>
    <row r="194" spans="1:22" ht="20.399999999999999" x14ac:dyDescent="0.25">
      <c r="A194" s="103">
        <v>178</v>
      </c>
      <c r="B194" s="115" t="str">
        <f t="shared" si="17"/>
        <v>фото</v>
      </c>
      <c r="C194" s="115"/>
      <c r="D194" s="69">
        <v>4817</v>
      </c>
      <c r="E194" s="70" t="s">
        <v>1537</v>
      </c>
      <c r="F194" s="71" t="s">
        <v>1526</v>
      </c>
      <c r="G194" s="72" t="s">
        <v>1538</v>
      </c>
      <c r="H194" s="124" t="s">
        <v>497</v>
      </c>
      <c r="I194" s="124" t="s">
        <v>1470</v>
      </c>
      <c r="J194" s="73">
        <v>273.79000000000002</v>
      </c>
      <c r="K194" s="94">
        <v>5</v>
      </c>
      <c r="L194" s="62"/>
      <c r="M194" s="92">
        <f t="shared" si="18"/>
        <v>0</v>
      </c>
      <c r="N194" s="93"/>
      <c r="O194" s="106">
        <v>2115001048178</v>
      </c>
      <c r="P194" s="133"/>
      <c r="Q194" s="133"/>
      <c r="R194" s="15" t="s">
        <v>1537</v>
      </c>
      <c r="S194" s="15" t="s">
        <v>800</v>
      </c>
      <c r="T194" s="2" t="s">
        <v>1702</v>
      </c>
      <c r="U194" s="16">
        <v>300</v>
      </c>
      <c r="V194" s="9">
        <v>-26</v>
      </c>
    </row>
    <row r="195" spans="1:22" ht="20.399999999999999" x14ac:dyDescent="0.25">
      <c r="A195" s="103">
        <v>179</v>
      </c>
      <c r="B195" s="115" t="str">
        <f t="shared" si="17"/>
        <v>фото</v>
      </c>
      <c r="C195" s="115"/>
      <c r="D195" s="69">
        <v>4818</v>
      </c>
      <c r="E195" s="70" t="s">
        <v>1539</v>
      </c>
      <c r="F195" s="71" t="s">
        <v>1526</v>
      </c>
      <c r="G195" s="72" t="s">
        <v>1540</v>
      </c>
      <c r="H195" s="124" t="s">
        <v>497</v>
      </c>
      <c r="I195" s="124" t="s">
        <v>1470</v>
      </c>
      <c r="J195" s="73">
        <v>273.79000000000002</v>
      </c>
      <c r="K195" s="94">
        <v>5</v>
      </c>
      <c r="L195" s="62"/>
      <c r="M195" s="92">
        <f t="shared" si="18"/>
        <v>0</v>
      </c>
      <c r="N195" s="93"/>
      <c r="O195" s="106">
        <v>2115001048185</v>
      </c>
      <c r="P195" s="133"/>
      <c r="Q195" s="133"/>
      <c r="R195" s="15" t="s">
        <v>1539</v>
      </c>
      <c r="S195" s="15" t="s">
        <v>800</v>
      </c>
      <c r="T195" s="2" t="s">
        <v>1702</v>
      </c>
      <c r="U195" s="16">
        <v>300</v>
      </c>
      <c r="V195" s="9">
        <v>-26</v>
      </c>
    </row>
    <row r="196" spans="1:22" ht="30.6" x14ac:dyDescent="0.25">
      <c r="A196" s="103">
        <v>180</v>
      </c>
      <c r="B196" s="115" t="str">
        <f t="shared" si="17"/>
        <v>фото</v>
      </c>
      <c r="C196" s="115" t="str">
        <f t="shared" si="20"/>
        <v>фото</v>
      </c>
      <c r="D196" s="69">
        <v>7205</v>
      </c>
      <c r="E196" s="70" t="s">
        <v>83</v>
      </c>
      <c r="F196" s="71" t="s">
        <v>84</v>
      </c>
      <c r="G196" s="72"/>
      <c r="H196" s="124" t="s">
        <v>497</v>
      </c>
      <c r="I196" s="124" t="s">
        <v>1470</v>
      </c>
      <c r="J196" s="73">
        <v>443.63000000000005</v>
      </c>
      <c r="K196" s="94">
        <v>5</v>
      </c>
      <c r="L196" s="62"/>
      <c r="M196" s="92">
        <f t="shared" si="18"/>
        <v>0</v>
      </c>
      <c r="N196" s="93" t="s">
        <v>800</v>
      </c>
      <c r="O196" s="106">
        <v>2115001072050</v>
      </c>
      <c r="P196" s="133"/>
      <c r="Q196" s="133"/>
      <c r="R196" s="15" t="s">
        <v>420</v>
      </c>
      <c r="S196" s="15" t="s">
        <v>421</v>
      </c>
      <c r="T196" s="2" t="s">
        <v>348</v>
      </c>
      <c r="U196" s="16" t="s">
        <v>104</v>
      </c>
      <c r="V196" s="9">
        <v>-38</v>
      </c>
    </row>
    <row r="197" spans="1:22" ht="30.6" x14ac:dyDescent="0.25">
      <c r="A197" s="103">
        <v>181</v>
      </c>
      <c r="B197" s="115" t="str">
        <f t="shared" si="17"/>
        <v>фото</v>
      </c>
      <c r="C197" s="115"/>
      <c r="D197" s="69">
        <v>14666</v>
      </c>
      <c r="E197" s="70" t="s">
        <v>1541</v>
      </c>
      <c r="F197" s="71" t="s">
        <v>1542</v>
      </c>
      <c r="G197" s="72" t="s">
        <v>1543</v>
      </c>
      <c r="H197" s="124" t="s">
        <v>497</v>
      </c>
      <c r="I197" s="124" t="s">
        <v>1476</v>
      </c>
      <c r="J197" s="73">
        <v>383.24000000000007</v>
      </c>
      <c r="K197" s="94">
        <v>5</v>
      </c>
      <c r="L197" s="62"/>
      <c r="M197" s="92">
        <f t="shared" si="18"/>
        <v>0</v>
      </c>
      <c r="N197" s="93"/>
      <c r="O197" s="106">
        <v>4607109911990</v>
      </c>
      <c r="P197" s="133"/>
      <c r="Q197" s="133"/>
      <c r="R197" s="15" t="s">
        <v>1541</v>
      </c>
      <c r="S197" s="15" t="s">
        <v>800</v>
      </c>
      <c r="T197" s="2" t="s">
        <v>1711</v>
      </c>
      <c r="U197" s="16" t="s">
        <v>1712</v>
      </c>
      <c r="V197" s="9">
        <v>-34</v>
      </c>
    </row>
    <row r="198" spans="1:22" ht="30.6" x14ac:dyDescent="0.25">
      <c r="A198" s="103">
        <v>182</v>
      </c>
      <c r="B198" s="115" t="str">
        <f t="shared" si="17"/>
        <v>фото</v>
      </c>
      <c r="C198" s="1"/>
      <c r="D198" s="69">
        <v>14667</v>
      </c>
      <c r="E198" s="70" t="s">
        <v>2164</v>
      </c>
      <c r="F198" s="71" t="s">
        <v>1542</v>
      </c>
      <c r="G198" s="72" t="s">
        <v>2165</v>
      </c>
      <c r="H198" s="124" t="s">
        <v>497</v>
      </c>
      <c r="I198" s="124" t="s">
        <v>1476</v>
      </c>
      <c r="J198" s="73">
        <v>388.41000000000008</v>
      </c>
      <c r="K198" s="94">
        <v>5</v>
      </c>
      <c r="L198" s="62"/>
      <c r="M198" s="92">
        <f t="shared" si="18"/>
        <v>0</v>
      </c>
      <c r="N198" s="93"/>
      <c r="O198" s="106">
        <v>4607109911983</v>
      </c>
      <c r="P198" s="133"/>
      <c r="Q198" s="133"/>
      <c r="R198" s="15" t="s">
        <v>2164</v>
      </c>
      <c r="S198" s="15" t="s">
        <v>800</v>
      </c>
      <c r="T198" s="2" t="s">
        <v>2360</v>
      </c>
      <c r="U198" s="16" t="s">
        <v>295</v>
      </c>
      <c r="V198" s="9">
        <v>-34</v>
      </c>
    </row>
    <row r="199" spans="1:22" ht="20.399999999999999" x14ac:dyDescent="0.25">
      <c r="A199" s="103">
        <v>183</v>
      </c>
      <c r="B199" s="115" t="str">
        <f t="shared" si="17"/>
        <v>фото</v>
      </c>
      <c r="C199" s="115" t="str">
        <f t="shared" si="17"/>
        <v>фото</v>
      </c>
      <c r="D199" s="69">
        <v>4826</v>
      </c>
      <c r="E199" s="70" t="s">
        <v>85</v>
      </c>
      <c r="F199" s="71" t="s">
        <v>581</v>
      </c>
      <c r="G199" s="72" t="s">
        <v>195</v>
      </c>
      <c r="H199" s="124" t="s">
        <v>497</v>
      </c>
      <c r="I199" s="124" t="s">
        <v>1476</v>
      </c>
      <c r="J199" s="73">
        <v>380.05</v>
      </c>
      <c r="K199" s="94">
        <v>5</v>
      </c>
      <c r="L199" s="62"/>
      <c r="M199" s="92">
        <f t="shared" si="18"/>
        <v>0</v>
      </c>
      <c r="N199" s="93"/>
      <c r="O199" s="106">
        <v>4607109940501</v>
      </c>
      <c r="P199" s="133"/>
      <c r="Q199" s="133"/>
      <c r="R199" s="15" t="s">
        <v>422</v>
      </c>
      <c r="S199" s="15" t="s">
        <v>423</v>
      </c>
      <c r="T199" s="2" t="s">
        <v>58</v>
      </c>
      <c r="U199" s="16">
        <v>200</v>
      </c>
      <c r="V199" s="9">
        <v>-40</v>
      </c>
    </row>
    <row r="200" spans="1:22" ht="20.399999999999999" x14ac:dyDescent="0.25">
      <c r="A200" s="103">
        <v>184</v>
      </c>
      <c r="B200" s="115" t="str">
        <f t="shared" si="17"/>
        <v>фото</v>
      </c>
      <c r="C200" s="1"/>
      <c r="D200" s="69">
        <v>6620</v>
      </c>
      <c r="E200" s="70" t="s">
        <v>85</v>
      </c>
      <c r="F200" s="71" t="s">
        <v>581</v>
      </c>
      <c r="G200" s="72" t="s">
        <v>195</v>
      </c>
      <c r="H200" s="124" t="s">
        <v>617</v>
      </c>
      <c r="I200" s="124" t="s">
        <v>1470</v>
      </c>
      <c r="J200" s="73">
        <v>809.93000000000018</v>
      </c>
      <c r="K200" s="94">
        <v>1</v>
      </c>
      <c r="L200" s="62"/>
      <c r="M200" s="92">
        <f t="shared" si="18"/>
        <v>0</v>
      </c>
      <c r="N200" s="93" t="s">
        <v>1084</v>
      </c>
      <c r="O200" s="106">
        <v>2115001066202</v>
      </c>
      <c r="P200" s="133"/>
      <c r="Q200" s="133"/>
      <c r="R200" s="15" t="s">
        <v>423</v>
      </c>
      <c r="S200" s="15" t="s">
        <v>800</v>
      </c>
      <c r="T200" s="2" t="s">
        <v>58</v>
      </c>
      <c r="U200" s="16">
        <v>200</v>
      </c>
      <c r="V200" s="9">
        <v>-40</v>
      </c>
    </row>
    <row r="201" spans="1:22" ht="30.6" x14ac:dyDescent="0.25">
      <c r="A201" s="103">
        <v>185</v>
      </c>
      <c r="B201" s="115" t="str">
        <f t="shared" si="17"/>
        <v>фото</v>
      </c>
      <c r="C201" s="115"/>
      <c r="D201" s="69">
        <v>14668</v>
      </c>
      <c r="E201" s="70" t="s">
        <v>820</v>
      </c>
      <c r="F201" s="71" t="s">
        <v>581</v>
      </c>
      <c r="G201" s="72" t="s">
        <v>1068</v>
      </c>
      <c r="H201" s="124" t="s">
        <v>497</v>
      </c>
      <c r="I201" s="124" t="s">
        <v>1476</v>
      </c>
      <c r="J201" s="73">
        <v>565.84</v>
      </c>
      <c r="K201" s="94">
        <v>5</v>
      </c>
      <c r="L201" s="62"/>
      <c r="M201" s="92">
        <f t="shared" si="18"/>
        <v>0</v>
      </c>
      <c r="N201" s="93"/>
      <c r="O201" s="106">
        <v>4607109911976</v>
      </c>
      <c r="P201" s="133"/>
      <c r="Q201" s="133"/>
      <c r="R201" s="15" t="s">
        <v>820</v>
      </c>
      <c r="S201" s="15" t="s">
        <v>800</v>
      </c>
      <c r="T201" s="2" t="s">
        <v>821</v>
      </c>
      <c r="U201" s="16" t="s">
        <v>207</v>
      </c>
      <c r="V201" s="9">
        <v>-34</v>
      </c>
    </row>
    <row r="202" spans="1:22" ht="20.399999999999999" x14ac:dyDescent="0.25">
      <c r="A202" s="103">
        <v>186</v>
      </c>
      <c r="B202" s="115" t="str">
        <f t="shared" si="17"/>
        <v>фото</v>
      </c>
      <c r="C202" s="115"/>
      <c r="D202" s="69">
        <v>12539</v>
      </c>
      <c r="E202" s="70" t="s">
        <v>1100</v>
      </c>
      <c r="F202" s="71" t="s">
        <v>581</v>
      </c>
      <c r="G202" s="72" t="s">
        <v>1101</v>
      </c>
      <c r="H202" s="124" t="s">
        <v>497</v>
      </c>
      <c r="I202" s="124" t="s">
        <v>1476</v>
      </c>
      <c r="J202" s="73">
        <v>467.72000000000008</v>
      </c>
      <c r="K202" s="94">
        <v>5</v>
      </c>
      <c r="L202" s="62"/>
      <c r="M202" s="92">
        <f t="shared" si="18"/>
        <v>0</v>
      </c>
      <c r="N202" s="93" t="s">
        <v>800</v>
      </c>
      <c r="O202" s="106">
        <v>4607109917183</v>
      </c>
      <c r="P202" s="133"/>
      <c r="Q202" s="133"/>
      <c r="R202" s="15" t="s">
        <v>1100</v>
      </c>
      <c r="S202" s="15" t="s">
        <v>800</v>
      </c>
      <c r="T202" s="2" t="s">
        <v>1150</v>
      </c>
      <c r="U202" s="16" t="s">
        <v>206</v>
      </c>
      <c r="V202" s="9">
        <v>-34</v>
      </c>
    </row>
    <row r="203" spans="1:22" ht="20.399999999999999" x14ac:dyDescent="0.25">
      <c r="A203" s="103">
        <v>187</v>
      </c>
      <c r="B203" s="115" t="str">
        <f t="shared" si="17"/>
        <v>фото</v>
      </c>
      <c r="C203" s="1"/>
      <c r="D203" s="69">
        <v>1256</v>
      </c>
      <c r="E203" s="70" t="s">
        <v>1100</v>
      </c>
      <c r="F203" s="71" t="s">
        <v>581</v>
      </c>
      <c r="G203" s="72" t="s">
        <v>1101</v>
      </c>
      <c r="H203" s="124" t="s">
        <v>617</v>
      </c>
      <c r="I203" s="124" t="s">
        <v>1470</v>
      </c>
      <c r="J203" s="73">
        <v>809.93000000000018</v>
      </c>
      <c r="K203" s="94">
        <v>1</v>
      </c>
      <c r="L203" s="62"/>
      <c r="M203" s="92">
        <f t="shared" si="18"/>
        <v>0</v>
      </c>
      <c r="N203" s="93" t="s">
        <v>1084</v>
      </c>
      <c r="O203" s="106">
        <v>2115001012568</v>
      </c>
      <c r="P203" s="133"/>
      <c r="Q203" s="133"/>
      <c r="R203" s="15" t="s">
        <v>1100</v>
      </c>
      <c r="S203" s="15" t="s">
        <v>800</v>
      </c>
      <c r="T203" s="2" t="s">
        <v>1150</v>
      </c>
      <c r="U203" s="16" t="s">
        <v>206</v>
      </c>
      <c r="V203" s="9">
        <v>-34</v>
      </c>
    </row>
    <row r="204" spans="1:22" ht="30.6" x14ac:dyDescent="0.25">
      <c r="A204" s="103">
        <v>188</v>
      </c>
      <c r="B204" s="115" t="str">
        <f t="shared" si="17"/>
        <v>фото</v>
      </c>
      <c r="C204" s="1"/>
      <c r="D204" s="69">
        <v>1083</v>
      </c>
      <c r="E204" s="70" t="s">
        <v>2640</v>
      </c>
      <c r="F204" s="71" t="s">
        <v>581</v>
      </c>
      <c r="G204" s="72" t="s">
        <v>2641</v>
      </c>
      <c r="H204" s="124" t="s">
        <v>497</v>
      </c>
      <c r="I204" s="124" t="s">
        <v>1476</v>
      </c>
      <c r="J204" s="73">
        <v>539.7700000000001</v>
      </c>
      <c r="K204" s="94">
        <v>5</v>
      </c>
      <c r="L204" s="62"/>
      <c r="M204" s="92">
        <f t="shared" si="18"/>
        <v>0</v>
      </c>
      <c r="N204" s="93" t="s">
        <v>1084</v>
      </c>
      <c r="O204" s="106">
        <v>4607105136366</v>
      </c>
      <c r="P204" s="133"/>
      <c r="Q204" s="133"/>
      <c r="R204" s="15" t="s">
        <v>2640</v>
      </c>
      <c r="S204" s="15" t="s">
        <v>800</v>
      </c>
      <c r="T204" s="2" t="s">
        <v>2803</v>
      </c>
      <c r="U204" s="16">
        <v>150</v>
      </c>
      <c r="V204" s="9">
        <v>-34</v>
      </c>
    </row>
    <row r="205" spans="1:22" ht="30.6" x14ac:dyDescent="0.25">
      <c r="A205" s="103">
        <v>189</v>
      </c>
      <c r="B205" s="115" t="str">
        <f t="shared" si="17"/>
        <v>фото</v>
      </c>
      <c r="C205" s="1"/>
      <c r="D205" s="69">
        <v>14670</v>
      </c>
      <c r="E205" s="70" t="s">
        <v>822</v>
      </c>
      <c r="F205" s="71" t="s">
        <v>581</v>
      </c>
      <c r="G205" s="72" t="s">
        <v>823</v>
      </c>
      <c r="H205" s="124" t="s">
        <v>497</v>
      </c>
      <c r="I205" s="124" t="s">
        <v>1470</v>
      </c>
      <c r="J205" s="73">
        <v>303.05</v>
      </c>
      <c r="K205" s="94">
        <v>5</v>
      </c>
      <c r="L205" s="62"/>
      <c r="M205" s="92">
        <f t="shared" si="18"/>
        <v>0</v>
      </c>
      <c r="N205" s="93" t="s">
        <v>800</v>
      </c>
      <c r="O205" s="106">
        <v>2115001146706</v>
      </c>
      <c r="P205" s="133"/>
      <c r="Q205" s="133"/>
      <c r="R205" s="15" t="s">
        <v>822</v>
      </c>
      <c r="S205" s="15" t="s">
        <v>800</v>
      </c>
      <c r="T205" s="2" t="s">
        <v>824</v>
      </c>
      <c r="U205" s="16" t="s">
        <v>594</v>
      </c>
      <c r="V205" s="9">
        <v>-34</v>
      </c>
    </row>
    <row r="206" spans="1:22" ht="30.6" x14ac:dyDescent="0.25">
      <c r="A206" s="103">
        <v>190</v>
      </c>
      <c r="B206" s="115" t="str">
        <f t="shared" si="17"/>
        <v>фото</v>
      </c>
      <c r="C206" s="1"/>
      <c r="D206" s="69">
        <v>4830</v>
      </c>
      <c r="E206" s="70" t="s">
        <v>86</v>
      </c>
      <c r="F206" s="71" t="s">
        <v>581</v>
      </c>
      <c r="G206" s="72" t="s">
        <v>193</v>
      </c>
      <c r="H206" s="124" t="s">
        <v>497</v>
      </c>
      <c r="I206" s="124" t="s">
        <v>1476</v>
      </c>
      <c r="J206" s="73">
        <v>370.15000000000003</v>
      </c>
      <c r="K206" s="94">
        <v>5</v>
      </c>
      <c r="L206" s="62"/>
      <c r="M206" s="92">
        <f t="shared" si="18"/>
        <v>0</v>
      </c>
      <c r="N206" s="93"/>
      <c r="O206" s="106">
        <v>4607109940549</v>
      </c>
      <c r="P206" s="133"/>
      <c r="Q206" s="133"/>
      <c r="R206" s="15" t="s">
        <v>86</v>
      </c>
      <c r="S206" s="15" t="s">
        <v>800</v>
      </c>
      <c r="T206" s="2" t="s">
        <v>349</v>
      </c>
      <c r="U206" s="16">
        <v>160</v>
      </c>
      <c r="V206" s="9">
        <v>-40</v>
      </c>
    </row>
    <row r="207" spans="1:22" ht="20.399999999999999" x14ac:dyDescent="0.25">
      <c r="A207" s="103">
        <v>191</v>
      </c>
      <c r="B207" s="115" t="str">
        <f t="shared" si="17"/>
        <v>фото</v>
      </c>
      <c r="C207" s="115" t="str">
        <f t="shared" si="17"/>
        <v>фото</v>
      </c>
      <c r="D207" s="69">
        <v>4831</v>
      </c>
      <c r="E207" s="70" t="s">
        <v>87</v>
      </c>
      <c r="F207" s="71" t="s">
        <v>581</v>
      </c>
      <c r="G207" s="72" t="s">
        <v>194</v>
      </c>
      <c r="H207" s="124" t="s">
        <v>497</v>
      </c>
      <c r="I207" s="124" t="s">
        <v>1476</v>
      </c>
      <c r="J207" s="73">
        <v>364.98</v>
      </c>
      <c r="K207" s="94">
        <v>5</v>
      </c>
      <c r="L207" s="62"/>
      <c r="M207" s="92">
        <f t="shared" si="18"/>
        <v>0</v>
      </c>
      <c r="N207" s="93"/>
      <c r="O207" s="106">
        <v>4607109940556</v>
      </c>
      <c r="P207" s="133"/>
      <c r="Q207" s="133"/>
      <c r="R207" s="15" t="s">
        <v>424</v>
      </c>
      <c r="S207" s="15" t="s">
        <v>425</v>
      </c>
      <c r="T207" s="2" t="s">
        <v>57</v>
      </c>
      <c r="U207" s="16">
        <v>300</v>
      </c>
      <c r="V207" s="9">
        <v>-40</v>
      </c>
    </row>
    <row r="208" spans="1:22" ht="30.6" x14ac:dyDescent="0.25">
      <c r="A208" s="103">
        <v>192</v>
      </c>
      <c r="B208" s="115" t="str">
        <f t="shared" si="17"/>
        <v>фото</v>
      </c>
      <c r="C208" s="1"/>
      <c r="D208" s="69">
        <v>14671</v>
      </c>
      <c r="E208" s="70" t="s">
        <v>825</v>
      </c>
      <c r="F208" s="71" t="s">
        <v>196</v>
      </c>
      <c r="G208" s="72" t="s">
        <v>826</v>
      </c>
      <c r="H208" s="124" t="s">
        <v>497</v>
      </c>
      <c r="I208" s="124" t="s">
        <v>1476</v>
      </c>
      <c r="J208" s="73">
        <v>388.41000000000008</v>
      </c>
      <c r="K208" s="94">
        <v>5</v>
      </c>
      <c r="L208" s="62"/>
      <c r="M208" s="92">
        <f t="shared" si="18"/>
        <v>0</v>
      </c>
      <c r="N208" s="93"/>
      <c r="O208" s="106">
        <v>4607109911945</v>
      </c>
      <c r="P208" s="133"/>
      <c r="Q208" s="133"/>
      <c r="R208" s="15" t="s">
        <v>825</v>
      </c>
      <c r="S208" s="15" t="s">
        <v>800</v>
      </c>
      <c r="T208" s="2" t="s">
        <v>827</v>
      </c>
      <c r="U208" s="16" t="s">
        <v>207</v>
      </c>
      <c r="V208" s="9">
        <v>-34</v>
      </c>
    </row>
    <row r="209" spans="1:22" ht="30.6" x14ac:dyDescent="0.25">
      <c r="A209" s="103">
        <v>193</v>
      </c>
      <c r="B209" s="115" t="str">
        <f t="shared" si="17"/>
        <v>фото</v>
      </c>
      <c r="C209" s="1"/>
      <c r="D209" s="69">
        <v>14672</v>
      </c>
      <c r="E209" s="70" t="s">
        <v>828</v>
      </c>
      <c r="F209" s="71" t="s">
        <v>196</v>
      </c>
      <c r="G209" s="72" t="s">
        <v>751</v>
      </c>
      <c r="H209" s="124" t="s">
        <v>497</v>
      </c>
      <c r="I209" s="124" t="s">
        <v>1476</v>
      </c>
      <c r="J209" s="73">
        <v>388.41000000000008</v>
      </c>
      <c r="K209" s="94">
        <v>5</v>
      </c>
      <c r="L209" s="62"/>
      <c r="M209" s="92">
        <f t="shared" si="18"/>
        <v>0</v>
      </c>
      <c r="N209" s="93"/>
      <c r="O209" s="106">
        <v>4607109911938</v>
      </c>
      <c r="P209" s="133"/>
      <c r="Q209" s="133"/>
      <c r="R209" s="15" t="s">
        <v>828</v>
      </c>
      <c r="S209" s="15" t="s">
        <v>800</v>
      </c>
      <c r="T209" s="2" t="s">
        <v>829</v>
      </c>
      <c r="U209" s="16" t="s">
        <v>830</v>
      </c>
      <c r="V209" s="9">
        <v>-34</v>
      </c>
    </row>
    <row r="210" spans="1:22" ht="20.399999999999999" x14ac:dyDescent="0.25">
      <c r="A210" s="103">
        <v>194</v>
      </c>
      <c r="B210" s="115" t="str">
        <f t="shared" si="17"/>
        <v>фото</v>
      </c>
      <c r="C210" s="115"/>
      <c r="D210" s="69">
        <v>14673</v>
      </c>
      <c r="E210" s="70" t="s">
        <v>831</v>
      </c>
      <c r="F210" s="71" t="s">
        <v>350</v>
      </c>
      <c r="G210" s="72" t="s">
        <v>832</v>
      </c>
      <c r="H210" s="124" t="s">
        <v>1351</v>
      </c>
      <c r="I210" s="124" t="s">
        <v>1470</v>
      </c>
      <c r="J210" s="73">
        <v>1328.69</v>
      </c>
      <c r="K210" s="94">
        <v>1</v>
      </c>
      <c r="L210" s="62"/>
      <c r="M210" s="92">
        <f t="shared" si="18"/>
        <v>0</v>
      </c>
      <c r="N210" s="93" t="s">
        <v>800</v>
      </c>
      <c r="O210" s="106">
        <v>2115001146737</v>
      </c>
      <c r="P210" s="133"/>
      <c r="Q210" s="133"/>
      <c r="R210" s="15" t="s">
        <v>831</v>
      </c>
      <c r="S210" s="15" t="s">
        <v>800</v>
      </c>
      <c r="T210" s="2" t="s">
        <v>833</v>
      </c>
      <c r="U210" s="16" t="s">
        <v>700</v>
      </c>
      <c r="V210" s="9">
        <v>-35</v>
      </c>
    </row>
    <row r="211" spans="1:22" ht="20.399999999999999" x14ac:dyDescent="0.25">
      <c r="A211" s="103">
        <v>195</v>
      </c>
      <c r="B211" s="115" t="str">
        <f t="shared" si="17"/>
        <v>фото</v>
      </c>
      <c r="C211" s="115"/>
      <c r="D211" s="69">
        <v>5518</v>
      </c>
      <c r="E211" s="70" t="s">
        <v>2166</v>
      </c>
      <c r="F211" s="71" t="s">
        <v>350</v>
      </c>
      <c r="G211" s="72" t="s">
        <v>2167</v>
      </c>
      <c r="H211" s="124" t="s">
        <v>1351</v>
      </c>
      <c r="I211" s="124" t="s">
        <v>1470</v>
      </c>
      <c r="J211" s="73">
        <v>1328.69</v>
      </c>
      <c r="K211" s="94">
        <v>1</v>
      </c>
      <c r="L211" s="62"/>
      <c r="M211" s="92">
        <f t="shared" si="18"/>
        <v>0</v>
      </c>
      <c r="N211" s="93" t="s">
        <v>800</v>
      </c>
      <c r="O211" s="106">
        <v>2115001055183</v>
      </c>
      <c r="P211" s="133"/>
      <c r="Q211" s="133"/>
      <c r="R211" s="15" t="s">
        <v>2308</v>
      </c>
      <c r="S211" s="15" t="s">
        <v>800</v>
      </c>
      <c r="T211" s="2" t="s">
        <v>2361</v>
      </c>
      <c r="U211" s="16" t="s">
        <v>185</v>
      </c>
      <c r="V211" s="9">
        <v>-35</v>
      </c>
    </row>
    <row r="212" spans="1:22" ht="30.6" x14ac:dyDescent="0.25">
      <c r="A212" s="103">
        <v>196</v>
      </c>
      <c r="B212" s="115" t="str">
        <f t="shared" si="17"/>
        <v>фото</v>
      </c>
      <c r="C212" s="115" t="str">
        <f t="shared" ref="C212:C214" si="21">HYPERLINK("https://www.gardenbulbs.ru/images/Bushes_CL/thumbnails/"&amp;S212&amp;".jpg","фото")</f>
        <v>фото</v>
      </c>
      <c r="D212" s="69">
        <v>7310</v>
      </c>
      <c r="E212" s="70" t="s">
        <v>2642</v>
      </c>
      <c r="F212" s="71" t="s">
        <v>1356</v>
      </c>
      <c r="G212" s="72" t="s">
        <v>2643</v>
      </c>
      <c r="H212" s="124" t="s">
        <v>497</v>
      </c>
      <c r="I212" s="124" t="s">
        <v>1476</v>
      </c>
      <c r="J212" s="73">
        <v>683.21</v>
      </c>
      <c r="K212" s="94">
        <v>1</v>
      </c>
      <c r="L212" s="62"/>
      <c r="M212" s="92">
        <f t="shared" si="18"/>
        <v>0</v>
      </c>
      <c r="N212" s="93" t="s">
        <v>1084</v>
      </c>
      <c r="O212" s="106">
        <v>4607109949542</v>
      </c>
      <c r="P212" s="133"/>
      <c r="Q212" s="133"/>
      <c r="R212" s="15" t="s">
        <v>2804</v>
      </c>
      <c r="S212" s="15" t="s">
        <v>2805</v>
      </c>
      <c r="T212" s="2" t="s">
        <v>2806</v>
      </c>
      <c r="U212" s="16" t="s">
        <v>2807</v>
      </c>
      <c r="V212" s="9">
        <v>-34</v>
      </c>
    </row>
    <row r="213" spans="1:22" ht="30.6" x14ac:dyDescent="0.25">
      <c r="A213" s="103">
        <v>197</v>
      </c>
      <c r="B213" s="115" t="str">
        <f t="shared" si="17"/>
        <v>фото</v>
      </c>
      <c r="C213" s="115"/>
      <c r="D213" s="69">
        <v>2694</v>
      </c>
      <c r="E213" s="70" t="s">
        <v>2644</v>
      </c>
      <c r="F213" s="71" t="s">
        <v>1356</v>
      </c>
      <c r="G213" s="72" t="s">
        <v>2645</v>
      </c>
      <c r="H213" s="124" t="s">
        <v>617</v>
      </c>
      <c r="I213" s="124" t="s">
        <v>1470</v>
      </c>
      <c r="J213" s="73">
        <v>1532.52</v>
      </c>
      <c r="K213" s="94">
        <v>1</v>
      </c>
      <c r="L213" s="62"/>
      <c r="M213" s="92">
        <f t="shared" si="18"/>
        <v>0</v>
      </c>
      <c r="N213" s="93" t="s">
        <v>1084</v>
      </c>
      <c r="O213" s="106">
        <v>2115001026947</v>
      </c>
      <c r="P213" s="133"/>
      <c r="Q213" s="133"/>
      <c r="R213" s="15" t="s">
        <v>2644</v>
      </c>
      <c r="S213" s="15" t="s">
        <v>800</v>
      </c>
      <c r="T213" s="2" t="s">
        <v>2808</v>
      </c>
      <c r="U213" s="16" t="s">
        <v>234</v>
      </c>
      <c r="V213" s="9">
        <v>-30</v>
      </c>
    </row>
    <row r="214" spans="1:22" ht="40.799999999999997" x14ac:dyDescent="0.25">
      <c r="A214" s="103">
        <v>198</v>
      </c>
      <c r="B214" s="115" t="str">
        <f t="shared" si="17"/>
        <v>фото</v>
      </c>
      <c r="C214" s="115" t="str">
        <f t="shared" si="21"/>
        <v>фото</v>
      </c>
      <c r="D214" s="69">
        <v>10898</v>
      </c>
      <c r="E214" s="70" t="s">
        <v>2646</v>
      </c>
      <c r="F214" s="71" t="s">
        <v>1356</v>
      </c>
      <c r="G214" s="72" t="s">
        <v>2647</v>
      </c>
      <c r="H214" s="124" t="s">
        <v>497</v>
      </c>
      <c r="I214" s="124" t="s">
        <v>1476</v>
      </c>
      <c r="J214" s="73">
        <v>748.44</v>
      </c>
      <c r="K214" s="94">
        <v>1</v>
      </c>
      <c r="L214" s="62"/>
      <c r="M214" s="92">
        <f t="shared" si="18"/>
        <v>0</v>
      </c>
      <c r="N214" s="93" t="s">
        <v>800</v>
      </c>
      <c r="O214" s="106">
        <v>4607109924495</v>
      </c>
      <c r="P214" s="133"/>
      <c r="Q214" s="133"/>
      <c r="R214" s="15" t="s">
        <v>2646</v>
      </c>
      <c r="S214" s="15" t="s">
        <v>2809</v>
      </c>
      <c r="T214" s="2" t="s">
        <v>2810</v>
      </c>
      <c r="U214" s="16" t="s">
        <v>2811</v>
      </c>
      <c r="V214" s="9">
        <v>-35</v>
      </c>
    </row>
    <row r="215" spans="1:22" ht="30.6" x14ac:dyDescent="0.25">
      <c r="A215" s="103">
        <v>199</v>
      </c>
      <c r="B215" s="115" t="str">
        <f t="shared" si="17"/>
        <v>фото</v>
      </c>
      <c r="C215" s="1"/>
      <c r="D215" s="69">
        <v>5178</v>
      </c>
      <c r="E215" s="70" t="s">
        <v>2648</v>
      </c>
      <c r="F215" s="71" t="s">
        <v>1356</v>
      </c>
      <c r="G215" s="72" t="s">
        <v>2649</v>
      </c>
      <c r="H215" s="124" t="s">
        <v>497</v>
      </c>
      <c r="I215" s="124" t="s">
        <v>1476</v>
      </c>
      <c r="J215" s="73">
        <v>683.21</v>
      </c>
      <c r="K215" s="94">
        <v>1</v>
      </c>
      <c r="L215" s="62"/>
      <c r="M215" s="92">
        <f t="shared" si="18"/>
        <v>0</v>
      </c>
      <c r="N215" s="93" t="s">
        <v>1084</v>
      </c>
      <c r="O215" s="106">
        <v>4607109931288</v>
      </c>
      <c r="P215" s="133"/>
      <c r="Q215" s="133"/>
      <c r="R215" s="15" t="s">
        <v>2648</v>
      </c>
      <c r="S215" s="15" t="s">
        <v>800</v>
      </c>
      <c r="T215" s="2" t="s">
        <v>2812</v>
      </c>
      <c r="U215" s="16" t="s">
        <v>1995</v>
      </c>
      <c r="V215" s="9">
        <v>-30</v>
      </c>
    </row>
    <row r="216" spans="1:22" ht="20.399999999999999" x14ac:dyDescent="0.25">
      <c r="A216" s="103">
        <v>200</v>
      </c>
      <c r="B216" s="115" t="str">
        <f t="shared" si="17"/>
        <v>фото</v>
      </c>
      <c r="C216" s="1"/>
      <c r="D216" s="69">
        <v>11946</v>
      </c>
      <c r="E216" s="70" t="s">
        <v>2650</v>
      </c>
      <c r="F216" s="71" t="s">
        <v>1356</v>
      </c>
      <c r="G216" s="72" t="s">
        <v>2651</v>
      </c>
      <c r="H216" s="124" t="s">
        <v>497</v>
      </c>
      <c r="I216" s="124" t="s">
        <v>1476</v>
      </c>
      <c r="J216" s="73">
        <v>683.21</v>
      </c>
      <c r="K216" s="94">
        <v>1</v>
      </c>
      <c r="L216" s="62"/>
      <c r="M216" s="92">
        <f t="shared" si="18"/>
        <v>0</v>
      </c>
      <c r="N216" s="93" t="s">
        <v>1084</v>
      </c>
      <c r="O216" s="106">
        <v>4607109947517</v>
      </c>
      <c r="P216" s="133"/>
      <c r="Q216" s="133"/>
      <c r="R216" s="15" t="s">
        <v>2650</v>
      </c>
      <c r="S216" s="15" t="s">
        <v>800</v>
      </c>
      <c r="T216" s="2" t="s">
        <v>2813</v>
      </c>
      <c r="U216" s="16">
        <v>200</v>
      </c>
      <c r="V216" s="9">
        <v>-30</v>
      </c>
    </row>
    <row r="217" spans="1:22" ht="30.6" x14ac:dyDescent="0.25">
      <c r="A217" s="103">
        <v>201</v>
      </c>
      <c r="B217" s="115" t="str">
        <f t="shared" si="17"/>
        <v>фото</v>
      </c>
      <c r="C217" s="1"/>
      <c r="D217" s="69">
        <v>1130</v>
      </c>
      <c r="E217" s="70" t="s">
        <v>2652</v>
      </c>
      <c r="F217" s="71" t="s">
        <v>1356</v>
      </c>
      <c r="G217" s="72" t="s">
        <v>2653</v>
      </c>
      <c r="H217" s="124" t="s">
        <v>497</v>
      </c>
      <c r="I217" s="124" t="s">
        <v>1476</v>
      </c>
      <c r="J217" s="73">
        <v>683.21</v>
      </c>
      <c r="K217" s="94">
        <v>1</v>
      </c>
      <c r="L217" s="62"/>
      <c r="M217" s="92">
        <f t="shared" si="18"/>
        <v>0</v>
      </c>
      <c r="N217" s="93" t="s">
        <v>1084</v>
      </c>
      <c r="O217" s="106">
        <v>4607109967478</v>
      </c>
      <c r="P217" s="133"/>
      <c r="Q217" s="133"/>
      <c r="R217" s="15" t="s">
        <v>2652</v>
      </c>
      <c r="S217" s="15" t="s">
        <v>800</v>
      </c>
      <c r="T217" s="2" t="s">
        <v>2814</v>
      </c>
      <c r="U217" s="16">
        <v>150</v>
      </c>
      <c r="V217" s="9">
        <v>-30</v>
      </c>
    </row>
    <row r="218" spans="1:22" ht="30.6" x14ac:dyDescent="0.25">
      <c r="A218" s="103">
        <v>202</v>
      </c>
      <c r="B218" s="115" t="str">
        <f t="shared" si="17"/>
        <v>фото</v>
      </c>
      <c r="C218" s="115" t="str">
        <f t="shared" si="17"/>
        <v>фото</v>
      </c>
      <c r="D218" s="69">
        <v>4834</v>
      </c>
      <c r="E218" s="70" t="s">
        <v>1357</v>
      </c>
      <c r="F218" s="71" t="s">
        <v>1356</v>
      </c>
      <c r="G218" s="72" t="s">
        <v>1358</v>
      </c>
      <c r="H218" s="124" t="s">
        <v>497</v>
      </c>
      <c r="I218" s="124" t="s">
        <v>1476</v>
      </c>
      <c r="J218" s="73">
        <v>526.68000000000006</v>
      </c>
      <c r="K218" s="94">
        <v>5</v>
      </c>
      <c r="L218" s="62"/>
      <c r="M218" s="92">
        <f t="shared" si="18"/>
        <v>0</v>
      </c>
      <c r="N218" s="93"/>
      <c r="O218" s="106">
        <v>4607109940587</v>
      </c>
      <c r="P218" s="133"/>
      <c r="Q218" s="133"/>
      <c r="R218" s="15" t="s">
        <v>1359</v>
      </c>
      <c r="S218" s="15" t="s">
        <v>1360</v>
      </c>
      <c r="T218" s="2" t="s">
        <v>1361</v>
      </c>
      <c r="U218" s="16">
        <v>300</v>
      </c>
      <c r="V218" s="9">
        <v>-30</v>
      </c>
    </row>
    <row r="219" spans="1:22" ht="30.6" x14ac:dyDescent="0.25">
      <c r="A219" s="103">
        <v>203</v>
      </c>
      <c r="B219" s="115" t="str">
        <f t="shared" si="17"/>
        <v>фото</v>
      </c>
      <c r="C219" s="115" t="str">
        <f t="shared" si="17"/>
        <v>фото</v>
      </c>
      <c r="D219" s="69">
        <v>1099</v>
      </c>
      <c r="E219" s="70" t="s">
        <v>1357</v>
      </c>
      <c r="F219" s="71" t="s">
        <v>1356</v>
      </c>
      <c r="G219" s="72" t="s">
        <v>1358</v>
      </c>
      <c r="H219" s="124" t="s">
        <v>617</v>
      </c>
      <c r="I219" s="124" t="s">
        <v>1470</v>
      </c>
      <c r="J219" s="73">
        <v>1336.8300000000002</v>
      </c>
      <c r="K219" s="94">
        <v>1</v>
      </c>
      <c r="L219" s="62"/>
      <c r="M219" s="92">
        <f t="shared" si="18"/>
        <v>0</v>
      </c>
      <c r="N219" s="93" t="s">
        <v>1084</v>
      </c>
      <c r="O219" s="106">
        <v>2115001010991</v>
      </c>
      <c r="P219" s="133"/>
      <c r="Q219" s="133"/>
      <c r="R219" s="15" t="s">
        <v>1359</v>
      </c>
      <c r="S219" s="15" t="s">
        <v>1360</v>
      </c>
      <c r="T219" s="2" t="s">
        <v>1361</v>
      </c>
      <c r="U219" s="16">
        <v>300</v>
      </c>
      <c r="V219" s="9">
        <v>-30</v>
      </c>
    </row>
    <row r="220" spans="1:22" ht="20.399999999999999" x14ac:dyDescent="0.25">
      <c r="A220" s="103">
        <v>204</v>
      </c>
      <c r="B220" s="115" t="str">
        <f t="shared" si="17"/>
        <v>фото</v>
      </c>
      <c r="C220" s="1"/>
      <c r="D220" s="69">
        <v>4835</v>
      </c>
      <c r="E220" s="70" t="s">
        <v>1102</v>
      </c>
      <c r="F220" s="71" t="s">
        <v>1103</v>
      </c>
      <c r="G220" s="72" t="s">
        <v>603</v>
      </c>
      <c r="H220" s="124" t="s">
        <v>497</v>
      </c>
      <c r="I220" s="124" t="s">
        <v>1476</v>
      </c>
      <c r="J220" s="73">
        <v>385.33000000000004</v>
      </c>
      <c r="K220" s="94">
        <v>5</v>
      </c>
      <c r="L220" s="62"/>
      <c r="M220" s="92">
        <f t="shared" si="18"/>
        <v>0</v>
      </c>
      <c r="N220" s="93"/>
      <c r="O220" s="106">
        <v>4607109940594</v>
      </c>
      <c r="P220" s="133"/>
      <c r="Q220" s="133"/>
      <c r="R220" s="15" t="s">
        <v>1102</v>
      </c>
      <c r="S220" s="15" t="s">
        <v>800</v>
      </c>
      <c r="T220" s="2" t="s">
        <v>1151</v>
      </c>
      <c r="U220" s="16">
        <v>60</v>
      </c>
      <c r="V220" s="9">
        <v>-28</v>
      </c>
    </row>
    <row r="221" spans="1:22" ht="40.799999999999997" x14ac:dyDescent="0.25">
      <c r="A221" s="103">
        <v>205</v>
      </c>
      <c r="B221" s="115" t="str">
        <f t="shared" si="17"/>
        <v>фото</v>
      </c>
      <c r="C221" s="115" t="str">
        <f t="shared" ref="C221:C225" si="22">HYPERLINK("https://www.gardenbulbs.ru/images/Bushes_CL/thumbnails/"&amp;S221&amp;".jpg","фото")</f>
        <v>фото</v>
      </c>
      <c r="D221" s="69">
        <v>4837</v>
      </c>
      <c r="E221" s="70" t="s">
        <v>88</v>
      </c>
      <c r="F221" s="71" t="s">
        <v>1103</v>
      </c>
      <c r="G221" s="72" t="s">
        <v>1086</v>
      </c>
      <c r="H221" s="124" t="s">
        <v>497</v>
      </c>
      <c r="I221" s="124" t="s">
        <v>1476</v>
      </c>
      <c r="J221" s="73">
        <v>367.07000000000011</v>
      </c>
      <c r="K221" s="94">
        <v>5</v>
      </c>
      <c r="L221" s="62"/>
      <c r="M221" s="92">
        <f t="shared" si="18"/>
        <v>0</v>
      </c>
      <c r="N221" s="93"/>
      <c r="O221" s="106">
        <v>4607109940617</v>
      </c>
      <c r="P221" s="133"/>
      <c r="Q221" s="133"/>
      <c r="R221" s="15" t="s">
        <v>426</v>
      </c>
      <c r="S221" s="15" t="s">
        <v>427</v>
      </c>
      <c r="T221" s="2" t="s">
        <v>255</v>
      </c>
      <c r="U221" s="16">
        <v>80</v>
      </c>
      <c r="V221" s="9">
        <v>-28</v>
      </c>
    </row>
    <row r="222" spans="1:22" ht="20.399999999999999" x14ac:dyDescent="0.25">
      <c r="A222" s="103">
        <v>206</v>
      </c>
      <c r="B222" s="115" t="str">
        <f t="shared" si="17"/>
        <v>фото</v>
      </c>
      <c r="C222" s="115" t="str">
        <f t="shared" si="22"/>
        <v>фото</v>
      </c>
      <c r="D222" s="69">
        <v>4838</v>
      </c>
      <c r="E222" s="70" t="s">
        <v>25</v>
      </c>
      <c r="F222" s="71" t="s">
        <v>1104</v>
      </c>
      <c r="G222" s="72" t="s">
        <v>201</v>
      </c>
      <c r="H222" s="124" t="s">
        <v>497</v>
      </c>
      <c r="I222" s="124" t="s">
        <v>1476</v>
      </c>
      <c r="J222" s="73">
        <v>346.17000000000007</v>
      </c>
      <c r="K222" s="94">
        <v>5</v>
      </c>
      <c r="L222" s="62"/>
      <c r="M222" s="92">
        <f t="shared" si="18"/>
        <v>0</v>
      </c>
      <c r="N222" s="93"/>
      <c r="O222" s="106">
        <v>4607109940624</v>
      </c>
      <c r="P222" s="133"/>
      <c r="Q222" s="133"/>
      <c r="R222" s="15" t="s">
        <v>598</v>
      </c>
      <c r="S222" s="15" t="s">
        <v>599</v>
      </c>
      <c r="T222" s="2" t="s">
        <v>256</v>
      </c>
      <c r="U222" s="16">
        <v>5</v>
      </c>
      <c r="V222" s="9">
        <v>-28</v>
      </c>
    </row>
    <row r="223" spans="1:22" ht="30.6" x14ac:dyDescent="0.25">
      <c r="A223" s="103">
        <v>207</v>
      </c>
      <c r="B223" s="115" t="str">
        <f t="shared" si="17"/>
        <v>фото</v>
      </c>
      <c r="C223" s="115" t="str">
        <f t="shared" si="22"/>
        <v>фото</v>
      </c>
      <c r="D223" s="69">
        <v>4839</v>
      </c>
      <c r="E223" s="70" t="s">
        <v>89</v>
      </c>
      <c r="F223" s="71" t="s">
        <v>90</v>
      </c>
      <c r="G223" s="72" t="s">
        <v>200</v>
      </c>
      <c r="H223" s="124" t="s">
        <v>497</v>
      </c>
      <c r="I223" s="124" t="s">
        <v>1476</v>
      </c>
      <c r="J223" s="73">
        <v>346.17000000000007</v>
      </c>
      <c r="K223" s="94">
        <v>5</v>
      </c>
      <c r="L223" s="62"/>
      <c r="M223" s="92">
        <f t="shared" si="18"/>
        <v>0</v>
      </c>
      <c r="N223" s="93"/>
      <c r="O223" s="106">
        <v>4607109940631</v>
      </c>
      <c r="P223" s="133"/>
      <c r="Q223" s="133"/>
      <c r="R223" s="15" t="s">
        <v>428</v>
      </c>
      <c r="S223" s="15" t="s">
        <v>429</v>
      </c>
      <c r="T223" s="2" t="s">
        <v>351</v>
      </c>
      <c r="U223" s="16">
        <v>50</v>
      </c>
      <c r="V223" s="9">
        <v>-28</v>
      </c>
    </row>
    <row r="224" spans="1:22" ht="20.399999999999999" x14ac:dyDescent="0.25">
      <c r="A224" s="103">
        <v>208</v>
      </c>
      <c r="B224" s="115" t="str">
        <f t="shared" si="17"/>
        <v>фото</v>
      </c>
      <c r="C224" s="115" t="str">
        <f t="shared" si="22"/>
        <v>фото</v>
      </c>
      <c r="D224" s="69">
        <v>4842</v>
      </c>
      <c r="E224" s="70" t="s">
        <v>1544</v>
      </c>
      <c r="F224" s="71" t="s">
        <v>1545</v>
      </c>
      <c r="G224" s="72" t="s">
        <v>1546</v>
      </c>
      <c r="H224" s="124" t="s">
        <v>497</v>
      </c>
      <c r="I224" s="124" t="s">
        <v>1476</v>
      </c>
      <c r="J224" s="73">
        <v>375.1</v>
      </c>
      <c r="K224" s="94">
        <v>5</v>
      </c>
      <c r="L224" s="62"/>
      <c r="M224" s="92">
        <f t="shared" si="18"/>
        <v>0</v>
      </c>
      <c r="N224" s="93"/>
      <c r="O224" s="106">
        <v>4607109940662</v>
      </c>
      <c r="P224" s="133"/>
      <c r="Q224" s="133"/>
      <c r="R224" s="15" t="s">
        <v>1713</v>
      </c>
      <c r="S224" s="15" t="s">
        <v>1714</v>
      </c>
      <c r="T224" s="2" t="s">
        <v>1715</v>
      </c>
      <c r="U224" s="16">
        <v>100</v>
      </c>
      <c r="V224" s="9">
        <v>-40</v>
      </c>
    </row>
    <row r="225" spans="1:22" ht="20.399999999999999" x14ac:dyDescent="0.25">
      <c r="A225" s="103">
        <v>209</v>
      </c>
      <c r="B225" s="115" t="str">
        <f t="shared" si="17"/>
        <v>фото</v>
      </c>
      <c r="C225" s="115" t="str">
        <f t="shared" si="22"/>
        <v>фото</v>
      </c>
      <c r="D225" s="69">
        <v>4843</v>
      </c>
      <c r="E225" s="70" t="s">
        <v>1547</v>
      </c>
      <c r="F225" s="71" t="s">
        <v>1545</v>
      </c>
      <c r="G225" s="72" t="s">
        <v>1548</v>
      </c>
      <c r="H225" s="124" t="s">
        <v>497</v>
      </c>
      <c r="I225" s="124" t="s">
        <v>1476</v>
      </c>
      <c r="J225" s="73">
        <v>375.1</v>
      </c>
      <c r="K225" s="94">
        <v>5</v>
      </c>
      <c r="L225" s="62"/>
      <c r="M225" s="92">
        <f t="shared" si="18"/>
        <v>0</v>
      </c>
      <c r="N225" s="93"/>
      <c r="O225" s="106">
        <v>4607109940679</v>
      </c>
      <c r="P225" s="133"/>
      <c r="Q225" s="133"/>
      <c r="R225" s="15" t="s">
        <v>1716</v>
      </c>
      <c r="S225" s="15" t="s">
        <v>1717</v>
      </c>
      <c r="T225" s="2" t="s">
        <v>1718</v>
      </c>
      <c r="U225" s="16">
        <v>150</v>
      </c>
      <c r="V225" s="9">
        <v>-40</v>
      </c>
    </row>
    <row r="226" spans="1:22" ht="20.399999999999999" x14ac:dyDescent="0.25">
      <c r="A226" s="103">
        <v>210</v>
      </c>
      <c r="B226" s="115" t="str">
        <f t="shared" si="17"/>
        <v>фото</v>
      </c>
      <c r="C226" s="115"/>
      <c r="D226" s="69">
        <v>4845</v>
      </c>
      <c r="E226" s="70" t="s">
        <v>1549</v>
      </c>
      <c r="F226" s="71" t="s">
        <v>1550</v>
      </c>
      <c r="G226" s="72" t="s">
        <v>1551</v>
      </c>
      <c r="H226" s="124" t="s">
        <v>497</v>
      </c>
      <c r="I226" s="124" t="s">
        <v>1476</v>
      </c>
      <c r="J226" s="73">
        <v>349.25</v>
      </c>
      <c r="K226" s="94">
        <v>5</v>
      </c>
      <c r="L226" s="62"/>
      <c r="M226" s="92">
        <f t="shared" si="18"/>
        <v>0</v>
      </c>
      <c r="N226" s="93"/>
      <c r="O226" s="106">
        <v>4607109940693</v>
      </c>
      <c r="P226" s="133"/>
      <c r="Q226" s="133"/>
      <c r="R226" s="15" t="s">
        <v>1549</v>
      </c>
      <c r="S226" s="15" t="s">
        <v>800</v>
      </c>
      <c r="T226" s="2" t="s">
        <v>1719</v>
      </c>
      <c r="U226" s="16">
        <v>200</v>
      </c>
      <c r="V226" s="9">
        <v>-26</v>
      </c>
    </row>
    <row r="227" spans="1:22" ht="30.6" x14ac:dyDescent="0.25">
      <c r="A227" s="103">
        <v>211</v>
      </c>
      <c r="B227" s="115" t="str">
        <f t="shared" si="17"/>
        <v>фото</v>
      </c>
      <c r="C227" s="1"/>
      <c r="D227" s="69">
        <v>4846</v>
      </c>
      <c r="E227" s="70" t="s">
        <v>1552</v>
      </c>
      <c r="F227" s="71" t="s">
        <v>1550</v>
      </c>
      <c r="G227" s="72" t="s">
        <v>1553</v>
      </c>
      <c r="H227" s="124" t="s">
        <v>497</v>
      </c>
      <c r="I227" s="124" t="s">
        <v>1476</v>
      </c>
      <c r="J227" s="73">
        <v>349.25</v>
      </c>
      <c r="K227" s="94">
        <v>5</v>
      </c>
      <c r="L227" s="62"/>
      <c r="M227" s="92">
        <f t="shared" si="18"/>
        <v>0</v>
      </c>
      <c r="N227" s="93"/>
      <c r="O227" s="106">
        <v>4607109940709</v>
      </c>
      <c r="P227" s="133"/>
      <c r="Q227" s="133"/>
      <c r="R227" s="15" t="s">
        <v>1552</v>
      </c>
      <c r="S227" s="15" t="s">
        <v>800</v>
      </c>
      <c r="T227" s="2" t="s">
        <v>1720</v>
      </c>
      <c r="U227" s="16">
        <v>150</v>
      </c>
      <c r="V227" s="9">
        <v>-26</v>
      </c>
    </row>
    <row r="228" spans="1:22" ht="20.399999999999999" x14ac:dyDescent="0.25">
      <c r="A228" s="103">
        <v>212</v>
      </c>
      <c r="B228" s="115" t="str">
        <f t="shared" ref="B228:C291" si="23">HYPERLINK("https://www.gardenbulbs.ru/images/Bushes_CL/thumbnails/"&amp;R228&amp;".jpg","фото")</f>
        <v>фото</v>
      </c>
      <c r="C228" s="115"/>
      <c r="D228" s="69">
        <v>4847</v>
      </c>
      <c r="E228" s="70" t="s">
        <v>1554</v>
      </c>
      <c r="F228" s="71" t="s">
        <v>1550</v>
      </c>
      <c r="G228" s="72" t="s">
        <v>1555</v>
      </c>
      <c r="H228" s="124" t="s">
        <v>497</v>
      </c>
      <c r="I228" s="124" t="s">
        <v>1476</v>
      </c>
      <c r="J228" s="73">
        <v>349.25</v>
      </c>
      <c r="K228" s="94">
        <v>5</v>
      </c>
      <c r="L228" s="62"/>
      <c r="M228" s="92">
        <f t="shared" ref="M228:M291" si="24">IFERROR(L228*J228,0)</f>
        <v>0</v>
      </c>
      <c r="N228" s="93"/>
      <c r="O228" s="106">
        <v>4607109940716</v>
      </c>
      <c r="P228" s="133"/>
      <c r="Q228" s="133"/>
      <c r="R228" s="15" t="s">
        <v>1554</v>
      </c>
      <c r="S228" s="15" t="s">
        <v>800</v>
      </c>
      <c r="T228" s="2" t="s">
        <v>1721</v>
      </c>
      <c r="U228" s="16">
        <v>150</v>
      </c>
      <c r="V228" s="9">
        <v>-26</v>
      </c>
    </row>
    <row r="229" spans="1:22" ht="20.399999999999999" x14ac:dyDescent="0.25">
      <c r="A229" s="103">
        <v>213</v>
      </c>
      <c r="B229" s="115" t="str">
        <f t="shared" si="23"/>
        <v>фото</v>
      </c>
      <c r="C229" s="115" t="str">
        <f t="shared" si="23"/>
        <v>фото</v>
      </c>
      <c r="D229" s="69">
        <v>4848</v>
      </c>
      <c r="E229" s="70" t="s">
        <v>1556</v>
      </c>
      <c r="F229" s="71" t="s">
        <v>1557</v>
      </c>
      <c r="G229" s="72" t="s">
        <v>1558</v>
      </c>
      <c r="H229" s="124" t="s">
        <v>497</v>
      </c>
      <c r="I229" s="124" t="s">
        <v>1476</v>
      </c>
      <c r="J229" s="73">
        <v>349.25</v>
      </c>
      <c r="K229" s="94">
        <v>5</v>
      </c>
      <c r="L229" s="62"/>
      <c r="M229" s="92">
        <f t="shared" si="24"/>
        <v>0</v>
      </c>
      <c r="N229" s="93"/>
      <c r="O229" s="106">
        <v>4607109940723</v>
      </c>
      <c r="P229" s="133"/>
      <c r="Q229" s="133"/>
      <c r="R229" s="15" t="s">
        <v>1722</v>
      </c>
      <c r="S229" s="15" t="s">
        <v>1723</v>
      </c>
      <c r="T229" s="2" t="s">
        <v>1724</v>
      </c>
      <c r="U229" s="16">
        <v>150</v>
      </c>
      <c r="V229" s="9">
        <v>-26</v>
      </c>
    </row>
    <row r="230" spans="1:22" ht="15.6" x14ac:dyDescent="0.25">
      <c r="A230" s="103">
        <v>214</v>
      </c>
      <c r="B230" s="115" t="str">
        <f t="shared" si="23"/>
        <v>фото</v>
      </c>
      <c r="C230" s="1"/>
      <c r="D230" s="69">
        <v>14292</v>
      </c>
      <c r="E230" s="70" t="s">
        <v>2168</v>
      </c>
      <c r="F230" s="71" t="s">
        <v>2169</v>
      </c>
      <c r="G230" s="72" t="s">
        <v>603</v>
      </c>
      <c r="H230" s="124" t="s">
        <v>497</v>
      </c>
      <c r="I230" s="124" t="s">
        <v>1470</v>
      </c>
      <c r="J230" s="73">
        <v>469.70000000000005</v>
      </c>
      <c r="K230" s="94">
        <v>5</v>
      </c>
      <c r="L230" s="62"/>
      <c r="M230" s="92">
        <f t="shared" si="24"/>
        <v>0</v>
      </c>
      <c r="N230" s="93" t="s">
        <v>800</v>
      </c>
      <c r="O230" s="106">
        <v>2115001142920</v>
      </c>
      <c r="P230" s="133"/>
      <c r="Q230" s="133"/>
      <c r="R230" s="15" t="s">
        <v>2309</v>
      </c>
      <c r="S230" s="15" t="s">
        <v>800</v>
      </c>
      <c r="T230" s="2" t="s">
        <v>2362</v>
      </c>
      <c r="U230" s="16">
        <v>150</v>
      </c>
      <c r="V230" s="9">
        <v>-29</v>
      </c>
    </row>
    <row r="231" spans="1:22" ht="20.399999999999999" x14ac:dyDescent="0.25">
      <c r="A231" s="103">
        <v>215</v>
      </c>
      <c r="B231" s="115" t="str">
        <f t="shared" si="23"/>
        <v>фото</v>
      </c>
      <c r="C231" s="115" t="str">
        <f t="shared" si="23"/>
        <v>фото</v>
      </c>
      <c r="D231" s="69">
        <v>4852</v>
      </c>
      <c r="E231" s="70" t="s">
        <v>92</v>
      </c>
      <c r="F231" s="71" t="s">
        <v>91</v>
      </c>
      <c r="G231" s="72" t="s">
        <v>180</v>
      </c>
      <c r="H231" s="124" t="s">
        <v>497</v>
      </c>
      <c r="I231" s="124" t="s">
        <v>1476</v>
      </c>
      <c r="J231" s="73">
        <v>402.05</v>
      </c>
      <c r="K231" s="94">
        <v>5</v>
      </c>
      <c r="L231" s="62"/>
      <c r="M231" s="92">
        <f t="shared" si="24"/>
        <v>0</v>
      </c>
      <c r="N231" s="93"/>
      <c r="O231" s="106">
        <v>4607109940761</v>
      </c>
      <c r="P231" s="133"/>
      <c r="Q231" s="133"/>
      <c r="R231" s="15" t="s">
        <v>430</v>
      </c>
      <c r="S231" s="15" t="s">
        <v>431</v>
      </c>
      <c r="T231" s="2" t="s">
        <v>356</v>
      </c>
      <c r="U231" s="16" t="s">
        <v>159</v>
      </c>
      <c r="V231" s="9">
        <v>-34</v>
      </c>
    </row>
    <row r="232" spans="1:22" ht="20.399999999999999" x14ac:dyDescent="0.25">
      <c r="A232" s="103">
        <v>216</v>
      </c>
      <c r="B232" s="115" t="str">
        <f t="shared" si="23"/>
        <v>фото</v>
      </c>
      <c r="C232" s="1"/>
      <c r="D232" s="69">
        <v>5500</v>
      </c>
      <c r="E232" s="70" t="s">
        <v>354</v>
      </c>
      <c r="F232" s="71" t="s">
        <v>352</v>
      </c>
      <c r="G232" s="72" t="s">
        <v>353</v>
      </c>
      <c r="H232" s="124" t="s">
        <v>497</v>
      </c>
      <c r="I232" s="124" t="s">
        <v>1476</v>
      </c>
      <c r="J232" s="73">
        <v>402.05</v>
      </c>
      <c r="K232" s="94">
        <v>5</v>
      </c>
      <c r="L232" s="62"/>
      <c r="M232" s="92">
        <f t="shared" si="24"/>
        <v>0</v>
      </c>
      <c r="N232" s="93"/>
      <c r="O232" s="106">
        <v>4607109936252</v>
      </c>
      <c r="P232" s="133"/>
      <c r="Q232" s="133"/>
      <c r="R232" s="15" t="s">
        <v>354</v>
      </c>
      <c r="S232" s="15" t="s">
        <v>800</v>
      </c>
      <c r="T232" s="2" t="s">
        <v>355</v>
      </c>
      <c r="U232" s="16" t="s">
        <v>114</v>
      </c>
      <c r="V232" s="9">
        <v>-34</v>
      </c>
    </row>
    <row r="233" spans="1:22" ht="20.399999999999999" x14ac:dyDescent="0.25">
      <c r="A233" s="103">
        <v>217</v>
      </c>
      <c r="B233" s="115" t="str">
        <f t="shared" si="23"/>
        <v>фото</v>
      </c>
      <c r="C233" s="1"/>
      <c r="D233" s="69">
        <v>4853</v>
      </c>
      <c r="E233" s="70" t="s">
        <v>1559</v>
      </c>
      <c r="F233" s="71" t="s">
        <v>1560</v>
      </c>
      <c r="G233" s="72" t="s">
        <v>1561</v>
      </c>
      <c r="H233" s="124" t="s">
        <v>497</v>
      </c>
      <c r="I233" s="124" t="s">
        <v>1476</v>
      </c>
      <c r="J233" s="73">
        <v>336.82000000000005</v>
      </c>
      <c r="K233" s="94">
        <v>5</v>
      </c>
      <c r="L233" s="62"/>
      <c r="M233" s="92">
        <f t="shared" si="24"/>
        <v>0</v>
      </c>
      <c r="N233" s="93"/>
      <c r="O233" s="106">
        <v>4607109940778</v>
      </c>
      <c r="P233" s="133"/>
      <c r="Q233" s="133"/>
      <c r="R233" s="15" t="s">
        <v>1725</v>
      </c>
      <c r="S233" s="15" t="s">
        <v>800</v>
      </c>
      <c r="T233" s="2" t="s">
        <v>1726</v>
      </c>
      <c r="U233" s="16">
        <v>30</v>
      </c>
      <c r="V233" s="9">
        <v>-34</v>
      </c>
    </row>
    <row r="234" spans="1:22" ht="30.6" x14ac:dyDescent="0.25">
      <c r="A234" s="103">
        <v>218</v>
      </c>
      <c r="B234" s="115" t="str">
        <f t="shared" si="23"/>
        <v>фото</v>
      </c>
      <c r="C234" s="1"/>
      <c r="D234" s="69">
        <v>4854</v>
      </c>
      <c r="E234" s="70" t="s">
        <v>1562</v>
      </c>
      <c r="F234" s="71" t="s">
        <v>1560</v>
      </c>
      <c r="G234" s="72" t="s">
        <v>1563</v>
      </c>
      <c r="H234" s="124" t="s">
        <v>497</v>
      </c>
      <c r="I234" s="124" t="s">
        <v>1476</v>
      </c>
      <c r="J234" s="73">
        <v>336.82000000000005</v>
      </c>
      <c r="K234" s="94">
        <v>5</v>
      </c>
      <c r="L234" s="62"/>
      <c r="M234" s="92">
        <f t="shared" si="24"/>
        <v>0</v>
      </c>
      <c r="N234" s="93"/>
      <c r="O234" s="106">
        <v>4607109940785</v>
      </c>
      <c r="P234" s="133"/>
      <c r="Q234" s="133"/>
      <c r="R234" s="15" t="s">
        <v>1727</v>
      </c>
      <c r="S234" s="15" t="s">
        <v>800</v>
      </c>
      <c r="T234" s="2" t="s">
        <v>1728</v>
      </c>
      <c r="U234" s="16">
        <v>50</v>
      </c>
      <c r="V234" s="9">
        <v>-34</v>
      </c>
    </row>
    <row r="235" spans="1:22" ht="20.399999999999999" x14ac:dyDescent="0.25">
      <c r="A235" s="103">
        <v>219</v>
      </c>
      <c r="B235" s="115" t="str">
        <f t="shared" si="23"/>
        <v>фото</v>
      </c>
      <c r="C235" s="1"/>
      <c r="D235" s="69">
        <v>4856</v>
      </c>
      <c r="E235" s="70" t="s">
        <v>1564</v>
      </c>
      <c r="F235" s="71" t="s">
        <v>1560</v>
      </c>
      <c r="G235" s="72" t="s">
        <v>166</v>
      </c>
      <c r="H235" s="124" t="s">
        <v>497</v>
      </c>
      <c r="I235" s="124" t="s">
        <v>1476</v>
      </c>
      <c r="J235" s="73">
        <v>368.17000000000007</v>
      </c>
      <c r="K235" s="94">
        <v>5</v>
      </c>
      <c r="L235" s="62"/>
      <c r="M235" s="92">
        <f t="shared" si="24"/>
        <v>0</v>
      </c>
      <c r="N235" s="93"/>
      <c r="O235" s="106">
        <v>4607109940808</v>
      </c>
      <c r="P235" s="133"/>
      <c r="Q235" s="133"/>
      <c r="R235" s="15" t="s">
        <v>1729</v>
      </c>
      <c r="S235" s="15" t="s">
        <v>800</v>
      </c>
      <c r="T235" s="2" t="s">
        <v>1730</v>
      </c>
      <c r="U235" s="16">
        <v>40</v>
      </c>
      <c r="V235" s="9">
        <v>-34</v>
      </c>
    </row>
    <row r="236" spans="1:22" ht="20.399999999999999" x14ac:dyDescent="0.25">
      <c r="A236" s="103">
        <v>220</v>
      </c>
      <c r="B236" s="115" t="str">
        <f t="shared" si="23"/>
        <v>фото</v>
      </c>
      <c r="C236" s="115"/>
      <c r="D236" s="69">
        <v>4808</v>
      </c>
      <c r="E236" s="70" t="s">
        <v>2170</v>
      </c>
      <c r="F236" s="71" t="s">
        <v>1560</v>
      </c>
      <c r="G236" s="72" t="s">
        <v>2171</v>
      </c>
      <c r="H236" s="124" t="s">
        <v>497</v>
      </c>
      <c r="I236" s="124" t="s">
        <v>1476</v>
      </c>
      <c r="J236" s="73">
        <v>349.91</v>
      </c>
      <c r="K236" s="94">
        <v>5</v>
      </c>
      <c r="L236" s="62"/>
      <c r="M236" s="92">
        <f t="shared" si="24"/>
        <v>0</v>
      </c>
      <c r="N236" s="93" t="s">
        <v>800</v>
      </c>
      <c r="O236" s="106">
        <v>4607109912188</v>
      </c>
      <c r="P236" s="133"/>
      <c r="Q236" s="133"/>
      <c r="R236" s="15" t="s">
        <v>2310</v>
      </c>
      <c r="S236" s="15" t="s">
        <v>800</v>
      </c>
      <c r="T236" s="2" t="s">
        <v>2363</v>
      </c>
      <c r="U236" s="16">
        <v>60</v>
      </c>
      <c r="V236" s="9">
        <v>-34</v>
      </c>
    </row>
    <row r="237" spans="1:22" ht="20.399999999999999" x14ac:dyDescent="0.25">
      <c r="A237" s="103">
        <v>221</v>
      </c>
      <c r="B237" s="115" t="str">
        <f t="shared" si="23"/>
        <v>фото</v>
      </c>
      <c r="C237" s="115"/>
      <c r="D237" s="69">
        <v>4857</v>
      </c>
      <c r="E237" s="70" t="s">
        <v>1565</v>
      </c>
      <c r="F237" s="71" t="s">
        <v>1566</v>
      </c>
      <c r="G237" s="72" t="s">
        <v>1567</v>
      </c>
      <c r="H237" s="124" t="s">
        <v>497</v>
      </c>
      <c r="I237" s="124" t="s">
        <v>1476</v>
      </c>
      <c r="J237" s="73">
        <v>487.5200000000001</v>
      </c>
      <c r="K237" s="94">
        <v>5</v>
      </c>
      <c r="L237" s="62"/>
      <c r="M237" s="92">
        <f t="shared" si="24"/>
        <v>0</v>
      </c>
      <c r="N237" s="93"/>
      <c r="O237" s="106">
        <v>4607109940815</v>
      </c>
      <c r="P237" s="133"/>
      <c r="Q237" s="133"/>
      <c r="R237" s="15" t="s">
        <v>1731</v>
      </c>
      <c r="S237" s="15" t="s">
        <v>800</v>
      </c>
      <c r="T237" s="2" t="s">
        <v>1732</v>
      </c>
      <c r="U237" s="16">
        <v>200</v>
      </c>
      <c r="V237" s="9">
        <v>-28</v>
      </c>
    </row>
    <row r="238" spans="1:22" ht="40.799999999999997" x14ac:dyDescent="0.25">
      <c r="A238" s="103">
        <v>222</v>
      </c>
      <c r="B238" s="115" t="str">
        <f t="shared" si="23"/>
        <v>фото</v>
      </c>
      <c r="C238" s="115" t="str">
        <f t="shared" ref="C238:C239" si="25">HYPERLINK("https://www.gardenbulbs.ru/images/Bushes_CL/thumbnails/"&amp;S238&amp;".jpg","фото")</f>
        <v>фото</v>
      </c>
      <c r="D238" s="69">
        <v>10900</v>
      </c>
      <c r="E238" s="70" t="s">
        <v>1568</v>
      </c>
      <c r="F238" s="71" t="s">
        <v>1566</v>
      </c>
      <c r="G238" s="72" t="s">
        <v>1569</v>
      </c>
      <c r="H238" s="124" t="s">
        <v>497</v>
      </c>
      <c r="I238" s="124" t="s">
        <v>1476</v>
      </c>
      <c r="J238" s="73">
        <v>578.82000000000005</v>
      </c>
      <c r="K238" s="94">
        <v>5</v>
      </c>
      <c r="L238" s="62"/>
      <c r="M238" s="92">
        <f t="shared" si="24"/>
        <v>0</v>
      </c>
      <c r="N238" s="93"/>
      <c r="O238" s="106">
        <v>4607109924471</v>
      </c>
      <c r="P238" s="133"/>
      <c r="Q238" s="133"/>
      <c r="R238" s="15" t="s">
        <v>1733</v>
      </c>
      <c r="S238" s="15" t="s">
        <v>1734</v>
      </c>
      <c r="T238" s="2" t="s">
        <v>1735</v>
      </c>
      <c r="U238" s="16" t="s">
        <v>1736</v>
      </c>
      <c r="V238" s="9">
        <v>-34</v>
      </c>
    </row>
    <row r="239" spans="1:22" ht="40.799999999999997" x14ac:dyDescent="0.25">
      <c r="A239" s="103">
        <v>223</v>
      </c>
      <c r="B239" s="115" t="str">
        <f t="shared" si="23"/>
        <v>фото</v>
      </c>
      <c r="C239" s="115" t="str">
        <f t="shared" si="25"/>
        <v>фото</v>
      </c>
      <c r="D239" s="69">
        <v>2094</v>
      </c>
      <c r="E239" s="70" t="s">
        <v>1568</v>
      </c>
      <c r="F239" s="71" t="s">
        <v>1566</v>
      </c>
      <c r="G239" s="72" t="s">
        <v>1569</v>
      </c>
      <c r="H239" s="124" t="s">
        <v>617</v>
      </c>
      <c r="I239" s="124" t="s">
        <v>1470</v>
      </c>
      <c r="J239" s="73">
        <v>982.63000000000011</v>
      </c>
      <c r="K239" s="94">
        <v>1</v>
      </c>
      <c r="L239" s="62"/>
      <c r="M239" s="92">
        <f t="shared" si="24"/>
        <v>0</v>
      </c>
      <c r="N239" s="93" t="s">
        <v>1084</v>
      </c>
      <c r="O239" s="106">
        <v>2115001020945</v>
      </c>
      <c r="P239" s="133"/>
      <c r="Q239" s="133"/>
      <c r="R239" s="15" t="s">
        <v>1733</v>
      </c>
      <c r="S239" s="15" t="s">
        <v>1734</v>
      </c>
      <c r="T239" s="2" t="s">
        <v>1735</v>
      </c>
      <c r="U239" s="16" t="s">
        <v>1736</v>
      </c>
      <c r="V239" s="9">
        <v>-34</v>
      </c>
    </row>
    <row r="240" spans="1:22" ht="28.8" x14ac:dyDescent="0.25">
      <c r="A240" s="103">
        <v>224</v>
      </c>
      <c r="B240" s="115" t="str">
        <f t="shared" si="23"/>
        <v>фото</v>
      </c>
      <c r="C240" s="1"/>
      <c r="D240" s="69">
        <v>14677</v>
      </c>
      <c r="E240" s="70" t="s">
        <v>1570</v>
      </c>
      <c r="F240" s="71" t="s">
        <v>1566</v>
      </c>
      <c r="G240" s="72" t="s">
        <v>1571</v>
      </c>
      <c r="H240" s="124" t="s">
        <v>497</v>
      </c>
      <c r="I240" s="124" t="s">
        <v>1470</v>
      </c>
      <c r="J240" s="73">
        <v>587.07000000000005</v>
      </c>
      <c r="K240" s="94">
        <v>5</v>
      </c>
      <c r="L240" s="62"/>
      <c r="M240" s="92">
        <f t="shared" si="24"/>
        <v>0</v>
      </c>
      <c r="N240" s="93" t="s">
        <v>800</v>
      </c>
      <c r="O240" s="106">
        <v>2115001146775</v>
      </c>
      <c r="P240" s="133"/>
      <c r="Q240" s="133"/>
      <c r="R240" s="15" t="s">
        <v>1737</v>
      </c>
      <c r="S240" s="15" t="s">
        <v>800</v>
      </c>
      <c r="T240" s="2" t="s">
        <v>1738</v>
      </c>
      <c r="U240" s="16" t="s">
        <v>834</v>
      </c>
      <c r="V240" s="9">
        <v>-40</v>
      </c>
    </row>
    <row r="241" spans="1:22" ht="20.399999999999999" x14ac:dyDescent="0.25">
      <c r="A241" s="103">
        <v>225</v>
      </c>
      <c r="B241" s="115" t="str">
        <f t="shared" si="23"/>
        <v>фото</v>
      </c>
      <c r="C241" s="115"/>
      <c r="D241" s="69">
        <v>4860</v>
      </c>
      <c r="E241" s="70" t="s">
        <v>273</v>
      </c>
      <c r="F241" s="71" t="s">
        <v>274</v>
      </c>
      <c r="G241" s="72" t="s">
        <v>231</v>
      </c>
      <c r="H241" s="124" t="s">
        <v>497</v>
      </c>
      <c r="I241" s="124" t="s">
        <v>1476</v>
      </c>
      <c r="J241" s="73">
        <v>364.43000000000006</v>
      </c>
      <c r="K241" s="94">
        <v>5</v>
      </c>
      <c r="L241" s="62"/>
      <c r="M241" s="92">
        <f t="shared" si="24"/>
        <v>0</v>
      </c>
      <c r="N241" s="93"/>
      <c r="O241" s="106">
        <v>4607109940846</v>
      </c>
      <c r="P241" s="133"/>
      <c r="Q241" s="133"/>
      <c r="R241" s="15" t="s">
        <v>273</v>
      </c>
      <c r="S241" s="15" t="s">
        <v>800</v>
      </c>
      <c r="T241" s="2" t="s">
        <v>280</v>
      </c>
      <c r="U241" s="16" t="s">
        <v>232</v>
      </c>
      <c r="V241" s="9">
        <v>-34</v>
      </c>
    </row>
    <row r="242" spans="1:22" ht="15.6" x14ac:dyDescent="0.25">
      <c r="A242" s="103">
        <v>226</v>
      </c>
      <c r="B242" s="115" t="str">
        <f t="shared" si="23"/>
        <v>фото</v>
      </c>
      <c r="C242" s="1"/>
      <c r="D242" s="69">
        <v>4861</v>
      </c>
      <c r="E242" s="70" t="s">
        <v>275</v>
      </c>
      <c r="F242" s="71" t="s">
        <v>274</v>
      </c>
      <c r="G242" s="72" t="s">
        <v>233</v>
      </c>
      <c r="H242" s="124" t="s">
        <v>497</v>
      </c>
      <c r="I242" s="124" t="s">
        <v>1476</v>
      </c>
      <c r="J242" s="73">
        <v>346.17000000000007</v>
      </c>
      <c r="K242" s="94">
        <v>5</v>
      </c>
      <c r="L242" s="62"/>
      <c r="M242" s="92">
        <f t="shared" si="24"/>
        <v>0</v>
      </c>
      <c r="N242" s="93"/>
      <c r="O242" s="106">
        <v>4607109940853</v>
      </c>
      <c r="P242" s="133"/>
      <c r="Q242" s="133"/>
      <c r="R242" s="15" t="s">
        <v>275</v>
      </c>
      <c r="S242" s="15" t="s">
        <v>800</v>
      </c>
      <c r="T242" s="2" t="s">
        <v>281</v>
      </c>
      <c r="U242" s="16">
        <v>170</v>
      </c>
      <c r="V242" s="9">
        <v>-30</v>
      </c>
    </row>
    <row r="243" spans="1:22" ht="30.6" x14ac:dyDescent="0.25">
      <c r="A243" s="103">
        <v>227</v>
      </c>
      <c r="B243" s="115" t="str">
        <f t="shared" si="23"/>
        <v>фото</v>
      </c>
      <c r="C243" s="115"/>
      <c r="D243" s="69">
        <v>14679</v>
      </c>
      <c r="E243" s="70" t="s">
        <v>835</v>
      </c>
      <c r="F243" s="71" t="s">
        <v>274</v>
      </c>
      <c r="G243" s="72" t="s">
        <v>836</v>
      </c>
      <c r="H243" s="124" t="s">
        <v>497</v>
      </c>
      <c r="I243" s="124" t="s">
        <v>1476</v>
      </c>
      <c r="J243" s="73">
        <v>367.07000000000011</v>
      </c>
      <c r="K243" s="94">
        <v>5</v>
      </c>
      <c r="L243" s="62"/>
      <c r="M243" s="92">
        <f t="shared" si="24"/>
        <v>0</v>
      </c>
      <c r="N243" s="93"/>
      <c r="O243" s="106">
        <v>4607109911860</v>
      </c>
      <c r="P243" s="133"/>
      <c r="Q243" s="133"/>
      <c r="R243" s="15" t="s">
        <v>837</v>
      </c>
      <c r="S243" s="15" t="s">
        <v>800</v>
      </c>
      <c r="T243" s="2" t="s">
        <v>838</v>
      </c>
      <c r="U243" s="16" t="s">
        <v>105</v>
      </c>
      <c r="V243" s="9">
        <v>-34</v>
      </c>
    </row>
    <row r="244" spans="1:22" ht="30.6" x14ac:dyDescent="0.25">
      <c r="A244" s="103">
        <v>228</v>
      </c>
      <c r="B244" s="115" t="str">
        <f t="shared" si="23"/>
        <v>фото</v>
      </c>
      <c r="C244" s="115" t="str">
        <f t="shared" si="23"/>
        <v>фото</v>
      </c>
      <c r="D244" s="69">
        <v>7271</v>
      </c>
      <c r="E244" s="70" t="s">
        <v>1362</v>
      </c>
      <c r="F244" s="71" t="s">
        <v>26</v>
      </c>
      <c r="G244" s="72" t="s">
        <v>27</v>
      </c>
      <c r="H244" s="124" t="s">
        <v>497</v>
      </c>
      <c r="I244" s="124" t="s">
        <v>1476</v>
      </c>
      <c r="J244" s="73">
        <v>526.68000000000006</v>
      </c>
      <c r="K244" s="94">
        <v>5</v>
      </c>
      <c r="L244" s="62"/>
      <c r="M244" s="92">
        <f t="shared" si="24"/>
        <v>0</v>
      </c>
      <c r="N244" s="93"/>
      <c r="O244" s="106">
        <v>4607109949153</v>
      </c>
      <c r="P244" s="133"/>
      <c r="Q244" s="133"/>
      <c r="R244" s="15" t="s">
        <v>432</v>
      </c>
      <c r="S244" s="15" t="s">
        <v>433</v>
      </c>
      <c r="T244" s="2" t="s">
        <v>357</v>
      </c>
      <c r="U244" s="16" t="s">
        <v>28</v>
      </c>
      <c r="V244" s="9">
        <v>-40</v>
      </c>
    </row>
    <row r="245" spans="1:22" ht="20.399999999999999" x14ac:dyDescent="0.25">
      <c r="A245" s="103">
        <v>229</v>
      </c>
      <c r="B245" s="115" t="str">
        <f t="shared" si="23"/>
        <v>фото</v>
      </c>
      <c r="C245" s="115"/>
      <c r="D245" s="69">
        <v>12731</v>
      </c>
      <c r="E245" s="70" t="s">
        <v>1363</v>
      </c>
      <c r="F245" s="71" t="s">
        <v>26</v>
      </c>
      <c r="G245" s="72" t="s">
        <v>1364</v>
      </c>
      <c r="H245" s="124" t="s">
        <v>497</v>
      </c>
      <c r="I245" s="124" t="s">
        <v>1476</v>
      </c>
      <c r="J245" s="73">
        <v>552.75</v>
      </c>
      <c r="K245" s="94">
        <v>5</v>
      </c>
      <c r="L245" s="62"/>
      <c r="M245" s="92">
        <f t="shared" si="24"/>
        <v>0</v>
      </c>
      <c r="N245" s="93" t="s">
        <v>800</v>
      </c>
      <c r="O245" s="106">
        <v>4607109980095</v>
      </c>
      <c r="P245" s="133"/>
      <c r="Q245" s="133"/>
      <c r="R245" s="15" t="s">
        <v>1363</v>
      </c>
      <c r="S245" s="15" t="s">
        <v>800</v>
      </c>
      <c r="T245" s="2" t="s">
        <v>1367</v>
      </c>
      <c r="U245" s="16" t="s">
        <v>28</v>
      </c>
      <c r="V245" s="9">
        <v>-40</v>
      </c>
    </row>
    <row r="246" spans="1:22" ht="20.399999999999999" x14ac:dyDescent="0.25">
      <c r="A246" s="103">
        <v>230</v>
      </c>
      <c r="B246" s="115" t="str">
        <f t="shared" si="23"/>
        <v>фото</v>
      </c>
      <c r="C246" s="1"/>
      <c r="D246" s="69">
        <v>4863</v>
      </c>
      <c r="E246" s="70" t="s">
        <v>182</v>
      </c>
      <c r="F246" s="71" t="s">
        <v>153</v>
      </c>
      <c r="G246" s="72" t="s">
        <v>181</v>
      </c>
      <c r="H246" s="124" t="s">
        <v>497</v>
      </c>
      <c r="I246" s="124" t="s">
        <v>1476</v>
      </c>
      <c r="J246" s="73">
        <v>417.12000000000006</v>
      </c>
      <c r="K246" s="94">
        <v>5</v>
      </c>
      <c r="L246" s="62"/>
      <c r="M246" s="92">
        <f t="shared" si="24"/>
        <v>0</v>
      </c>
      <c r="N246" s="93"/>
      <c r="O246" s="106">
        <v>4607109940877</v>
      </c>
      <c r="P246" s="133"/>
      <c r="Q246" s="133"/>
      <c r="R246" s="15" t="s">
        <v>182</v>
      </c>
      <c r="S246" s="15" t="s">
        <v>800</v>
      </c>
      <c r="T246" s="2" t="s">
        <v>74</v>
      </c>
      <c r="U246" s="16">
        <v>130</v>
      </c>
      <c r="V246" s="9">
        <v>-30</v>
      </c>
    </row>
    <row r="247" spans="1:22" ht="20.399999999999999" x14ac:dyDescent="0.25">
      <c r="A247" s="103">
        <v>231</v>
      </c>
      <c r="B247" s="115" t="str">
        <f t="shared" si="23"/>
        <v>фото</v>
      </c>
      <c r="C247" s="1"/>
      <c r="D247" s="69">
        <v>12565</v>
      </c>
      <c r="E247" s="70" t="s">
        <v>182</v>
      </c>
      <c r="F247" s="71" t="s">
        <v>153</v>
      </c>
      <c r="G247" s="72" t="s">
        <v>181</v>
      </c>
      <c r="H247" s="124" t="s">
        <v>580</v>
      </c>
      <c r="I247" s="124" t="s">
        <v>1470</v>
      </c>
      <c r="J247" s="73">
        <v>425.59000000000009</v>
      </c>
      <c r="K247" s="94">
        <v>5</v>
      </c>
      <c r="L247" s="62"/>
      <c r="M247" s="92">
        <f t="shared" si="24"/>
        <v>0</v>
      </c>
      <c r="N247" s="93" t="s">
        <v>800</v>
      </c>
      <c r="O247" s="106">
        <v>2115001125657</v>
      </c>
      <c r="P247" s="133"/>
      <c r="Q247" s="133"/>
      <c r="R247" s="15" t="s">
        <v>182</v>
      </c>
      <c r="S247" s="15" t="s">
        <v>800</v>
      </c>
      <c r="T247" s="2" t="s">
        <v>74</v>
      </c>
      <c r="U247" s="16">
        <v>130</v>
      </c>
      <c r="V247" s="9">
        <v>-30</v>
      </c>
    </row>
    <row r="248" spans="1:22" ht="20.399999999999999" x14ac:dyDescent="0.25">
      <c r="A248" s="103">
        <v>232</v>
      </c>
      <c r="B248" s="115" t="str">
        <f t="shared" si="23"/>
        <v>фото</v>
      </c>
      <c r="C248" s="1"/>
      <c r="D248" s="69">
        <v>10178</v>
      </c>
      <c r="E248" s="70" t="s">
        <v>182</v>
      </c>
      <c r="F248" s="71" t="s">
        <v>153</v>
      </c>
      <c r="G248" s="72" t="s">
        <v>181</v>
      </c>
      <c r="H248" s="124" t="s">
        <v>593</v>
      </c>
      <c r="I248" s="124" t="s">
        <v>1470</v>
      </c>
      <c r="J248" s="73">
        <v>559.13000000000011</v>
      </c>
      <c r="K248" s="94">
        <v>1</v>
      </c>
      <c r="L248" s="62"/>
      <c r="M248" s="92">
        <f t="shared" si="24"/>
        <v>0</v>
      </c>
      <c r="N248" s="93" t="s">
        <v>800</v>
      </c>
      <c r="O248" s="106">
        <v>2115001101781</v>
      </c>
      <c r="P248" s="133"/>
      <c r="Q248" s="133"/>
      <c r="R248" s="15" t="s">
        <v>182</v>
      </c>
      <c r="S248" s="15" t="s">
        <v>800</v>
      </c>
      <c r="T248" s="2" t="s">
        <v>74</v>
      </c>
      <c r="U248" s="16">
        <v>130</v>
      </c>
      <c r="V248" s="9">
        <v>-30</v>
      </c>
    </row>
    <row r="249" spans="1:22" ht="28.8" x14ac:dyDescent="0.25">
      <c r="A249" s="103">
        <v>233</v>
      </c>
      <c r="B249" s="115" t="str">
        <f t="shared" si="23"/>
        <v>фото</v>
      </c>
      <c r="C249" s="1"/>
      <c r="D249" s="69">
        <v>12569</v>
      </c>
      <c r="E249" s="70" t="s">
        <v>752</v>
      </c>
      <c r="F249" s="71" t="s">
        <v>153</v>
      </c>
      <c r="G249" s="72" t="s">
        <v>686</v>
      </c>
      <c r="H249" s="124" t="s">
        <v>497</v>
      </c>
      <c r="I249" s="124" t="s">
        <v>1476</v>
      </c>
      <c r="J249" s="73">
        <v>537.13000000000011</v>
      </c>
      <c r="K249" s="94">
        <v>5</v>
      </c>
      <c r="L249" s="62"/>
      <c r="M249" s="92">
        <f t="shared" si="24"/>
        <v>0</v>
      </c>
      <c r="N249" s="93" t="s">
        <v>800</v>
      </c>
      <c r="O249" s="106">
        <v>4607109935736</v>
      </c>
      <c r="P249" s="133"/>
      <c r="Q249" s="133"/>
      <c r="R249" s="15" t="s">
        <v>752</v>
      </c>
      <c r="S249" s="15" t="s">
        <v>800</v>
      </c>
      <c r="T249" s="2" t="s">
        <v>687</v>
      </c>
      <c r="U249" s="16" t="s">
        <v>639</v>
      </c>
      <c r="V249" s="9">
        <v>-35</v>
      </c>
    </row>
    <row r="250" spans="1:22" ht="28.8" x14ac:dyDescent="0.25">
      <c r="A250" s="103">
        <v>234</v>
      </c>
      <c r="B250" s="115" t="str">
        <f t="shared" si="23"/>
        <v>фото</v>
      </c>
      <c r="C250" s="115"/>
      <c r="D250" s="69">
        <v>10901</v>
      </c>
      <c r="E250" s="70" t="s">
        <v>752</v>
      </c>
      <c r="F250" s="71" t="s">
        <v>153</v>
      </c>
      <c r="G250" s="72" t="s">
        <v>686</v>
      </c>
      <c r="H250" s="124" t="s">
        <v>580</v>
      </c>
      <c r="I250" s="124" t="s">
        <v>1470</v>
      </c>
      <c r="J250" s="73">
        <v>637.34</v>
      </c>
      <c r="K250" s="94">
        <v>5</v>
      </c>
      <c r="L250" s="62"/>
      <c r="M250" s="92">
        <f t="shared" si="24"/>
        <v>0</v>
      </c>
      <c r="N250" s="93" t="s">
        <v>800</v>
      </c>
      <c r="O250" s="106">
        <v>2115001109015</v>
      </c>
      <c r="P250" s="133"/>
      <c r="Q250" s="133"/>
      <c r="R250" s="15" t="s">
        <v>752</v>
      </c>
      <c r="S250" s="15" t="s">
        <v>800</v>
      </c>
      <c r="T250" s="2" t="s">
        <v>687</v>
      </c>
      <c r="U250" s="16" t="s">
        <v>639</v>
      </c>
      <c r="V250" s="9">
        <v>-35</v>
      </c>
    </row>
    <row r="251" spans="1:22" ht="28.8" x14ac:dyDescent="0.25">
      <c r="A251" s="103">
        <v>235</v>
      </c>
      <c r="B251" s="115" t="str">
        <f t="shared" si="23"/>
        <v>фото</v>
      </c>
      <c r="C251" s="115" t="str">
        <f t="shared" si="23"/>
        <v>фото</v>
      </c>
      <c r="D251" s="69">
        <v>12570</v>
      </c>
      <c r="E251" s="70" t="s">
        <v>839</v>
      </c>
      <c r="F251" s="71" t="s">
        <v>153</v>
      </c>
      <c r="G251" s="72" t="s">
        <v>688</v>
      </c>
      <c r="H251" s="124" t="s">
        <v>497</v>
      </c>
      <c r="I251" s="124" t="s">
        <v>1476</v>
      </c>
      <c r="J251" s="73">
        <v>537.13000000000011</v>
      </c>
      <c r="K251" s="94">
        <v>5</v>
      </c>
      <c r="L251" s="62"/>
      <c r="M251" s="92">
        <f t="shared" si="24"/>
        <v>0</v>
      </c>
      <c r="N251" s="93" t="s">
        <v>800</v>
      </c>
      <c r="O251" s="106">
        <v>4607109939833</v>
      </c>
      <c r="P251" s="133"/>
      <c r="Q251" s="133"/>
      <c r="R251" s="15" t="s">
        <v>710</v>
      </c>
      <c r="S251" s="15" t="s">
        <v>711</v>
      </c>
      <c r="T251" s="2" t="s">
        <v>689</v>
      </c>
      <c r="U251" s="16" t="s">
        <v>208</v>
      </c>
      <c r="V251" s="9">
        <v>-35</v>
      </c>
    </row>
    <row r="252" spans="1:22" ht="28.8" x14ac:dyDescent="0.25">
      <c r="A252" s="103">
        <v>236</v>
      </c>
      <c r="B252" s="115" t="str">
        <f t="shared" si="23"/>
        <v>фото</v>
      </c>
      <c r="C252" s="115" t="str">
        <f t="shared" si="23"/>
        <v>фото</v>
      </c>
      <c r="D252" s="69">
        <v>10902</v>
      </c>
      <c r="E252" s="70" t="s">
        <v>839</v>
      </c>
      <c r="F252" s="71" t="s">
        <v>153</v>
      </c>
      <c r="G252" s="72" t="s">
        <v>688</v>
      </c>
      <c r="H252" s="124" t="s">
        <v>580</v>
      </c>
      <c r="I252" s="124" t="s">
        <v>1470</v>
      </c>
      <c r="J252" s="73">
        <v>637.34</v>
      </c>
      <c r="K252" s="94">
        <v>5</v>
      </c>
      <c r="L252" s="62"/>
      <c r="M252" s="92">
        <f t="shared" si="24"/>
        <v>0</v>
      </c>
      <c r="N252" s="93" t="s">
        <v>800</v>
      </c>
      <c r="O252" s="106">
        <v>2115001109022</v>
      </c>
      <c r="P252" s="133"/>
      <c r="Q252" s="133"/>
      <c r="R252" s="15" t="s">
        <v>710</v>
      </c>
      <c r="S252" s="15" t="s">
        <v>711</v>
      </c>
      <c r="T252" s="2" t="s">
        <v>689</v>
      </c>
      <c r="U252" s="16" t="s">
        <v>208</v>
      </c>
      <c r="V252" s="9">
        <v>-35</v>
      </c>
    </row>
    <row r="253" spans="1:22" ht="20.399999999999999" x14ac:dyDescent="0.25">
      <c r="A253" s="103">
        <v>237</v>
      </c>
      <c r="B253" s="115" t="str">
        <f t="shared" si="23"/>
        <v>фото</v>
      </c>
      <c r="C253" s="115" t="str">
        <f t="shared" si="23"/>
        <v>фото</v>
      </c>
      <c r="D253" s="69">
        <v>4905</v>
      </c>
      <c r="E253" s="70" t="s">
        <v>1365</v>
      </c>
      <c r="F253" s="71" t="s">
        <v>153</v>
      </c>
      <c r="G253" s="72" t="s">
        <v>1366</v>
      </c>
      <c r="H253" s="124" t="s">
        <v>497</v>
      </c>
      <c r="I253" s="124" t="s">
        <v>1476</v>
      </c>
      <c r="J253" s="73">
        <v>591.91000000000008</v>
      </c>
      <c r="K253" s="94">
        <v>5</v>
      </c>
      <c r="L253" s="62"/>
      <c r="M253" s="92">
        <f t="shared" si="24"/>
        <v>0</v>
      </c>
      <c r="N253" s="93" t="s">
        <v>800</v>
      </c>
      <c r="O253" s="106">
        <v>4607109941294</v>
      </c>
      <c r="P253" s="133"/>
      <c r="Q253" s="133"/>
      <c r="R253" s="15" t="s">
        <v>1365</v>
      </c>
      <c r="S253" s="15" t="s">
        <v>1368</v>
      </c>
      <c r="T253" s="2" t="s">
        <v>1369</v>
      </c>
      <c r="U253" s="16">
        <v>80</v>
      </c>
      <c r="V253" s="9">
        <v>-35</v>
      </c>
    </row>
    <row r="254" spans="1:22" ht="20.399999999999999" x14ac:dyDescent="0.25">
      <c r="A254" s="103">
        <v>238</v>
      </c>
      <c r="B254" s="115" t="str">
        <f t="shared" si="23"/>
        <v>фото</v>
      </c>
      <c r="C254" s="115" t="str">
        <f t="shared" si="23"/>
        <v>фото</v>
      </c>
      <c r="D254" s="69">
        <v>772</v>
      </c>
      <c r="E254" s="70" t="s">
        <v>1365</v>
      </c>
      <c r="F254" s="71" t="s">
        <v>153</v>
      </c>
      <c r="G254" s="72" t="s">
        <v>1366</v>
      </c>
      <c r="H254" s="124" t="s">
        <v>580</v>
      </c>
      <c r="I254" s="124" t="s">
        <v>1470</v>
      </c>
      <c r="J254" s="73">
        <v>637.34</v>
      </c>
      <c r="K254" s="94">
        <v>5</v>
      </c>
      <c r="L254" s="62"/>
      <c r="M254" s="92">
        <f t="shared" si="24"/>
        <v>0</v>
      </c>
      <c r="N254" s="93" t="s">
        <v>800</v>
      </c>
      <c r="O254" s="106">
        <v>2115001007724</v>
      </c>
      <c r="P254" s="133"/>
      <c r="Q254" s="133"/>
      <c r="R254" s="15" t="s">
        <v>1365</v>
      </c>
      <c r="S254" s="15" t="s">
        <v>1368</v>
      </c>
      <c r="T254" s="2" t="s">
        <v>1369</v>
      </c>
      <c r="U254" s="16">
        <v>80</v>
      </c>
      <c r="V254" s="9">
        <v>-35</v>
      </c>
    </row>
    <row r="255" spans="1:22" ht="20.399999999999999" x14ac:dyDescent="0.25">
      <c r="A255" s="103">
        <v>239</v>
      </c>
      <c r="B255" s="115" t="str">
        <f t="shared" si="23"/>
        <v>фото</v>
      </c>
      <c r="C255" s="115" t="str">
        <f t="shared" si="23"/>
        <v>фото</v>
      </c>
      <c r="D255" s="69">
        <v>2083</v>
      </c>
      <c r="E255" s="70" t="s">
        <v>1365</v>
      </c>
      <c r="F255" s="71" t="s">
        <v>153</v>
      </c>
      <c r="G255" s="72" t="s">
        <v>1366</v>
      </c>
      <c r="H255" s="124" t="s">
        <v>2654</v>
      </c>
      <c r="I255" s="124" t="s">
        <v>1470</v>
      </c>
      <c r="J255" s="73">
        <v>1467.29</v>
      </c>
      <c r="K255" s="94">
        <v>1</v>
      </c>
      <c r="L255" s="62"/>
      <c r="M255" s="92">
        <f t="shared" si="24"/>
        <v>0</v>
      </c>
      <c r="N255" s="93" t="s">
        <v>800</v>
      </c>
      <c r="O255" s="106">
        <v>2115001020839</v>
      </c>
      <c r="P255" s="133"/>
      <c r="Q255" s="133"/>
      <c r="R255" s="15" t="s">
        <v>1365</v>
      </c>
      <c r="S255" s="15" t="s">
        <v>1368</v>
      </c>
      <c r="T255" s="2" t="s">
        <v>1369</v>
      </c>
      <c r="U255" s="16">
        <v>80</v>
      </c>
      <c r="V255" s="9">
        <v>-35</v>
      </c>
    </row>
    <row r="256" spans="1:22" ht="40.799999999999997" x14ac:dyDescent="0.25">
      <c r="A256" s="103">
        <v>240</v>
      </c>
      <c r="B256" s="115" t="str">
        <f t="shared" si="23"/>
        <v>фото</v>
      </c>
      <c r="C256" s="115"/>
      <c r="D256" s="69">
        <v>5507</v>
      </c>
      <c r="E256" s="70" t="s">
        <v>2172</v>
      </c>
      <c r="F256" s="71" t="s">
        <v>153</v>
      </c>
      <c r="G256" s="72" t="s">
        <v>2173</v>
      </c>
      <c r="H256" s="124" t="s">
        <v>497</v>
      </c>
      <c r="I256" s="124" t="s">
        <v>1476</v>
      </c>
      <c r="J256" s="73">
        <v>617.98000000000013</v>
      </c>
      <c r="K256" s="94">
        <v>5</v>
      </c>
      <c r="L256" s="62"/>
      <c r="M256" s="92">
        <f t="shared" si="24"/>
        <v>0</v>
      </c>
      <c r="N256" s="93" t="s">
        <v>800</v>
      </c>
      <c r="O256" s="106">
        <v>4607109911426</v>
      </c>
      <c r="P256" s="133"/>
      <c r="Q256" s="133"/>
      <c r="R256" s="15" t="s">
        <v>2172</v>
      </c>
      <c r="S256" s="15" t="s">
        <v>800</v>
      </c>
      <c r="T256" s="2" t="s">
        <v>2364</v>
      </c>
      <c r="U256" s="16">
        <v>60</v>
      </c>
      <c r="V256" s="9">
        <v>-34</v>
      </c>
    </row>
    <row r="257" spans="1:22" ht="20.399999999999999" x14ac:dyDescent="0.25">
      <c r="A257" s="103">
        <v>241</v>
      </c>
      <c r="B257" s="115" t="str">
        <f t="shared" si="23"/>
        <v>фото</v>
      </c>
      <c r="C257" s="1"/>
      <c r="D257" s="69">
        <v>4864</v>
      </c>
      <c r="E257" s="70" t="s">
        <v>184</v>
      </c>
      <c r="F257" s="71" t="s">
        <v>153</v>
      </c>
      <c r="G257" s="72" t="s">
        <v>183</v>
      </c>
      <c r="H257" s="124" t="s">
        <v>497</v>
      </c>
      <c r="I257" s="124" t="s">
        <v>1476</v>
      </c>
      <c r="J257" s="73">
        <v>435.38000000000005</v>
      </c>
      <c r="K257" s="94">
        <v>5</v>
      </c>
      <c r="L257" s="62"/>
      <c r="M257" s="92">
        <f t="shared" si="24"/>
        <v>0</v>
      </c>
      <c r="N257" s="93"/>
      <c r="O257" s="106">
        <v>4607109940891</v>
      </c>
      <c r="P257" s="133"/>
      <c r="Q257" s="133"/>
      <c r="R257" s="15" t="s">
        <v>184</v>
      </c>
      <c r="S257" s="15" t="s">
        <v>800</v>
      </c>
      <c r="T257" s="2" t="s">
        <v>75</v>
      </c>
      <c r="U257" s="16">
        <v>200</v>
      </c>
      <c r="V257" s="9">
        <v>-30</v>
      </c>
    </row>
    <row r="258" spans="1:22" ht="30.6" x14ac:dyDescent="0.25">
      <c r="A258" s="103">
        <v>242</v>
      </c>
      <c r="B258" s="115" t="str">
        <f t="shared" si="23"/>
        <v>фото</v>
      </c>
      <c r="C258" s="115" t="str">
        <f t="shared" si="23"/>
        <v>фото</v>
      </c>
      <c r="D258" s="69">
        <v>7266</v>
      </c>
      <c r="E258" s="70" t="s">
        <v>121</v>
      </c>
      <c r="F258" s="71" t="s">
        <v>119</v>
      </c>
      <c r="G258" s="72" t="s">
        <v>120</v>
      </c>
      <c r="H258" s="124" t="s">
        <v>497</v>
      </c>
      <c r="I258" s="124" t="s">
        <v>1476</v>
      </c>
      <c r="J258" s="73">
        <v>435.38000000000005</v>
      </c>
      <c r="K258" s="94">
        <v>5</v>
      </c>
      <c r="L258" s="62"/>
      <c r="M258" s="92">
        <f t="shared" si="24"/>
        <v>0</v>
      </c>
      <c r="N258" s="93"/>
      <c r="O258" s="106">
        <v>4607109949108</v>
      </c>
      <c r="P258" s="133"/>
      <c r="Q258" s="133"/>
      <c r="R258" s="15" t="s">
        <v>434</v>
      </c>
      <c r="S258" s="15" t="s">
        <v>435</v>
      </c>
      <c r="T258" s="2" t="s">
        <v>358</v>
      </c>
      <c r="U258" s="16" t="s">
        <v>122</v>
      </c>
      <c r="V258" s="9">
        <v>-39</v>
      </c>
    </row>
    <row r="259" spans="1:22" ht="20.399999999999999" x14ac:dyDescent="0.25">
      <c r="A259" s="103">
        <v>243</v>
      </c>
      <c r="B259" s="115" t="str">
        <f t="shared" si="23"/>
        <v>фото</v>
      </c>
      <c r="C259" s="115"/>
      <c r="D259" s="69">
        <v>12100</v>
      </c>
      <c r="E259" s="70" t="s">
        <v>2655</v>
      </c>
      <c r="F259" s="71" t="s">
        <v>1573</v>
      </c>
      <c r="G259" s="72" t="s">
        <v>2656</v>
      </c>
      <c r="H259" s="124" t="s">
        <v>580</v>
      </c>
      <c r="I259" s="124" t="s">
        <v>1470</v>
      </c>
      <c r="J259" s="73">
        <v>503.80000000000007</v>
      </c>
      <c r="K259" s="94">
        <v>5</v>
      </c>
      <c r="L259" s="62"/>
      <c r="M259" s="92">
        <f t="shared" si="24"/>
        <v>0</v>
      </c>
      <c r="N259" s="93" t="s">
        <v>1084</v>
      </c>
      <c r="O259" s="106">
        <v>2115001121000</v>
      </c>
      <c r="P259" s="133"/>
      <c r="Q259" s="133"/>
      <c r="R259" s="15" t="s">
        <v>2655</v>
      </c>
      <c r="S259" s="15" t="s">
        <v>800</v>
      </c>
      <c r="T259" s="2" t="s">
        <v>2815</v>
      </c>
      <c r="U259" s="16">
        <v>100</v>
      </c>
      <c r="V259" s="9">
        <v>-24</v>
      </c>
    </row>
    <row r="260" spans="1:22" ht="20.399999999999999" x14ac:dyDescent="0.25">
      <c r="A260" s="103">
        <v>244</v>
      </c>
      <c r="B260" s="115" t="str">
        <f t="shared" si="23"/>
        <v>фото</v>
      </c>
      <c r="C260" s="115"/>
      <c r="D260" s="69">
        <v>4868</v>
      </c>
      <c r="E260" s="70" t="s">
        <v>1572</v>
      </c>
      <c r="F260" s="71" t="s">
        <v>1573</v>
      </c>
      <c r="G260" s="72" t="s">
        <v>1574</v>
      </c>
      <c r="H260" s="124" t="s">
        <v>497</v>
      </c>
      <c r="I260" s="124" t="s">
        <v>1476</v>
      </c>
      <c r="J260" s="73">
        <v>398.86000000000007</v>
      </c>
      <c r="K260" s="94">
        <v>5</v>
      </c>
      <c r="L260" s="62"/>
      <c r="M260" s="92">
        <f t="shared" si="24"/>
        <v>0</v>
      </c>
      <c r="N260" s="93"/>
      <c r="O260" s="106">
        <v>4607109940938</v>
      </c>
      <c r="P260" s="133"/>
      <c r="Q260" s="133"/>
      <c r="R260" s="15" t="s">
        <v>1572</v>
      </c>
      <c r="S260" s="15" t="s">
        <v>800</v>
      </c>
      <c r="T260" s="2" t="s">
        <v>1739</v>
      </c>
      <c r="U260" s="16">
        <v>130</v>
      </c>
      <c r="V260" s="9">
        <v>-20</v>
      </c>
    </row>
    <row r="261" spans="1:22" ht="15.6" x14ac:dyDescent="0.25">
      <c r="A261" s="103">
        <v>245</v>
      </c>
      <c r="B261" s="115" t="str">
        <f t="shared" si="23"/>
        <v>фото</v>
      </c>
      <c r="C261" s="115"/>
      <c r="D261" s="69">
        <v>4870</v>
      </c>
      <c r="E261" s="70" t="s">
        <v>1575</v>
      </c>
      <c r="F261" s="71" t="s">
        <v>1573</v>
      </c>
      <c r="G261" s="72" t="s">
        <v>1576</v>
      </c>
      <c r="H261" s="124" t="s">
        <v>497</v>
      </c>
      <c r="I261" s="124" t="s">
        <v>1470</v>
      </c>
      <c r="J261" s="73">
        <v>354.97000000000008</v>
      </c>
      <c r="K261" s="94">
        <v>5</v>
      </c>
      <c r="L261" s="62"/>
      <c r="M261" s="92">
        <f t="shared" si="24"/>
        <v>0</v>
      </c>
      <c r="N261" s="93" t="s">
        <v>800</v>
      </c>
      <c r="O261" s="106">
        <v>2115001048703</v>
      </c>
      <c r="P261" s="133"/>
      <c r="Q261" s="133"/>
      <c r="R261" s="15" t="s">
        <v>1575</v>
      </c>
      <c r="S261" s="15" t="s">
        <v>800</v>
      </c>
      <c r="T261" s="2" t="s">
        <v>1740</v>
      </c>
      <c r="U261" s="16">
        <v>100</v>
      </c>
      <c r="V261" s="9">
        <v>-20</v>
      </c>
    </row>
    <row r="262" spans="1:22" ht="20.399999999999999" x14ac:dyDescent="0.25">
      <c r="A262" s="103">
        <v>246</v>
      </c>
      <c r="B262" s="115" t="str">
        <f t="shared" si="23"/>
        <v>фото</v>
      </c>
      <c r="C262" s="115" t="str">
        <f t="shared" ref="C262" si="26">HYPERLINK("https://www.gardenbulbs.ru/images/Bushes_CL/thumbnails/"&amp;S262&amp;".jpg","фото")</f>
        <v>фото</v>
      </c>
      <c r="D262" s="69">
        <v>5502</v>
      </c>
      <c r="E262" s="70" t="s">
        <v>1577</v>
      </c>
      <c r="F262" s="71" t="s">
        <v>1573</v>
      </c>
      <c r="G262" s="72" t="s">
        <v>1578</v>
      </c>
      <c r="H262" s="124" t="s">
        <v>497</v>
      </c>
      <c r="I262" s="124" t="s">
        <v>1476</v>
      </c>
      <c r="J262" s="73">
        <v>398.86000000000007</v>
      </c>
      <c r="K262" s="94">
        <v>5</v>
      </c>
      <c r="L262" s="62"/>
      <c r="M262" s="92">
        <f t="shared" si="24"/>
        <v>0</v>
      </c>
      <c r="N262" s="93"/>
      <c r="O262" s="106">
        <v>4607109936238</v>
      </c>
      <c r="P262" s="133"/>
      <c r="Q262" s="133"/>
      <c r="R262" s="15" t="s">
        <v>1577</v>
      </c>
      <c r="S262" s="15" t="s">
        <v>1741</v>
      </c>
      <c r="T262" s="2" t="s">
        <v>1742</v>
      </c>
      <c r="U262" s="16">
        <v>150</v>
      </c>
      <c r="V262" s="9">
        <v>-23</v>
      </c>
    </row>
    <row r="263" spans="1:22" ht="30.6" x14ac:dyDescent="0.25">
      <c r="A263" s="103">
        <v>247</v>
      </c>
      <c r="B263" s="115" t="str">
        <f t="shared" si="23"/>
        <v>фото</v>
      </c>
      <c r="C263" s="1"/>
      <c r="D263" s="69">
        <v>17488</v>
      </c>
      <c r="E263" s="70" t="s">
        <v>2657</v>
      </c>
      <c r="F263" s="71" t="s">
        <v>1573</v>
      </c>
      <c r="G263" s="72" t="s">
        <v>2658</v>
      </c>
      <c r="H263" s="124" t="s">
        <v>580</v>
      </c>
      <c r="I263" s="124" t="s">
        <v>1470</v>
      </c>
      <c r="J263" s="73">
        <v>503.80000000000007</v>
      </c>
      <c r="K263" s="94">
        <v>5</v>
      </c>
      <c r="L263" s="62"/>
      <c r="M263" s="92">
        <f t="shared" si="24"/>
        <v>0</v>
      </c>
      <c r="N263" s="93" t="s">
        <v>1084</v>
      </c>
      <c r="O263" s="106">
        <v>2115001174884</v>
      </c>
      <c r="P263" s="133"/>
      <c r="Q263" s="133"/>
      <c r="R263" s="15" t="s">
        <v>2657</v>
      </c>
      <c r="S263" s="15" t="s">
        <v>800</v>
      </c>
      <c r="T263" s="2" t="s">
        <v>2816</v>
      </c>
      <c r="U263" s="16">
        <v>80</v>
      </c>
      <c r="V263" s="9">
        <v>-24</v>
      </c>
    </row>
    <row r="264" spans="1:22" ht="15.6" x14ac:dyDescent="0.25">
      <c r="A264" s="103">
        <v>248</v>
      </c>
      <c r="B264" s="115" t="str">
        <f t="shared" si="23"/>
        <v>фото</v>
      </c>
      <c r="C264" s="1"/>
      <c r="D264" s="69">
        <v>4871</v>
      </c>
      <c r="E264" s="70" t="s">
        <v>1579</v>
      </c>
      <c r="F264" s="71" t="s">
        <v>1573</v>
      </c>
      <c r="G264" s="72" t="s">
        <v>1580</v>
      </c>
      <c r="H264" s="124" t="s">
        <v>580</v>
      </c>
      <c r="I264" s="124" t="s">
        <v>1470</v>
      </c>
      <c r="J264" s="73">
        <v>404.47000000000008</v>
      </c>
      <c r="K264" s="94">
        <v>5</v>
      </c>
      <c r="L264" s="62"/>
      <c r="M264" s="92">
        <f t="shared" si="24"/>
        <v>0</v>
      </c>
      <c r="N264" s="93" t="s">
        <v>800</v>
      </c>
      <c r="O264" s="106">
        <v>2115001048710</v>
      </c>
      <c r="P264" s="133"/>
      <c r="Q264" s="133"/>
      <c r="R264" s="15" t="s">
        <v>1743</v>
      </c>
      <c r="S264" s="15" t="s">
        <v>800</v>
      </c>
      <c r="T264" s="2" t="s">
        <v>1744</v>
      </c>
      <c r="U264" s="16">
        <v>120</v>
      </c>
      <c r="V264" s="9">
        <v>-20</v>
      </c>
    </row>
    <row r="265" spans="1:22" ht="20.399999999999999" x14ac:dyDescent="0.25">
      <c r="A265" s="103">
        <v>249</v>
      </c>
      <c r="B265" s="115" t="str">
        <f t="shared" si="23"/>
        <v>фото</v>
      </c>
      <c r="C265" s="115" t="str">
        <f t="shared" si="23"/>
        <v>фото</v>
      </c>
      <c r="D265" s="69">
        <v>4872</v>
      </c>
      <c r="E265" s="70" t="s">
        <v>1581</v>
      </c>
      <c r="F265" s="71" t="s">
        <v>1573</v>
      </c>
      <c r="G265" s="72" t="s">
        <v>1582</v>
      </c>
      <c r="H265" s="124" t="s">
        <v>580</v>
      </c>
      <c r="I265" s="124" t="s">
        <v>1470</v>
      </c>
      <c r="J265" s="73">
        <v>404.47000000000008</v>
      </c>
      <c r="K265" s="94">
        <v>5</v>
      </c>
      <c r="L265" s="62"/>
      <c r="M265" s="92">
        <f t="shared" si="24"/>
        <v>0</v>
      </c>
      <c r="N265" s="93" t="s">
        <v>800</v>
      </c>
      <c r="O265" s="106">
        <v>2115001048727</v>
      </c>
      <c r="P265" s="133"/>
      <c r="Q265" s="133"/>
      <c r="R265" s="15" t="s">
        <v>1745</v>
      </c>
      <c r="S265" s="15" t="s">
        <v>1746</v>
      </c>
      <c r="T265" s="2" t="s">
        <v>1747</v>
      </c>
      <c r="U265" s="16">
        <v>100</v>
      </c>
      <c r="V265" s="9">
        <v>-20</v>
      </c>
    </row>
    <row r="266" spans="1:22" ht="30.6" x14ac:dyDescent="0.25">
      <c r="A266" s="103">
        <v>250</v>
      </c>
      <c r="B266" s="115" t="str">
        <f t="shared" si="23"/>
        <v>фото</v>
      </c>
      <c r="C266" s="115" t="str">
        <f t="shared" si="23"/>
        <v>фото</v>
      </c>
      <c r="D266" s="69">
        <v>6170</v>
      </c>
      <c r="E266" s="70" t="s">
        <v>1583</v>
      </c>
      <c r="F266" s="71" t="s">
        <v>1573</v>
      </c>
      <c r="G266" s="72" t="s">
        <v>1584</v>
      </c>
      <c r="H266" s="124" t="s">
        <v>580</v>
      </c>
      <c r="I266" s="124" t="s">
        <v>1470</v>
      </c>
      <c r="J266" s="73">
        <v>503.80000000000007</v>
      </c>
      <c r="K266" s="94">
        <v>5</v>
      </c>
      <c r="L266" s="62"/>
      <c r="M266" s="92">
        <f t="shared" si="24"/>
        <v>0</v>
      </c>
      <c r="N266" s="93" t="s">
        <v>800</v>
      </c>
      <c r="O266" s="106">
        <v>2115001061702</v>
      </c>
      <c r="P266" s="133"/>
      <c r="Q266" s="133"/>
      <c r="R266" s="15" t="s">
        <v>1583</v>
      </c>
      <c r="S266" s="15" t="s">
        <v>1749</v>
      </c>
      <c r="T266" s="2" t="s">
        <v>1750</v>
      </c>
      <c r="U266" s="16">
        <v>120</v>
      </c>
      <c r="V266" s="9">
        <v>-26</v>
      </c>
    </row>
    <row r="267" spans="1:22" ht="15.6" x14ac:dyDescent="0.25">
      <c r="A267" s="103">
        <v>251</v>
      </c>
      <c r="B267" s="115" t="str">
        <f t="shared" si="23"/>
        <v>фото</v>
      </c>
      <c r="C267" s="115" t="str">
        <f t="shared" si="23"/>
        <v>фото</v>
      </c>
      <c r="D267" s="69">
        <v>6171</v>
      </c>
      <c r="E267" s="70" t="s">
        <v>1585</v>
      </c>
      <c r="F267" s="71" t="s">
        <v>1573</v>
      </c>
      <c r="G267" s="72" t="s">
        <v>1586</v>
      </c>
      <c r="H267" s="124" t="s">
        <v>580</v>
      </c>
      <c r="I267" s="124" t="s">
        <v>1470</v>
      </c>
      <c r="J267" s="73">
        <v>542.96</v>
      </c>
      <c r="K267" s="94">
        <v>5</v>
      </c>
      <c r="L267" s="62"/>
      <c r="M267" s="92">
        <f t="shared" si="24"/>
        <v>0</v>
      </c>
      <c r="N267" s="93" t="s">
        <v>800</v>
      </c>
      <c r="O267" s="106">
        <v>2115001061719</v>
      </c>
      <c r="P267" s="133"/>
      <c r="Q267" s="133"/>
      <c r="R267" s="15" t="s">
        <v>1751</v>
      </c>
      <c r="S267" s="15" t="s">
        <v>1752</v>
      </c>
      <c r="T267" s="2" t="s">
        <v>1753</v>
      </c>
      <c r="U267" s="16">
        <v>100</v>
      </c>
      <c r="V267" s="9">
        <v>-26</v>
      </c>
    </row>
    <row r="268" spans="1:22" ht="20.399999999999999" x14ac:dyDescent="0.25">
      <c r="A268" s="103">
        <v>252</v>
      </c>
      <c r="B268" s="115" t="str">
        <f t="shared" si="23"/>
        <v>фото</v>
      </c>
      <c r="C268" s="115"/>
      <c r="D268" s="69">
        <v>10909</v>
      </c>
      <c r="E268" s="70" t="s">
        <v>1587</v>
      </c>
      <c r="F268" s="71" t="s">
        <v>1573</v>
      </c>
      <c r="G268" s="72" t="s">
        <v>1588</v>
      </c>
      <c r="H268" s="124" t="s">
        <v>580</v>
      </c>
      <c r="I268" s="124" t="s">
        <v>1470</v>
      </c>
      <c r="J268" s="73">
        <v>542.96</v>
      </c>
      <c r="K268" s="94">
        <v>5</v>
      </c>
      <c r="L268" s="62"/>
      <c r="M268" s="92">
        <f t="shared" si="24"/>
        <v>0</v>
      </c>
      <c r="N268" s="93" t="s">
        <v>800</v>
      </c>
      <c r="O268" s="106">
        <v>2115001109091</v>
      </c>
      <c r="P268" s="133"/>
      <c r="Q268" s="133"/>
      <c r="R268" s="15" t="s">
        <v>1587</v>
      </c>
      <c r="S268" s="15" t="s">
        <v>800</v>
      </c>
      <c r="T268" s="2" t="s">
        <v>1754</v>
      </c>
      <c r="U268" s="16">
        <v>100</v>
      </c>
      <c r="V268" s="9">
        <v>-26</v>
      </c>
    </row>
    <row r="269" spans="1:22" ht="30.6" x14ac:dyDescent="0.25">
      <c r="A269" s="103">
        <v>253</v>
      </c>
      <c r="B269" s="115" t="str">
        <f t="shared" si="23"/>
        <v>фото</v>
      </c>
      <c r="C269" s="1"/>
      <c r="D269" s="69">
        <v>14684</v>
      </c>
      <c r="E269" s="70" t="s">
        <v>1589</v>
      </c>
      <c r="F269" s="71" t="s">
        <v>1573</v>
      </c>
      <c r="G269" s="72" t="s">
        <v>1590</v>
      </c>
      <c r="H269" s="124" t="s">
        <v>580</v>
      </c>
      <c r="I269" s="124" t="s">
        <v>1470</v>
      </c>
      <c r="J269" s="73">
        <v>542.96</v>
      </c>
      <c r="K269" s="94">
        <v>5</v>
      </c>
      <c r="L269" s="62"/>
      <c r="M269" s="92">
        <f t="shared" si="24"/>
        <v>0</v>
      </c>
      <c r="N269" s="93" t="s">
        <v>800</v>
      </c>
      <c r="O269" s="106">
        <v>2115001146843</v>
      </c>
      <c r="P269" s="133"/>
      <c r="Q269" s="133"/>
      <c r="R269" s="15" t="s">
        <v>1589</v>
      </c>
      <c r="S269" s="15" t="s">
        <v>800</v>
      </c>
      <c r="T269" s="2" t="s">
        <v>1755</v>
      </c>
      <c r="U269" s="16">
        <v>100</v>
      </c>
      <c r="V269" s="9">
        <v>-26</v>
      </c>
    </row>
    <row r="270" spans="1:22" ht="30.6" x14ac:dyDescent="0.25">
      <c r="A270" s="103">
        <v>254</v>
      </c>
      <c r="B270" s="115" t="str">
        <f t="shared" si="23"/>
        <v>фото</v>
      </c>
      <c r="C270" s="115" t="str">
        <f t="shared" si="23"/>
        <v>фото</v>
      </c>
      <c r="D270" s="69">
        <v>17490</v>
      </c>
      <c r="E270" s="70" t="s">
        <v>2659</v>
      </c>
      <c r="F270" s="71" t="s">
        <v>1573</v>
      </c>
      <c r="G270" s="72" t="s">
        <v>2660</v>
      </c>
      <c r="H270" s="124" t="s">
        <v>580</v>
      </c>
      <c r="I270" s="124" t="s">
        <v>1470</v>
      </c>
      <c r="J270" s="73">
        <v>503.80000000000007</v>
      </c>
      <c r="K270" s="94">
        <v>5</v>
      </c>
      <c r="L270" s="62"/>
      <c r="M270" s="92">
        <f t="shared" si="24"/>
        <v>0</v>
      </c>
      <c r="N270" s="93" t="s">
        <v>1084</v>
      </c>
      <c r="O270" s="106">
        <v>2115001174907</v>
      </c>
      <c r="P270" s="133"/>
      <c r="Q270" s="133"/>
      <c r="R270" s="15" t="s">
        <v>3345</v>
      </c>
      <c r="S270" s="15" t="s">
        <v>3346</v>
      </c>
      <c r="T270" s="2" t="s">
        <v>2817</v>
      </c>
      <c r="U270" s="16">
        <v>90</v>
      </c>
      <c r="V270" s="9">
        <v>-24</v>
      </c>
    </row>
    <row r="271" spans="1:22" ht="30.6" x14ac:dyDescent="0.25">
      <c r="A271" s="103">
        <v>255</v>
      </c>
      <c r="B271" s="115" t="str">
        <f t="shared" si="23"/>
        <v>фото</v>
      </c>
      <c r="C271" s="1"/>
      <c r="D271" s="69">
        <v>17492</v>
      </c>
      <c r="E271" s="70" t="s">
        <v>2661</v>
      </c>
      <c r="F271" s="71" t="s">
        <v>1573</v>
      </c>
      <c r="G271" s="72" t="s">
        <v>2879</v>
      </c>
      <c r="H271" s="124" t="s">
        <v>580</v>
      </c>
      <c r="I271" s="124" t="s">
        <v>1470</v>
      </c>
      <c r="J271" s="73">
        <v>660.44</v>
      </c>
      <c r="K271" s="94">
        <v>5</v>
      </c>
      <c r="L271" s="62"/>
      <c r="M271" s="92">
        <f t="shared" si="24"/>
        <v>0</v>
      </c>
      <c r="N271" s="93" t="s">
        <v>1084</v>
      </c>
      <c r="O271" s="106">
        <v>2115001174921</v>
      </c>
      <c r="P271" s="133"/>
      <c r="Q271" s="133"/>
      <c r="R271" s="15" t="s">
        <v>2818</v>
      </c>
      <c r="S271" s="15" t="s">
        <v>800</v>
      </c>
      <c r="T271" s="2" t="s">
        <v>2819</v>
      </c>
      <c r="U271" s="16">
        <v>120</v>
      </c>
      <c r="V271" s="9">
        <v>-24</v>
      </c>
    </row>
    <row r="272" spans="1:22" ht="20.399999999999999" x14ac:dyDescent="0.25">
      <c r="A272" s="103">
        <v>256</v>
      </c>
      <c r="B272" s="115" t="str">
        <f t="shared" si="23"/>
        <v>фото</v>
      </c>
      <c r="C272" s="115" t="str">
        <f t="shared" si="23"/>
        <v>фото</v>
      </c>
      <c r="D272" s="69">
        <v>7256</v>
      </c>
      <c r="E272" s="70" t="s">
        <v>1591</v>
      </c>
      <c r="F272" s="71" t="s">
        <v>1573</v>
      </c>
      <c r="G272" s="72" t="s">
        <v>1592</v>
      </c>
      <c r="H272" s="124" t="s">
        <v>580</v>
      </c>
      <c r="I272" s="124" t="s">
        <v>1470</v>
      </c>
      <c r="J272" s="73">
        <v>503.80000000000007</v>
      </c>
      <c r="K272" s="94">
        <v>5</v>
      </c>
      <c r="L272" s="62"/>
      <c r="M272" s="92">
        <f t="shared" si="24"/>
        <v>0</v>
      </c>
      <c r="N272" s="93" t="s">
        <v>800</v>
      </c>
      <c r="O272" s="106">
        <v>2115001072562</v>
      </c>
      <c r="P272" s="133"/>
      <c r="Q272" s="133"/>
      <c r="R272" s="15" t="s">
        <v>1756</v>
      </c>
      <c r="S272" s="15" t="s">
        <v>1757</v>
      </c>
      <c r="T272" s="2" t="s">
        <v>1758</v>
      </c>
      <c r="U272" s="16">
        <v>120</v>
      </c>
      <c r="V272" s="9">
        <v>-26</v>
      </c>
    </row>
    <row r="273" spans="1:22" ht="20.399999999999999" x14ac:dyDescent="0.25">
      <c r="A273" s="103">
        <v>257</v>
      </c>
      <c r="B273" s="115" t="str">
        <f t="shared" si="23"/>
        <v>фото</v>
      </c>
      <c r="C273" s="1"/>
      <c r="D273" s="69">
        <v>17494</v>
      </c>
      <c r="E273" s="70" t="s">
        <v>2662</v>
      </c>
      <c r="F273" s="71" t="s">
        <v>1573</v>
      </c>
      <c r="G273" s="72" t="s">
        <v>2663</v>
      </c>
      <c r="H273" s="124" t="s">
        <v>580</v>
      </c>
      <c r="I273" s="124" t="s">
        <v>1470</v>
      </c>
      <c r="J273" s="73">
        <v>503.80000000000007</v>
      </c>
      <c r="K273" s="94">
        <v>5</v>
      </c>
      <c r="L273" s="62"/>
      <c r="M273" s="92">
        <f t="shared" si="24"/>
        <v>0</v>
      </c>
      <c r="N273" s="93" t="s">
        <v>1084</v>
      </c>
      <c r="O273" s="106">
        <v>2115001174945</v>
      </c>
      <c r="P273" s="133"/>
      <c r="Q273" s="133"/>
      <c r="R273" s="15" t="s">
        <v>3347</v>
      </c>
      <c r="S273" s="15" t="s">
        <v>3348</v>
      </c>
      <c r="T273" s="2" t="s">
        <v>2820</v>
      </c>
      <c r="U273" s="16">
        <v>100</v>
      </c>
      <c r="V273" s="9">
        <v>-24</v>
      </c>
    </row>
    <row r="274" spans="1:22" ht="20.399999999999999" x14ac:dyDescent="0.25">
      <c r="A274" s="103">
        <v>258</v>
      </c>
      <c r="B274" s="115" t="str">
        <f t="shared" si="23"/>
        <v>фото</v>
      </c>
      <c r="C274" s="1"/>
      <c r="D274" s="69">
        <v>17489</v>
      </c>
      <c r="E274" s="70" t="s">
        <v>2664</v>
      </c>
      <c r="F274" s="71" t="s">
        <v>1573</v>
      </c>
      <c r="G274" s="72" t="s">
        <v>2665</v>
      </c>
      <c r="H274" s="124" t="s">
        <v>580</v>
      </c>
      <c r="I274" s="124" t="s">
        <v>1470</v>
      </c>
      <c r="J274" s="73">
        <v>503.80000000000007</v>
      </c>
      <c r="K274" s="94">
        <v>5</v>
      </c>
      <c r="L274" s="62"/>
      <c r="M274" s="92">
        <f t="shared" si="24"/>
        <v>0</v>
      </c>
      <c r="N274" s="93" t="s">
        <v>1084</v>
      </c>
      <c r="O274" s="106">
        <v>2115001174891</v>
      </c>
      <c r="P274" s="133"/>
      <c r="Q274" s="133"/>
      <c r="R274" s="15" t="s">
        <v>2664</v>
      </c>
      <c r="S274" s="15" t="s">
        <v>800</v>
      </c>
      <c r="T274" s="2" t="s">
        <v>2821</v>
      </c>
      <c r="U274" s="16">
        <v>100</v>
      </c>
      <c r="V274" s="9">
        <v>-24</v>
      </c>
    </row>
    <row r="275" spans="1:22" ht="15.6" x14ac:dyDescent="0.25">
      <c r="A275" s="103">
        <v>259</v>
      </c>
      <c r="B275" s="115" t="str">
        <f t="shared" si="23"/>
        <v>фото</v>
      </c>
      <c r="C275" s="115"/>
      <c r="D275" s="69">
        <v>7253</v>
      </c>
      <c r="E275" s="70" t="s">
        <v>1593</v>
      </c>
      <c r="F275" s="71" t="s">
        <v>1573</v>
      </c>
      <c r="G275" s="72" t="s">
        <v>1594</v>
      </c>
      <c r="H275" s="124" t="s">
        <v>497</v>
      </c>
      <c r="I275" s="124" t="s">
        <v>1476</v>
      </c>
      <c r="J275" s="73">
        <v>398.86000000000007</v>
      </c>
      <c r="K275" s="94">
        <v>5</v>
      </c>
      <c r="L275" s="62"/>
      <c r="M275" s="92">
        <f t="shared" si="24"/>
        <v>0</v>
      </c>
      <c r="N275" s="93"/>
      <c r="O275" s="106">
        <v>4607109948972</v>
      </c>
      <c r="P275" s="133"/>
      <c r="Q275" s="133"/>
      <c r="R275" s="15" t="s">
        <v>1759</v>
      </c>
      <c r="S275" s="15" t="s">
        <v>800</v>
      </c>
      <c r="T275" s="2" t="s">
        <v>1760</v>
      </c>
      <c r="U275" s="16">
        <v>150</v>
      </c>
      <c r="V275" s="9">
        <v>-26</v>
      </c>
    </row>
    <row r="276" spans="1:22" ht="30.6" x14ac:dyDescent="0.25">
      <c r="A276" s="103">
        <v>260</v>
      </c>
      <c r="B276" s="115" t="str">
        <f t="shared" si="23"/>
        <v>фото</v>
      </c>
      <c r="C276" s="1"/>
      <c r="D276" s="69">
        <v>17491</v>
      </c>
      <c r="E276" s="70" t="s">
        <v>2666</v>
      </c>
      <c r="F276" s="71" t="s">
        <v>1573</v>
      </c>
      <c r="G276" s="72" t="s">
        <v>2667</v>
      </c>
      <c r="H276" s="124" t="s">
        <v>580</v>
      </c>
      <c r="I276" s="124" t="s">
        <v>1470</v>
      </c>
      <c r="J276" s="73">
        <v>503.80000000000007</v>
      </c>
      <c r="K276" s="94">
        <v>5</v>
      </c>
      <c r="L276" s="62"/>
      <c r="M276" s="92">
        <f t="shared" si="24"/>
        <v>0</v>
      </c>
      <c r="N276" s="93" t="s">
        <v>1084</v>
      </c>
      <c r="O276" s="106">
        <v>2115001174914</v>
      </c>
      <c r="P276" s="133"/>
      <c r="Q276" s="133"/>
      <c r="R276" s="15" t="s">
        <v>2666</v>
      </c>
      <c r="S276" s="15" t="s">
        <v>800</v>
      </c>
      <c r="T276" s="2" t="s">
        <v>2822</v>
      </c>
      <c r="U276" s="16">
        <v>120</v>
      </c>
      <c r="V276" s="9">
        <v>-24</v>
      </c>
    </row>
    <row r="277" spans="1:22" ht="30.6" x14ac:dyDescent="0.25">
      <c r="A277" s="103">
        <v>261</v>
      </c>
      <c r="B277" s="115" t="str">
        <f t="shared" si="23"/>
        <v>фото</v>
      </c>
      <c r="C277" s="1"/>
      <c r="D277" s="69">
        <v>17493</v>
      </c>
      <c r="E277" s="70" t="s">
        <v>2668</v>
      </c>
      <c r="F277" s="71" t="s">
        <v>1573</v>
      </c>
      <c r="G277" s="72" t="s">
        <v>2669</v>
      </c>
      <c r="H277" s="124" t="s">
        <v>580</v>
      </c>
      <c r="I277" s="124" t="s">
        <v>1470</v>
      </c>
      <c r="J277" s="73">
        <v>503.80000000000007</v>
      </c>
      <c r="K277" s="94">
        <v>5</v>
      </c>
      <c r="L277" s="62"/>
      <c r="M277" s="92">
        <f t="shared" si="24"/>
        <v>0</v>
      </c>
      <c r="N277" s="93" t="s">
        <v>1084</v>
      </c>
      <c r="O277" s="106">
        <v>2115001174938</v>
      </c>
      <c r="P277" s="133"/>
      <c r="Q277" s="133"/>
      <c r="R277" s="15" t="s">
        <v>2668</v>
      </c>
      <c r="S277" s="15" t="s">
        <v>800</v>
      </c>
      <c r="T277" s="2" t="s">
        <v>2823</v>
      </c>
      <c r="U277" s="16">
        <v>120</v>
      </c>
      <c r="V277" s="9">
        <v>-24</v>
      </c>
    </row>
    <row r="278" spans="1:22" ht="20.399999999999999" x14ac:dyDescent="0.25">
      <c r="A278" s="103">
        <v>262</v>
      </c>
      <c r="B278" s="115" t="str">
        <f t="shared" si="23"/>
        <v>фото</v>
      </c>
      <c r="C278" s="1"/>
      <c r="D278" s="69">
        <v>5510</v>
      </c>
      <c r="E278" s="70" t="s">
        <v>2670</v>
      </c>
      <c r="F278" s="71" t="s">
        <v>1573</v>
      </c>
      <c r="G278" s="72" t="s">
        <v>2671</v>
      </c>
      <c r="H278" s="124" t="s">
        <v>580</v>
      </c>
      <c r="I278" s="124" t="s">
        <v>1470</v>
      </c>
      <c r="J278" s="73">
        <v>503.80000000000007</v>
      </c>
      <c r="K278" s="94">
        <v>5</v>
      </c>
      <c r="L278" s="62"/>
      <c r="M278" s="92">
        <f t="shared" si="24"/>
        <v>0</v>
      </c>
      <c r="N278" s="93" t="s">
        <v>1084</v>
      </c>
      <c r="O278" s="106">
        <v>2115001055107</v>
      </c>
      <c r="P278" s="133"/>
      <c r="Q278" s="133"/>
      <c r="R278" s="15" t="s">
        <v>2670</v>
      </c>
      <c r="S278" s="15" t="s">
        <v>800</v>
      </c>
      <c r="T278" s="2" t="s">
        <v>2824</v>
      </c>
      <c r="U278" s="16">
        <v>100</v>
      </c>
      <c r="V278" s="9">
        <v>-29</v>
      </c>
    </row>
    <row r="279" spans="1:22" ht="30.6" x14ac:dyDescent="0.25">
      <c r="A279" s="103">
        <v>263</v>
      </c>
      <c r="B279" s="115" t="str">
        <f t="shared" si="23"/>
        <v>фото</v>
      </c>
      <c r="C279" s="1"/>
      <c r="D279" s="69">
        <v>7236</v>
      </c>
      <c r="E279" s="70" t="s">
        <v>1595</v>
      </c>
      <c r="F279" s="71" t="s">
        <v>1573</v>
      </c>
      <c r="G279" s="72" t="s">
        <v>1596</v>
      </c>
      <c r="H279" s="124" t="s">
        <v>497</v>
      </c>
      <c r="I279" s="124" t="s">
        <v>1470</v>
      </c>
      <c r="J279" s="73">
        <v>354.97000000000008</v>
      </c>
      <c r="K279" s="94">
        <v>5</v>
      </c>
      <c r="L279" s="62"/>
      <c r="M279" s="92">
        <f t="shared" si="24"/>
        <v>0</v>
      </c>
      <c r="N279" s="93" t="s">
        <v>800</v>
      </c>
      <c r="O279" s="106">
        <v>2115001072364</v>
      </c>
      <c r="P279" s="133"/>
      <c r="Q279" s="133"/>
      <c r="R279" s="15" t="s">
        <v>1595</v>
      </c>
      <c r="S279" s="15" t="s">
        <v>800</v>
      </c>
      <c r="T279" s="2" t="s">
        <v>1761</v>
      </c>
      <c r="U279" s="16">
        <v>100</v>
      </c>
      <c r="V279" s="9">
        <v>-20</v>
      </c>
    </row>
    <row r="280" spans="1:22" ht="15.6" x14ac:dyDescent="0.25">
      <c r="A280" s="103">
        <v>264</v>
      </c>
      <c r="B280" s="115" t="str">
        <f t="shared" si="23"/>
        <v>фото</v>
      </c>
      <c r="C280" s="115" t="str">
        <f t="shared" si="23"/>
        <v>фото</v>
      </c>
      <c r="D280" s="69">
        <v>4879</v>
      </c>
      <c r="E280" s="70" t="s">
        <v>1597</v>
      </c>
      <c r="F280" s="71" t="s">
        <v>1573</v>
      </c>
      <c r="G280" s="72" t="s">
        <v>1598</v>
      </c>
      <c r="H280" s="124" t="s">
        <v>580</v>
      </c>
      <c r="I280" s="124" t="s">
        <v>1476</v>
      </c>
      <c r="J280" s="73">
        <v>448.47000000000008</v>
      </c>
      <c r="K280" s="94">
        <v>5</v>
      </c>
      <c r="L280" s="62"/>
      <c r="M280" s="92">
        <f t="shared" si="24"/>
        <v>0</v>
      </c>
      <c r="N280" s="93"/>
      <c r="O280" s="106">
        <v>4607109941041</v>
      </c>
      <c r="P280" s="133"/>
      <c r="Q280" s="133"/>
      <c r="R280" s="15" t="s">
        <v>1762</v>
      </c>
      <c r="S280" s="15" t="s">
        <v>1763</v>
      </c>
      <c r="T280" s="2" t="s">
        <v>1764</v>
      </c>
      <c r="U280" s="16">
        <v>100</v>
      </c>
      <c r="V280" s="9">
        <v>-24</v>
      </c>
    </row>
    <row r="281" spans="1:22" ht="30.6" x14ac:dyDescent="0.25">
      <c r="A281" s="103">
        <v>265</v>
      </c>
      <c r="B281" s="115" t="str">
        <f t="shared" si="23"/>
        <v>фото</v>
      </c>
      <c r="C281" s="1"/>
      <c r="D281" s="69">
        <v>10214</v>
      </c>
      <c r="E281" s="70" t="s">
        <v>2672</v>
      </c>
      <c r="F281" s="71" t="s">
        <v>1573</v>
      </c>
      <c r="G281" s="72" t="s">
        <v>2673</v>
      </c>
      <c r="H281" s="124" t="s">
        <v>580</v>
      </c>
      <c r="I281" s="124" t="s">
        <v>1470</v>
      </c>
      <c r="J281" s="73">
        <v>559.13000000000011</v>
      </c>
      <c r="K281" s="94">
        <v>5</v>
      </c>
      <c r="L281" s="62"/>
      <c r="M281" s="92">
        <f t="shared" si="24"/>
        <v>0</v>
      </c>
      <c r="N281" s="93" t="s">
        <v>1084</v>
      </c>
      <c r="O281" s="106">
        <v>2115001102146</v>
      </c>
      <c r="P281" s="133"/>
      <c r="Q281" s="133"/>
      <c r="R281" s="15" t="s">
        <v>2672</v>
      </c>
      <c r="S281" s="15" t="s">
        <v>800</v>
      </c>
      <c r="T281" s="2" t="s">
        <v>2825</v>
      </c>
      <c r="U281" s="16">
        <v>80</v>
      </c>
      <c r="V281" s="9">
        <v>-24</v>
      </c>
    </row>
    <row r="282" spans="1:22" ht="20.399999999999999" x14ac:dyDescent="0.25">
      <c r="A282" s="103">
        <v>266</v>
      </c>
      <c r="B282" s="115" t="str">
        <f t="shared" si="23"/>
        <v>фото</v>
      </c>
      <c r="C282" s="115" t="str">
        <f t="shared" si="23"/>
        <v>фото</v>
      </c>
      <c r="D282" s="69">
        <v>7246</v>
      </c>
      <c r="E282" s="70" t="s">
        <v>2674</v>
      </c>
      <c r="F282" s="71" t="s">
        <v>1573</v>
      </c>
      <c r="G282" s="72" t="s">
        <v>2675</v>
      </c>
      <c r="H282" s="124" t="s">
        <v>580</v>
      </c>
      <c r="I282" s="124" t="s">
        <v>1470</v>
      </c>
      <c r="J282" s="73">
        <v>503.80000000000007</v>
      </c>
      <c r="K282" s="94">
        <v>5</v>
      </c>
      <c r="L282" s="62"/>
      <c r="M282" s="92">
        <f t="shared" si="24"/>
        <v>0</v>
      </c>
      <c r="N282" s="93" t="s">
        <v>800</v>
      </c>
      <c r="O282" s="106">
        <v>2115001072463</v>
      </c>
      <c r="P282" s="133"/>
      <c r="Q282" s="133"/>
      <c r="R282" s="15" t="s">
        <v>2826</v>
      </c>
      <c r="S282" s="15" t="s">
        <v>2827</v>
      </c>
      <c r="T282" s="2" t="s">
        <v>2828</v>
      </c>
      <c r="U282" s="16">
        <v>90</v>
      </c>
      <c r="V282" s="9">
        <v>-24</v>
      </c>
    </row>
    <row r="283" spans="1:22" ht="20.399999999999999" x14ac:dyDescent="0.25">
      <c r="A283" s="103">
        <v>267</v>
      </c>
      <c r="B283" s="115" t="str">
        <f t="shared" si="23"/>
        <v>фото</v>
      </c>
      <c r="C283" s="115" t="str">
        <f t="shared" si="23"/>
        <v>фото</v>
      </c>
      <c r="D283" s="69">
        <v>10904</v>
      </c>
      <c r="E283" s="70" t="s">
        <v>2174</v>
      </c>
      <c r="F283" s="71" t="s">
        <v>1573</v>
      </c>
      <c r="G283" s="72" t="s">
        <v>1891</v>
      </c>
      <c r="H283" s="124" t="s">
        <v>497</v>
      </c>
      <c r="I283" s="124" t="s">
        <v>2175</v>
      </c>
      <c r="J283" s="73">
        <v>367.73</v>
      </c>
      <c r="K283" s="94">
        <v>5</v>
      </c>
      <c r="L283" s="62"/>
      <c r="M283" s="92">
        <f t="shared" si="24"/>
        <v>0</v>
      </c>
      <c r="N283" s="93" t="s">
        <v>800</v>
      </c>
      <c r="O283" s="106">
        <v>2115001109046</v>
      </c>
      <c r="P283" s="133"/>
      <c r="Q283" s="133"/>
      <c r="R283" s="15" t="s">
        <v>2311</v>
      </c>
      <c r="S283" s="15" t="s">
        <v>2312</v>
      </c>
      <c r="T283" s="2" t="s">
        <v>2365</v>
      </c>
      <c r="U283" s="16">
        <v>100</v>
      </c>
      <c r="V283" s="9">
        <v>-25</v>
      </c>
    </row>
    <row r="284" spans="1:22" ht="28.8" x14ac:dyDescent="0.25">
      <c r="A284" s="103">
        <v>268</v>
      </c>
      <c r="B284" s="115" t="str">
        <f t="shared" si="23"/>
        <v>фото</v>
      </c>
      <c r="C284" s="1"/>
      <c r="D284" s="69">
        <v>6095</v>
      </c>
      <c r="E284" s="70" t="s">
        <v>2676</v>
      </c>
      <c r="F284" s="71" t="s">
        <v>1573</v>
      </c>
      <c r="G284" s="72" t="s">
        <v>2677</v>
      </c>
      <c r="H284" s="124" t="s">
        <v>580</v>
      </c>
      <c r="I284" s="124" t="s">
        <v>1470</v>
      </c>
      <c r="J284" s="73">
        <v>503.80000000000007</v>
      </c>
      <c r="K284" s="94">
        <v>5</v>
      </c>
      <c r="L284" s="62"/>
      <c r="M284" s="92">
        <f t="shared" si="24"/>
        <v>0</v>
      </c>
      <c r="N284" s="93" t="s">
        <v>1084</v>
      </c>
      <c r="O284" s="106">
        <v>2115001060958</v>
      </c>
      <c r="P284" s="133"/>
      <c r="Q284" s="133"/>
      <c r="R284" s="15" t="s">
        <v>2829</v>
      </c>
      <c r="S284" s="15" t="s">
        <v>800</v>
      </c>
      <c r="T284" s="2" t="s">
        <v>2830</v>
      </c>
      <c r="U284" s="16">
        <v>150</v>
      </c>
      <c r="V284" s="9">
        <v>-29</v>
      </c>
    </row>
    <row r="285" spans="1:22" ht="28.8" x14ac:dyDescent="0.25">
      <c r="A285" s="103">
        <v>269</v>
      </c>
      <c r="B285" s="115" t="str">
        <f t="shared" si="23"/>
        <v>фото</v>
      </c>
      <c r="C285" s="115" t="str">
        <f t="shared" si="23"/>
        <v>фото</v>
      </c>
      <c r="D285" s="69">
        <v>7231</v>
      </c>
      <c r="E285" s="70" t="s">
        <v>1599</v>
      </c>
      <c r="F285" s="71" t="s">
        <v>1573</v>
      </c>
      <c r="G285" s="72" t="s">
        <v>1600</v>
      </c>
      <c r="H285" s="124" t="s">
        <v>580</v>
      </c>
      <c r="I285" s="124" t="s">
        <v>1470</v>
      </c>
      <c r="J285" s="73">
        <v>509.08000000000004</v>
      </c>
      <c r="K285" s="94">
        <v>5</v>
      </c>
      <c r="L285" s="62"/>
      <c r="M285" s="92">
        <f t="shared" si="24"/>
        <v>0</v>
      </c>
      <c r="N285" s="93" t="s">
        <v>800</v>
      </c>
      <c r="O285" s="106">
        <v>2115001072319</v>
      </c>
      <c r="P285" s="133"/>
      <c r="Q285" s="133"/>
      <c r="R285" s="15" t="s">
        <v>1765</v>
      </c>
      <c r="S285" s="15" t="s">
        <v>1766</v>
      </c>
      <c r="T285" s="2" t="s">
        <v>1767</v>
      </c>
      <c r="U285" s="16">
        <v>120</v>
      </c>
      <c r="V285" s="9">
        <v>-24</v>
      </c>
    </row>
    <row r="286" spans="1:22" ht="15.6" x14ac:dyDescent="0.25">
      <c r="A286" s="103">
        <v>270</v>
      </c>
      <c r="B286" s="115" t="str">
        <f t="shared" si="23"/>
        <v>фото</v>
      </c>
      <c r="C286" s="115" t="str">
        <f t="shared" si="23"/>
        <v>фото</v>
      </c>
      <c r="D286" s="69">
        <v>7251</v>
      </c>
      <c r="E286" s="70" t="s">
        <v>1601</v>
      </c>
      <c r="F286" s="71" t="s">
        <v>1573</v>
      </c>
      <c r="G286" s="72" t="s">
        <v>1602</v>
      </c>
      <c r="H286" s="124" t="s">
        <v>580</v>
      </c>
      <c r="I286" s="124" t="s">
        <v>1470</v>
      </c>
      <c r="J286" s="73">
        <v>503.80000000000007</v>
      </c>
      <c r="K286" s="94">
        <v>5</v>
      </c>
      <c r="L286" s="62"/>
      <c r="M286" s="92">
        <f t="shared" si="24"/>
        <v>0</v>
      </c>
      <c r="N286" s="93" t="s">
        <v>800</v>
      </c>
      <c r="O286" s="106">
        <v>2115001072517</v>
      </c>
      <c r="P286" s="133"/>
      <c r="Q286" s="133"/>
      <c r="R286" s="15" t="s">
        <v>1768</v>
      </c>
      <c r="S286" s="15" t="s">
        <v>1769</v>
      </c>
      <c r="T286" s="2" t="s">
        <v>1770</v>
      </c>
      <c r="U286" s="16">
        <v>150</v>
      </c>
      <c r="V286" s="9">
        <v>-29</v>
      </c>
    </row>
    <row r="287" spans="1:22" ht="20.399999999999999" x14ac:dyDescent="0.25">
      <c r="A287" s="103">
        <v>271</v>
      </c>
      <c r="B287" s="115" t="str">
        <f t="shared" si="23"/>
        <v>фото</v>
      </c>
      <c r="C287" s="1"/>
      <c r="D287" s="69">
        <v>5087</v>
      </c>
      <c r="E287" s="70" t="s">
        <v>2678</v>
      </c>
      <c r="F287" s="71" t="s">
        <v>690</v>
      </c>
      <c r="G287" s="72" t="s">
        <v>2679</v>
      </c>
      <c r="H287" s="124" t="s">
        <v>497</v>
      </c>
      <c r="I287" s="124" t="s">
        <v>1476</v>
      </c>
      <c r="J287" s="73">
        <v>550.7700000000001</v>
      </c>
      <c r="K287" s="94">
        <v>5</v>
      </c>
      <c r="L287" s="62"/>
      <c r="M287" s="92">
        <f t="shared" si="24"/>
        <v>0</v>
      </c>
      <c r="N287" s="93" t="s">
        <v>1084</v>
      </c>
      <c r="O287" s="106">
        <v>4607109971352</v>
      </c>
      <c r="P287" s="133"/>
      <c r="Q287" s="133"/>
      <c r="R287" s="15" t="s">
        <v>2678</v>
      </c>
      <c r="S287" s="15" t="s">
        <v>800</v>
      </c>
      <c r="T287" s="2" t="s">
        <v>2831</v>
      </c>
      <c r="U287" s="16" t="s">
        <v>38</v>
      </c>
      <c r="V287" s="9">
        <v>-34</v>
      </c>
    </row>
    <row r="288" spans="1:22" ht="20.399999999999999" x14ac:dyDescent="0.25">
      <c r="A288" s="103">
        <v>272</v>
      </c>
      <c r="B288" s="115" t="str">
        <f t="shared" si="23"/>
        <v>фото</v>
      </c>
      <c r="C288" s="115"/>
      <c r="D288" s="69">
        <v>5470</v>
      </c>
      <c r="E288" s="70" t="s">
        <v>2678</v>
      </c>
      <c r="F288" s="71" t="s">
        <v>690</v>
      </c>
      <c r="G288" s="72" t="s">
        <v>2679</v>
      </c>
      <c r="H288" s="124" t="s">
        <v>580</v>
      </c>
      <c r="I288" s="124" t="s">
        <v>1470</v>
      </c>
      <c r="J288" s="73">
        <v>611.2700000000001</v>
      </c>
      <c r="K288" s="94">
        <v>5</v>
      </c>
      <c r="L288" s="62"/>
      <c r="M288" s="92">
        <f t="shared" si="24"/>
        <v>0</v>
      </c>
      <c r="N288" s="93" t="s">
        <v>1084</v>
      </c>
      <c r="O288" s="106">
        <v>2115001054704</v>
      </c>
      <c r="P288" s="133"/>
      <c r="Q288" s="133"/>
      <c r="R288" s="15" t="s">
        <v>2678</v>
      </c>
      <c r="S288" s="15" t="s">
        <v>800</v>
      </c>
      <c r="T288" s="2" t="s">
        <v>2831</v>
      </c>
      <c r="U288" s="16" t="s">
        <v>38</v>
      </c>
      <c r="V288" s="9">
        <v>-34</v>
      </c>
    </row>
    <row r="289" spans="1:22" ht="40.799999999999997" x14ac:dyDescent="0.25">
      <c r="A289" s="103">
        <v>273</v>
      </c>
      <c r="B289" s="115" t="str">
        <f t="shared" si="23"/>
        <v>фото</v>
      </c>
      <c r="C289" s="115" t="str">
        <f t="shared" si="23"/>
        <v>фото</v>
      </c>
      <c r="D289" s="69">
        <v>6556</v>
      </c>
      <c r="E289" s="70" t="s">
        <v>1370</v>
      </c>
      <c r="F289" s="71" t="s">
        <v>690</v>
      </c>
      <c r="G289" s="72" t="s">
        <v>1371</v>
      </c>
      <c r="H289" s="124" t="s">
        <v>497</v>
      </c>
      <c r="I289" s="124" t="s">
        <v>1476</v>
      </c>
      <c r="J289" s="73">
        <v>492.58000000000004</v>
      </c>
      <c r="K289" s="94">
        <v>5</v>
      </c>
      <c r="L289" s="62"/>
      <c r="M289" s="92">
        <f t="shared" si="24"/>
        <v>0</v>
      </c>
      <c r="N289" s="93" t="s">
        <v>800</v>
      </c>
      <c r="O289" s="106">
        <v>4607109979099</v>
      </c>
      <c r="P289" s="133"/>
      <c r="Q289" s="133"/>
      <c r="R289" s="15" t="s">
        <v>1370</v>
      </c>
      <c r="S289" s="15" t="s">
        <v>1372</v>
      </c>
      <c r="T289" s="2" t="s">
        <v>1373</v>
      </c>
      <c r="U289" s="16" t="s">
        <v>1374</v>
      </c>
      <c r="V289" s="9">
        <v>-34</v>
      </c>
    </row>
    <row r="290" spans="1:22" ht="40.799999999999997" x14ac:dyDescent="0.25">
      <c r="A290" s="103">
        <v>274</v>
      </c>
      <c r="B290" s="115" t="str">
        <f t="shared" si="23"/>
        <v>фото</v>
      </c>
      <c r="C290" s="115" t="str">
        <f t="shared" si="23"/>
        <v>фото</v>
      </c>
      <c r="D290" s="69">
        <v>2209</v>
      </c>
      <c r="E290" s="70" t="s">
        <v>1370</v>
      </c>
      <c r="F290" s="71" t="s">
        <v>690</v>
      </c>
      <c r="G290" s="72" t="s">
        <v>1371</v>
      </c>
      <c r="H290" s="124" t="s">
        <v>580</v>
      </c>
      <c r="I290" s="124" t="s">
        <v>1470</v>
      </c>
      <c r="J290" s="73">
        <v>583.11000000000013</v>
      </c>
      <c r="K290" s="94">
        <v>5</v>
      </c>
      <c r="L290" s="62"/>
      <c r="M290" s="92">
        <f t="shared" si="24"/>
        <v>0</v>
      </c>
      <c r="N290" s="93" t="s">
        <v>800</v>
      </c>
      <c r="O290" s="106">
        <v>2115001022093</v>
      </c>
      <c r="P290" s="133"/>
      <c r="Q290" s="133"/>
      <c r="R290" s="15" t="s">
        <v>1370</v>
      </c>
      <c r="S290" s="15" t="s">
        <v>1372</v>
      </c>
      <c r="T290" s="2" t="s">
        <v>1373</v>
      </c>
      <c r="U290" s="16" t="s">
        <v>1374</v>
      </c>
      <c r="V290" s="9">
        <v>-34</v>
      </c>
    </row>
    <row r="291" spans="1:22" ht="20.399999999999999" x14ac:dyDescent="0.25">
      <c r="A291" s="103">
        <v>275</v>
      </c>
      <c r="B291" s="115" t="str">
        <f t="shared" si="23"/>
        <v>фото</v>
      </c>
      <c r="C291" s="115" t="str">
        <f t="shared" si="23"/>
        <v>фото</v>
      </c>
      <c r="D291" s="69">
        <v>4881</v>
      </c>
      <c r="E291" s="70" t="s">
        <v>263</v>
      </c>
      <c r="F291" s="71" t="s">
        <v>690</v>
      </c>
      <c r="G291" s="72" t="s">
        <v>186</v>
      </c>
      <c r="H291" s="124" t="s">
        <v>497</v>
      </c>
      <c r="I291" s="124" t="s">
        <v>1476</v>
      </c>
      <c r="J291" s="73">
        <v>549.78000000000009</v>
      </c>
      <c r="K291" s="94">
        <v>5</v>
      </c>
      <c r="L291" s="62"/>
      <c r="M291" s="92">
        <f t="shared" si="24"/>
        <v>0</v>
      </c>
      <c r="N291" s="93"/>
      <c r="O291" s="106">
        <v>4607109941065</v>
      </c>
      <c r="P291" s="133"/>
      <c r="Q291" s="133"/>
      <c r="R291" s="15" t="s">
        <v>436</v>
      </c>
      <c r="S291" s="15" t="s">
        <v>437</v>
      </c>
      <c r="T291" s="2" t="s">
        <v>76</v>
      </c>
      <c r="U291" s="16">
        <v>70</v>
      </c>
      <c r="V291" s="9">
        <v>-34</v>
      </c>
    </row>
    <row r="292" spans="1:22" ht="20.399999999999999" x14ac:dyDescent="0.25">
      <c r="A292" s="103">
        <v>276</v>
      </c>
      <c r="B292" s="115" t="str">
        <f t="shared" ref="B292:C355" si="27">HYPERLINK("https://www.gardenbulbs.ru/images/Bushes_CL/thumbnails/"&amp;R292&amp;".jpg","фото")</f>
        <v>фото</v>
      </c>
      <c r="C292" s="115" t="str">
        <f t="shared" si="27"/>
        <v>фото</v>
      </c>
      <c r="D292" s="69">
        <v>10184</v>
      </c>
      <c r="E292" s="70" t="s">
        <v>263</v>
      </c>
      <c r="F292" s="71" t="s">
        <v>690</v>
      </c>
      <c r="G292" s="72" t="s">
        <v>186</v>
      </c>
      <c r="H292" s="124" t="s">
        <v>593</v>
      </c>
      <c r="I292" s="124" t="s">
        <v>1470</v>
      </c>
      <c r="J292" s="73">
        <v>898.2600000000001</v>
      </c>
      <c r="K292" s="94">
        <v>1</v>
      </c>
      <c r="L292" s="62"/>
      <c r="M292" s="92">
        <f t="shared" ref="M292:M355" si="28">IFERROR(L292*J292,0)</f>
        <v>0</v>
      </c>
      <c r="N292" s="93" t="s">
        <v>800</v>
      </c>
      <c r="O292" s="106">
        <v>2115001101842</v>
      </c>
      <c r="P292" s="133"/>
      <c r="Q292" s="133"/>
      <c r="R292" s="15" t="s">
        <v>436</v>
      </c>
      <c r="S292" s="15" t="s">
        <v>437</v>
      </c>
      <c r="T292" s="2" t="s">
        <v>76</v>
      </c>
      <c r="U292" s="16">
        <v>70</v>
      </c>
      <c r="V292" s="9">
        <v>-34</v>
      </c>
    </row>
    <row r="293" spans="1:22" ht="40.799999999999997" x14ac:dyDescent="0.25">
      <c r="A293" s="103">
        <v>277</v>
      </c>
      <c r="B293" s="115" t="str">
        <f t="shared" si="27"/>
        <v>фото</v>
      </c>
      <c r="C293" s="115" t="str">
        <f t="shared" si="27"/>
        <v>фото</v>
      </c>
      <c r="D293" s="69">
        <v>2207</v>
      </c>
      <c r="E293" s="70" t="s">
        <v>2680</v>
      </c>
      <c r="F293" s="71" t="s">
        <v>690</v>
      </c>
      <c r="G293" s="72" t="s">
        <v>2681</v>
      </c>
      <c r="H293" s="124" t="s">
        <v>497</v>
      </c>
      <c r="I293" s="124" t="s">
        <v>1476</v>
      </c>
      <c r="J293" s="73">
        <v>591.91000000000008</v>
      </c>
      <c r="K293" s="94">
        <v>5</v>
      </c>
      <c r="L293" s="62"/>
      <c r="M293" s="92">
        <f t="shared" si="28"/>
        <v>0</v>
      </c>
      <c r="N293" s="93" t="s">
        <v>800</v>
      </c>
      <c r="O293" s="106">
        <v>4607109923184</v>
      </c>
      <c r="P293" s="133"/>
      <c r="Q293" s="133"/>
      <c r="R293" s="15" t="s">
        <v>2680</v>
      </c>
      <c r="S293" s="15" t="s">
        <v>2832</v>
      </c>
      <c r="T293" s="2" t="s">
        <v>2833</v>
      </c>
      <c r="U293" s="16">
        <v>120</v>
      </c>
      <c r="V293" s="9">
        <v>-30</v>
      </c>
    </row>
    <row r="294" spans="1:22" ht="40.799999999999997" x14ac:dyDescent="0.25">
      <c r="A294" s="103">
        <v>278</v>
      </c>
      <c r="B294" s="115" t="str">
        <f t="shared" si="27"/>
        <v>фото</v>
      </c>
      <c r="C294" s="115" t="str">
        <f t="shared" si="27"/>
        <v>фото</v>
      </c>
      <c r="D294" s="69">
        <v>5275</v>
      </c>
      <c r="E294" s="70" t="s">
        <v>2680</v>
      </c>
      <c r="F294" s="71" t="s">
        <v>690</v>
      </c>
      <c r="G294" s="72" t="s">
        <v>2681</v>
      </c>
      <c r="H294" s="124" t="s">
        <v>580</v>
      </c>
      <c r="I294" s="124" t="s">
        <v>1470</v>
      </c>
      <c r="J294" s="73">
        <v>689.48000000000013</v>
      </c>
      <c r="K294" s="94">
        <v>5</v>
      </c>
      <c r="L294" s="62"/>
      <c r="M294" s="92">
        <f t="shared" si="28"/>
        <v>0</v>
      </c>
      <c r="N294" s="93" t="s">
        <v>1084</v>
      </c>
      <c r="O294" s="106">
        <v>2115001052755</v>
      </c>
      <c r="P294" s="133"/>
      <c r="Q294" s="133"/>
      <c r="R294" s="15" t="s">
        <v>2680</v>
      </c>
      <c r="S294" s="15" t="s">
        <v>2832</v>
      </c>
      <c r="T294" s="2" t="s">
        <v>2833</v>
      </c>
      <c r="U294" s="16">
        <v>120</v>
      </c>
      <c r="V294" s="9">
        <v>-30</v>
      </c>
    </row>
    <row r="295" spans="1:22" ht="40.799999999999997" x14ac:dyDescent="0.25">
      <c r="A295" s="103">
        <v>279</v>
      </c>
      <c r="B295" s="115" t="str">
        <f t="shared" si="27"/>
        <v>фото</v>
      </c>
      <c r="C295" s="115" t="str">
        <f t="shared" si="27"/>
        <v>фото</v>
      </c>
      <c r="D295" s="69">
        <v>364</v>
      </c>
      <c r="E295" s="70" t="s">
        <v>2680</v>
      </c>
      <c r="F295" s="71" t="s">
        <v>690</v>
      </c>
      <c r="G295" s="72" t="s">
        <v>2681</v>
      </c>
      <c r="H295" s="124" t="s">
        <v>593</v>
      </c>
      <c r="I295" s="124" t="s">
        <v>1470</v>
      </c>
      <c r="J295" s="73">
        <v>1201.31</v>
      </c>
      <c r="K295" s="94">
        <v>1</v>
      </c>
      <c r="L295" s="62"/>
      <c r="M295" s="92">
        <f t="shared" si="28"/>
        <v>0</v>
      </c>
      <c r="N295" s="93" t="s">
        <v>1084</v>
      </c>
      <c r="O295" s="106">
        <v>2115001003641</v>
      </c>
      <c r="P295" s="133"/>
      <c r="Q295" s="133"/>
      <c r="R295" s="15" t="s">
        <v>2680</v>
      </c>
      <c r="S295" s="15" t="s">
        <v>2832</v>
      </c>
      <c r="T295" s="2" t="s">
        <v>2833</v>
      </c>
      <c r="U295" s="16">
        <v>120</v>
      </c>
      <c r="V295" s="9">
        <v>-30</v>
      </c>
    </row>
    <row r="296" spans="1:22" ht="20.399999999999999" x14ac:dyDescent="0.25">
      <c r="A296" s="103">
        <v>280</v>
      </c>
      <c r="B296" s="115" t="str">
        <f t="shared" si="27"/>
        <v>фото</v>
      </c>
      <c r="C296" s="115" t="str">
        <f t="shared" si="27"/>
        <v>фото</v>
      </c>
      <c r="D296" s="69">
        <v>4883</v>
      </c>
      <c r="E296" s="70" t="s">
        <v>359</v>
      </c>
      <c r="F296" s="71" t="s">
        <v>690</v>
      </c>
      <c r="G296" s="72" t="s">
        <v>188</v>
      </c>
      <c r="H296" s="124" t="s">
        <v>497</v>
      </c>
      <c r="I296" s="124" t="s">
        <v>1476</v>
      </c>
      <c r="J296" s="73">
        <v>523.6</v>
      </c>
      <c r="K296" s="94">
        <v>5</v>
      </c>
      <c r="L296" s="62"/>
      <c r="M296" s="92">
        <f t="shared" si="28"/>
        <v>0</v>
      </c>
      <c r="N296" s="93"/>
      <c r="O296" s="106">
        <v>4607109941089</v>
      </c>
      <c r="P296" s="133"/>
      <c r="Q296" s="133"/>
      <c r="R296" s="15" t="s">
        <v>438</v>
      </c>
      <c r="S296" s="15" t="s">
        <v>591</v>
      </c>
      <c r="T296" s="2" t="s">
        <v>19</v>
      </c>
      <c r="U296" s="16">
        <v>150</v>
      </c>
      <c r="V296" s="9">
        <v>-34</v>
      </c>
    </row>
    <row r="297" spans="1:22" ht="20.399999999999999" x14ac:dyDescent="0.25">
      <c r="A297" s="103">
        <v>281</v>
      </c>
      <c r="B297" s="115" t="str">
        <f t="shared" si="27"/>
        <v>фото</v>
      </c>
      <c r="C297" s="115" t="str">
        <f t="shared" si="27"/>
        <v>фото</v>
      </c>
      <c r="D297" s="69">
        <v>14687</v>
      </c>
      <c r="E297" s="70" t="s">
        <v>359</v>
      </c>
      <c r="F297" s="71" t="s">
        <v>690</v>
      </c>
      <c r="G297" s="72" t="s">
        <v>188</v>
      </c>
      <c r="H297" s="124" t="s">
        <v>580</v>
      </c>
      <c r="I297" s="124" t="s">
        <v>1470</v>
      </c>
      <c r="J297" s="73">
        <v>595.21</v>
      </c>
      <c r="K297" s="94">
        <v>5</v>
      </c>
      <c r="L297" s="62"/>
      <c r="M297" s="92">
        <f t="shared" si="28"/>
        <v>0</v>
      </c>
      <c r="N297" s="93" t="s">
        <v>800</v>
      </c>
      <c r="O297" s="106">
        <v>2115001146874</v>
      </c>
      <c r="P297" s="133"/>
      <c r="Q297" s="133"/>
      <c r="R297" s="15" t="s">
        <v>438</v>
      </c>
      <c r="S297" s="15" t="s">
        <v>591</v>
      </c>
      <c r="T297" s="2" t="s">
        <v>19</v>
      </c>
      <c r="U297" s="16">
        <v>150</v>
      </c>
      <c r="V297" s="9">
        <v>-34</v>
      </c>
    </row>
    <row r="298" spans="1:22" ht="20.399999999999999" x14ac:dyDescent="0.25">
      <c r="A298" s="103">
        <v>282</v>
      </c>
      <c r="B298" s="115" t="str">
        <f t="shared" si="27"/>
        <v>фото</v>
      </c>
      <c r="C298" s="115" t="str">
        <f t="shared" si="27"/>
        <v>фото</v>
      </c>
      <c r="D298" s="69">
        <v>10185</v>
      </c>
      <c r="E298" s="70" t="s">
        <v>359</v>
      </c>
      <c r="F298" s="71" t="s">
        <v>690</v>
      </c>
      <c r="G298" s="72" t="s">
        <v>188</v>
      </c>
      <c r="H298" s="124" t="s">
        <v>593</v>
      </c>
      <c r="I298" s="124" t="s">
        <v>1470</v>
      </c>
      <c r="J298" s="73">
        <v>819.94</v>
      </c>
      <c r="K298" s="94">
        <v>1</v>
      </c>
      <c r="L298" s="62"/>
      <c r="M298" s="92">
        <f t="shared" si="28"/>
        <v>0</v>
      </c>
      <c r="N298" s="93" t="s">
        <v>800</v>
      </c>
      <c r="O298" s="106">
        <v>2115001101859</v>
      </c>
      <c r="P298" s="133"/>
      <c r="Q298" s="133"/>
      <c r="R298" s="15" t="s">
        <v>438</v>
      </c>
      <c r="S298" s="15" t="s">
        <v>591</v>
      </c>
      <c r="T298" s="2" t="s">
        <v>19</v>
      </c>
      <c r="U298" s="16">
        <v>150</v>
      </c>
      <c r="V298" s="9">
        <v>-34</v>
      </c>
    </row>
    <row r="299" spans="1:22" ht="15.6" x14ac:dyDescent="0.25">
      <c r="A299" s="103">
        <v>283</v>
      </c>
      <c r="B299" s="115" t="str">
        <f t="shared" si="27"/>
        <v>фото</v>
      </c>
      <c r="C299" s="115" t="str">
        <f t="shared" si="27"/>
        <v>фото</v>
      </c>
      <c r="D299" s="69">
        <v>7257</v>
      </c>
      <c r="E299" s="70" t="s">
        <v>840</v>
      </c>
      <c r="F299" s="71" t="s">
        <v>690</v>
      </c>
      <c r="G299" s="72" t="s">
        <v>18</v>
      </c>
      <c r="H299" s="124" t="s">
        <v>496</v>
      </c>
      <c r="I299" s="124" t="s">
        <v>1476</v>
      </c>
      <c r="J299" s="73">
        <v>396.00000000000006</v>
      </c>
      <c r="K299" s="94">
        <v>5</v>
      </c>
      <c r="L299" s="62"/>
      <c r="M299" s="92">
        <f t="shared" si="28"/>
        <v>0</v>
      </c>
      <c r="N299" s="93"/>
      <c r="O299" s="106">
        <v>4607109949016</v>
      </c>
      <c r="P299" s="133"/>
      <c r="Q299" s="133"/>
      <c r="R299" s="15" t="s">
        <v>439</v>
      </c>
      <c r="S299" s="15" t="s">
        <v>440</v>
      </c>
      <c r="T299" s="2" t="s">
        <v>360</v>
      </c>
      <c r="U299" s="16">
        <v>120</v>
      </c>
      <c r="V299" s="9">
        <v>-29</v>
      </c>
    </row>
    <row r="300" spans="1:22" ht="40.799999999999997" x14ac:dyDescent="0.25">
      <c r="A300" s="103">
        <v>284</v>
      </c>
      <c r="B300" s="115" t="str">
        <f t="shared" si="27"/>
        <v>фото</v>
      </c>
      <c r="C300" s="115"/>
      <c r="D300" s="69">
        <v>7299</v>
      </c>
      <c r="E300" s="70" t="s">
        <v>691</v>
      </c>
      <c r="F300" s="71" t="s">
        <v>690</v>
      </c>
      <c r="G300" s="72" t="s">
        <v>692</v>
      </c>
      <c r="H300" s="124" t="s">
        <v>497</v>
      </c>
      <c r="I300" s="124" t="s">
        <v>1476</v>
      </c>
      <c r="J300" s="73">
        <v>536.69000000000005</v>
      </c>
      <c r="K300" s="94">
        <v>5</v>
      </c>
      <c r="L300" s="62"/>
      <c r="M300" s="92">
        <f t="shared" si="28"/>
        <v>0</v>
      </c>
      <c r="N300" s="93"/>
      <c r="O300" s="106">
        <v>4607109949436</v>
      </c>
      <c r="P300" s="133"/>
      <c r="Q300" s="133"/>
      <c r="R300" s="15" t="s">
        <v>691</v>
      </c>
      <c r="S300" s="15" t="s">
        <v>800</v>
      </c>
      <c r="T300" s="2" t="s">
        <v>693</v>
      </c>
      <c r="U300" s="16" t="s">
        <v>207</v>
      </c>
      <c r="V300" s="9">
        <v>-30</v>
      </c>
    </row>
    <row r="301" spans="1:22" ht="40.799999999999997" x14ac:dyDescent="0.25">
      <c r="A301" s="103">
        <v>285</v>
      </c>
      <c r="B301" s="115" t="str">
        <f t="shared" si="27"/>
        <v>фото</v>
      </c>
      <c r="C301" s="115"/>
      <c r="D301" s="69">
        <v>14309</v>
      </c>
      <c r="E301" s="70" t="s">
        <v>691</v>
      </c>
      <c r="F301" s="71" t="s">
        <v>690</v>
      </c>
      <c r="G301" s="72" t="s">
        <v>692</v>
      </c>
      <c r="H301" s="124" t="s">
        <v>580</v>
      </c>
      <c r="I301" s="124" t="s">
        <v>1470</v>
      </c>
      <c r="J301" s="73">
        <v>605.22000000000014</v>
      </c>
      <c r="K301" s="94">
        <v>5</v>
      </c>
      <c r="L301" s="62"/>
      <c r="M301" s="92">
        <f t="shared" si="28"/>
        <v>0</v>
      </c>
      <c r="N301" s="93" t="s">
        <v>800</v>
      </c>
      <c r="O301" s="106">
        <v>2115001143095</v>
      </c>
      <c r="P301" s="133"/>
      <c r="Q301" s="133"/>
      <c r="R301" s="15" t="s">
        <v>691</v>
      </c>
      <c r="S301" s="15" t="s">
        <v>800</v>
      </c>
      <c r="T301" s="2" t="s">
        <v>693</v>
      </c>
      <c r="U301" s="16" t="s">
        <v>207</v>
      </c>
      <c r="V301" s="9">
        <v>-30</v>
      </c>
    </row>
    <row r="302" spans="1:22" ht="40.799999999999997" x14ac:dyDescent="0.25">
      <c r="A302" s="103">
        <v>286</v>
      </c>
      <c r="B302" s="115" t="str">
        <f t="shared" si="27"/>
        <v>фото</v>
      </c>
      <c r="C302" s="1"/>
      <c r="D302" s="69">
        <v>14310</v>
      </c>
      <c r="E302" s="70" t="s">
        <v>691</v>
      </c>
      <c r="F302" s="71" t="s">
        <v>690</v>
      </c>
      <c r="G302" s="72" t="s">
        <v>692</v>
      </c>
      <c r="H302" s="124" t="s">
        <v>593</v>
      </c>
      <c r="I302" s="124" t="s">
        <v>1470</v>
      </c>
      <c r="J302" s="73">
        <v>859.1</v>
      </c>
      <c r="K302" s="94">
        <v>1</v>
      </c>
      <c r="L302" s="62"/>
      <c r="M302" s="92">
        <f t="shared" si="28"/>
        <v>0</v>
      </c>
      <c r="N302" s="93" t="s">
        <v>800</v>
      </c>
      <c r="O302" s="106">
        <v>2115001143101</v>
      </c>
      <c r="P302" s="133"/>
      <c r="Q302" s="133"/>
      <c r="R302" s="15" t="s">
        <v>691</v>
      </c>
      <c r="S302" s="15" t="s">
        <v>800</v>
      </c>
      <c r="T302" s="2" t="s">
        <v>693</v>
      </c>
      <c r="U302" s="16" t="s">
        <v>207</v>
      </c>
      <c r="V302" s="9">
        <v>-30</v>
      </c>
    </row>
    <row r="303" spans="1:22" ht="20.399999999999999" x14ac:dyDescent="0.25">
      <c r="A303" s="103">
        <v>287</v>
      </c>
      <c r="B303" s="115" t="str">
        <f t="shared" si="27"/>
        <v>фото</v>
      </c>
      <c r="C303" s="115" t="str">
        <f t="shared" si="27"/>
        <v>фото</v>
      </c>
      <c r="D303" s="69">
        <v>14665</v>
      </c>
      <c r="E303" s="70" t="s">
        <v>2682</v>
      </c>
      <c r="F303" s="71" t="s">
        <v>690</v>
      </c>
      <c r="G303" s="72" t="s">
        <v>1603</v>
      </c>
      <c r="H303" s="124" t="s">
        <v>580</v>
      </c>
      <c r="I303" s="124" t="s">
        <v>1470</v>
      </c>
      <c r="J303" s="73">
        <v>609.18000000000018</v>
      </c>
      <c r="K303" s="94">
        <v>5</v>
      </c>
      <c r="L303" s="62"/>
      <c r="M303" s="92">
        <f t="shared" si="28"/>
        <v>0</v>
      </c>
      <c r="N303" s="93" t="s">
        <v>800</v>
      </c>
      <c r="O303" s="106">
        <v>2115001146652</v>
      </c>
      <c r="P303" s="133"/>
      <c r="Q303" s="133"/>
      <c r="R303" s="15" t="s">
        <v>1395</v>
      </c>
      <c r="S303" s="15" t="s">
        <v>1396</v>
      </c>
      <c r="T303" s="2" t="s">
        <v>1397</v>
      </c>
      <c r="U303" s="16" t="s">
        <v>209</v>
      </c>
      <c r="V303" s="9">
        <v>-30</v>
      </c>
    </row>
    <row r="304" spans="1:22" ht="30.6" x14ac:dyDescent="0.25">
      <c r="A304" s="103">
        <v>288</v>
      </c>
      <c r="B304" s="115" t="str">
        <f t="shared" si="27"/>
        <v>фото</v>
      </c>
      <c r="C304" s="1"/>
      <c r="D304" s="69">
        <v>5250</v>
      </c>
      <c r="E304" s="70" t="s">
        <v>2683</v>
      </c>
      <c r="F304" s="71" t="s">
        <v>690</v>
      </c>
      <c r="G304" s="72" t="s">
        <v>2684</v>
      </c>
      <c r="H304" s="124" t="s">
        <v>617</v>
      </c>
      <c r="I304" s="124" t="s">
        <v>1470</v>
      </c>
      <c r="J304" s="73">
        <v>1354.87</v>
      </c>
      <c r="K304" s="94">
        <v>1</v>
      </c>
      <c r="L304" s="62"/>
      <c r="M304" s="92">
        <f t="shared" si="28"/>
        <v>0</v>
      </c>
      <c r="N304" s="93" t="s">
        <v>1084</v>
      </c>
      <c r="O304" s="106">
        <v>2115001052502</v>
      </c>
      <c r="P304" s="133"/>
      <c r="Q304" s="133"/>
      <c r="R304" s="15" t="s">
        <v>2683</v>
      </c>
      <c r="S304" s="15" t="s">
        <v>800</v>
      </c>
      <c r="T304" s="2" t="s">
        <v>2834</v>
      </c>
      <c r="U304" s="16" t="s">
        <v>2835</v>
      </c>
      <c r="V304" s="9">
        <v>-34</v>
      </c>
    </row>
    <row r="305" spans="1:22" ht="20.399999999999999" x14ac:dyDescent="0.25">
      <c r="A305" s="103">
        <v>289</v>
      </c>
      <c r="B305" s="115" t="str">
        <f t="shared" si="27"/>
        <v>фото</v>
      </c>
      <c r="C305" s="1"/>
      <c r="D305" s="69">
        <v>14311</v>
      </c>
      <c r="E305" s="70" t="s">
        <v>754</v>
      </c>
      <c r="F305" s="71" t="s">
        <v>690</v>
      </c>
      <c r="G305" s="72" t="s">
        <v>753</v>
      </c>
      <c r="H305" s="124" t="s">
        <v>497</v>
      </c>
      <c r="I305" s="124" t="s">
        <v>1476</v>
      </c>
      <c r="J305" s="73">
        <v>539.7700000000001</v>
      </c>
      <c r="K305" s="94">
        <v>5</v>
      </c>
      <c r="L305" s="62"/>
      <c r="M305" s="92">
        <f t="shared" si="28"/>
        <v>0</v>
      </c>
      <c r="N305" s="93"/>
      <c r="O305" s="106">
        <v>4607109916971</v>
      </c>
      <c r="P305" s="133"/>
      <c r="Q305" s="133"/>
      <c r="R305" s="15" t="s">
        <v>754</v>
      </c>
      <c r="S305" s="15" t="s">
        <v>800</v>
      </c>
      <c r="T305" s="2" t="s">
        <v>755</v>
      </c>
      <c r="U305" s="16" t="s">
        <v>756</v>
      </c>
      <c r="V305" s="9">
        <v>-30</v>
      </c>
    </row>
    <row r="306" spans="1:22" ht="20.399999999999999" x14ac:dyDescent="0.25">
      <c r="A306" s="103">
        <v>290</v>
      </c>
      <c r="B306" s="115" t="str">
        <f t="shared" si="27"/>
        <v>фото</v>
      </c>
      <c r="C306" s="115"/>
      <c r="D306" s="69">
        <v>14688</v>
      </c>
      <c r="E306" s="70" t="s">
        <v>754</v>
      </c>
      <c r="F306" s="71" t="s">
        <v>690</v>
      </c>
      <c r="G306" s="72" t="s">
        <v>753</v>
      </c>
      <c r="H306" s="124" t="s">
        <v>580</v>
      </c>
      <c r="I306" s="124" t="s">
        <v>1470</v>
      </c>
      <c r="J306" s="73">
        <v>569.03000000000009</v>
      </c>
      <c r="K306" s="94">
        <v>5</v>
      </c>
      <c r="L306" s="62"/>
      <c r="M306" s="92">
        <f t="shared" si="28"/>
        <v>0</v>
      </c>
      <c r="N306" s="93" t="s">
        <v>800</v>
      </c>
      <c r="O306" s="106">
        <v>2115001146881</v>
      </c>
      <c r="P306" s="133"/>
      <c r="Q306" s="133"/>
      <c r="R306" s="15" t="s">
        <v>754</v>
      </c>
      <c r="S306" s="15" t="s">
        <v>800</v>
      </c>
      <c r="T306" s="2" t="s">
        <v>755</v>
      </c>
      <c r="U306" s="16" t="s">
        <v>756</v>
      </c>
      <c r="V306" s="9">
        <v>-30</v>
      </c>
    </row>
    <row r="307" spans="1:22" ht="20.399999999999999" x14ac:dyDescent="0.25">
      <c r="A307" s="103">
        <v>291</v>
      </c>
      <c r="B307" s="115" t="str">
        <f t="shared" si="27"/>
        <v>фото</v>
      </c>
      <c r="C307" s="1"/>
      <c r="D307" s="69">
        <v>14312</v>
      </c>
      <c r="E307" s="70" t="s">
        <v>754</v>
      </c>
      <c r="F307" s="71" t="s">
        <v>690</v>
      </c>
      <c r="G307" s="72" t="s">
        <v>753</v>
      </c>
      <c r="H307" s="124" t="s">
        <v>593</v>
      </c>
      <c r="I307" s="124" t="s">
        <v>1470</v>
      </c>
      <c r="J307" s="73">
        <v>836.11000000000013</v>
      </c>
      <c r="K307" s="94">
        <v>1</v>
      </c>
      <c r="L307" s="62"/>
      <c r="M307" s="92">
        <f t="shared" si="28"/>
        <v>0</v>
      </c>
      <c r="N307" s="93" t="s">
        <v>800</v>
      </c>
      <c r="O307" s="106">
        <v>2115001143125</v>
      </c>
      <c r="P307" s="133"/>
      <c r="Q307" s="133"/>
      <c r="R307" s="15" t="s">
        <v>754</v>
      </c>
      <c r="S307" s="15" t="s">
        <v>800</v>
      </c>
      <c r="T307" s="2" t="s">
        <v>755</v>
      </c>
      <c r="U307" s="16" t="s">
        <v>756</v>
      </c>
      <c r="V307" s="9">
        <v>-30</v>
      </c>
    </row>
    <row r="308" spans="1:22" ht="20.399999999999999" x14ac:dyDescent="0.25">
      <c r="A308" s="103">
        <v>292</v>
      </c>
      <c r="B308" s="115" t="str">
        <f t="shared" si="27"/>
        <v>фото</v>
      </c>
      <c r="C308" s="115" t="str">
        <f t="shared" si="27"/>
        <v>фото</v>
      </c>
      <c r="D308" s="69">
        <v>4884</v>
      </c>
      <c r="E308" s="70" t="s">
        <v>154</v>
      </c>
      <c r="F308" s="71" t="s">
        <v>690</v>
      </c>
      <c r="G308" s="72" t="s">
        <v>183</v>
      </c>
      <c r="H308" s="124" t="s">
        <v>497</v>
      </c>
      <c r="I308" s="124" t="s">
        <v>1476</v>
      </c>
      <c r="J308" s="73">
        <v>372.57000000000011</v>
      </c>
      <c r="K308" s="94">
        <v>5</v>
      </c>
      <c r="L308" s="62"/>
      <c r="M308" s="92">
        <f t="shared" si="28"/>
        <v>0</v>
      </c>
      <c r="N308" s="93"/>
      <c r="O308" s="106">
        <v>4607109941096</v>
      </c>
      <c r="P308" s="133"/>
      <c r="Q308" s="133"/>
      <c r="R308" s="15" t="s">
        <v>441</v>
      </c>
      <c r="S308" s="15" t="s">
        <v>442</v>
      </c>
      <c r="T308" s="2" t="s">
        <v>694</v>
      </c>
      <c r="U308" s="16">
        <v>200</v>
      </c>
      <c r="V308" s="9">
        <v>-34</v>
      </c>
    </row>
    <row r="309" spans="1:22" ht="20.399999999999999" x14ac:dyDescent="0.25">
      <c r="A309" s="103">
        <v>293</v>
      </c>
      <c r="B309" s="115" t="str">
        <f t="shared" si="27"/>
        <v>фото</v>
      </c>
      <c r="C309" s="115" t="str">
        <f t="shared" si="27"/>
        <v>фото</v>
      </c>
      <c r="D309" s="69">
        <v>5260</v>
      </c>
      <c r="E309" s="70" t="s">
        <v>154</v>
      </c>
      <c r="F309" s="71" t="s">
        <v>690</v>
      </c>
      <c r="G309" s="72" t="s">
        <v>183</v>
      </c>
      <c r="H309" s="124" t="s">
        <v>580</v>
      </c>
      <c r="I309" s="124" t="s">
        <v>1470</v>
      </c>
      <c r="J309" s="73">
        <v>404.47000000000008</v>
      </c>
      <c r="K309" s="94">
        <v>5</v>
      </c>
      <c r="L309" s="62"/>
      <c r="M309" s="92">
        <f t="shared" si="28"/>
        <v>0</v>
      </c>
      <c r="N309" s="93" t="s">
        <v>1084</v>
      </c>
      <c r="O309" s="106">
        <v>2115001052601</v>
      </c>
      <c r="P309" s="133"/>
      <c r="Q309" s="133"/>
      <c r="R309" s="15" t="s">
        <v>441</v>
      </c>
      <c r="S309" s="15" t="s">
        <v>442</v>
      </c>
      <c r="T309" s="2" t="s">
        <v>694</v>
      </c>
      <c r="U309" s="16">
        <v>200</v>
      </c>
      <c r="V309" s="9">
        <v>-34</v>
      </c>
    </row>
    <row r="310" spans="1:22" ht="20.399999999999999" x14ac:dyDescent="0.25">
      <c r="A310" s="103">
        <v>294</v>
      </c>
      <c r="B310" s="115" t="str">
        <f t="shared" si="27"/>
        <v>фото</v>
      </c>
      <c r="C310" s="115"/>
      <c r="D310" s="69">
        <v>1972</v>
      </c>
      <c r="E310" s="70" t="s">
        <v>2176</v>
      </c>
      <c r="F310" s="71" t="s">
        <v>690</v>
      </c>
      <c r="G310" s="72" t="s">
        <v>2177</v>
      </c>
      <c r="H310" s="124" t="s">
        <v>593</v>
      </c>
      <c r="I310" s="124" t="s">
        <v>1470</v>
      </c>
      <c r="J310" s="73">
        <v>1141.1399999999999</v>
      </c>
      <c r="K310" s="94">
        <v>1</v>
      </c>
      <c r="L310" s="62"/>
      <c r="M310" s="92">
        <f t="shared" si="28"/>
        <v>0</v>
      </c>
      <c r="N310" s="93" t="s">
        <v>1084</v>
      </c>
      <c r="O310" s="106">
        <v>2115001019727</v>
      </c>
      <c r="P310" s="133"/>
      <c r="Q310" s="133"/>
      <c r="R310" s="15" t="s">
        <v>2176</v>
      </c>
      <c r="S310" s="15" t="s">
        <v>800</v>
      </c>
      <c r="T310" s="2" t="s">
        <v>2366</v>
      </c>
      <c r="U310" s="16">
        <v>40</v>
      </c>
      <c r="V310" s="9">
        <v>-34</v>
      </c>
    </row>
    <row r="311" spans="1:22" ht="20.399999999999999" x14ac:dyDescent="0.25">
      <c r="A311" s="103">
        <v>295</v>
      </c>
      <c r="B311" s="115" t="str">
        <f t="shared" si="27"/>
        <v>фото</v>
      </c>
      <c r="C311" s="115"/>
      <c r="D311" s="69">
        <v>14313</v>
      </c>
      <c r="E311" s="70" t="s">
        <v>757</v>
      </c>
      <c r="F311" s="71" t="s">
        <v>690</v>
      </c>
      <c r="G311" s="72" t="s">
        <v>1105</v>
      </c>
      <c r="H311" s="124" t="s">
        <v>497</v>
      </c>
      <c r="I311" s="124" t="s">
        <v>1476</v>
      </c>
      <c r="J311" s="73">
        <v>453.42000000000007</v>
      </c>
      <c r="K311" s="94">
        <v>5</v>
      </c>
      <c r="L311" s="62"/>
      <c r="M311" s="92">
        <f t="shared" si="28"/>
        <v>0</v>
      </c>
      <c r="N311" s="93"/>
      <c r="O311" s="106">
        <v>4607109916957</v>
      </c>
      <c r="P311" s="133"/>
      <c r="Q311" s="133"/>
      <c r="R311" s="15" t="s">
        <v>757</v>
      </c>
      <c r="S311" s="15" t="s">
        <v>800</v>
      </c>
      <c r="T311" s="2" t="s">
        <v>758</v>
      </c>
      <c r="U311" s="16" t="s">
        <v>207</v>
      </c>
      <c r="V311" s="9">
        <v>-30</v>
      </c>
    </row>
    <row r="312" spans="1:22" ht="20.399999999999999" x14ac:dyDescent="0.25">
      <c r="A312" s="103">
        <v>296</v>
      </c>
      <c r="B312" s="115" t="str">
        <f t="shared" si="27"/>
        <v>фото</v>
      </c>
      <c r="C312" s="1"/>
      <c r="D312" s="69">
        <v>14689</v>
      </c>
      <c r="E312" s="70" t="s">
        <v>757</v>
      </c>
      <c r="F312" s="71" t="s">
        <v>690</v>
      </c>
      <c r="G312" s="72" t="s">
        <v>1105</v>
      </c>
      <c r="H312" s="124" t="s">
        <v>580</v>
      </c>
      <c r="I312" s="124" t="s">
        <v>1470</v>
      </c>
      <c r="J312" s="73">
        <v>556.05000000000007</v>
      </c>
      <c r="K312" s="94">
        <v>5</v>
      </c>
      <c r="L312" s="62"/>
      <c r="M312" s="92">
        <f t="shared" si="28"/>
        <v>0</v>
      </c>
      <c r="N312" s="93" t="s">
        <v>800</v>
      </c>
      <c r="O312" s="106">
        <v>2115001146898</v>
      </c>
      <c r="P312" s="133"/>
      <c r="Q312" s="133"/>
      <c r="R312" s="15" t="s">
        <v>757</v>
      </c>
      <c r="S312" s="15" t="s">
        <v>800</v>
      </c>
      <c r="T312" s="2" t="s">
        <v>758</v>
      </c>
      <c r="U312" s="16" t="s">
        <v>207</v>
      </c>
      <c r="V312" s="9">
        <v>-30</v>
      </c>
    </row>
    <row r="313" spans="1:22" ht="20.399999999999999" x14ac:dyDescent="0.25">
      <c r="A313" s="103">
        <v>297</v>
      </c>
      <c r="B313" s="115" t="str">
        <f t="shared" si="27"/>
        <v>фото</v>
      </c>
      <c r="C313" s="115"/>
      <c r="D313" s="69">
        <v>14690</v>
      </c>
      <c r="E313" s="70" t="s">
        <v>757</v>
      </c>
      <c r="F313" s="71" t="s">
        <v>690</v>
      </c>
      <c r="G313" s="72" t="s">
        <v>1105</v>
      </c>
      <c r="H313" s="124" t="s">
        <v>593</v>
      </c>
      <c r="I313" s="124" t="s">
        <v>1470</v>
      </c>
      <c r="J313" s="73">
        <v>809.93000000000018</v>
      </c>
      <c r="K313" s="94">
        <v>1</v>
      </c>
      <c r="L313" s="62"/>
      <c r="M313" s="92">
        <f t="shared" si="28"/>
        <v>0</v>
      </c>
      <c r="N313" s="93" t="s">
        <v>800</v>
      </c>
      <c r="O313" s="106">
        <v>2115001146904</v>
      </c>
      <c r="P313" s="133"/>
      <c r="Q313" s="133"/>
      <c r="R313" s="15" t="s">
        <v>757</v>
      </c>
      <c r="S313" s="15" t="s">
        <v>800</v>
      </c>
      <c r="T313" s="2" t="s">
        <v>758</v>
      </c>
      <c r="U313" s="16" t="s">
        <v>207</v>
      </c>
      <c r="V313" s="9">
        <v>-30</v>
      </c>
    </row>
    <row r="314" spans="1:22" ht="20.399999999999999" x14ac:dyDescent="0.25">
      <c r="A314" s="103">
        <v>298</v>
      </c>
      <c r="B314" s="115" t="str">
        <f t="shared" si="27"/>
        <v>фото</v>
      </c>
      <c r="C314" s="115" t="str">
        <f t="shared" ref="C314:C315" si="29">HYPERLINK("https://www.gardenbulbs.ru/images/Bushes_CL/thumbnails/"&amp;S314&amp;".jpg","фото")</f>
        <v>фото</v>
      </c>
      <c r="D314" s="69">
        <v>4886</v>
      </c>
      <c r="E314" s="70" t="s">
        <v>264</v>
      </c>
      <c r="F314" s="71" t="s">
        <v>690</v>
      </c>
      <c r="G314" s="72" t="s">
        <v>189</v>
      </c>
      <c r="H314" s="124" t="s">
        <v>497</v>
      </c>
      <c r="I314" s="124" t="s">
        <v>1476</v>
      </c>
      <c r="J314" s="73">
        <v>453.42000000000007</v>
      </c>
      <c r="K314" s="94">
        <v>5</v>
      </c>
      <c r="L314" s="62"/>
      <c r="M314" s="92">
        <f t="shared" si="28"/>
        <v>0</v>
      </c>
      <c r="N314" s="93"/>
      <c r="O314" s="106">
        <v>4607109941119</v>
      </c>
      <c r="P314" s="133"/>
      <c r="Q314" s="133"/>
      <c r="R314" s="15" t="s">
        <v>443</v>
      </c>
      <c r="S314" s="15" t="s">
        <v>444</v>
      </c>
      <c r="T314" s="2" t="s">
        <v>78</v>
      </c>
      <c r="U314" s="16">
        <v>200</v>
      </c>
      <c r="V314" s="9">
        <v>-30</v>
      </c>
    </row>
    <row r="315" spans="1:22" ht="20.399999999999999" x14ac:dyDescent="0.25">
      <c r="A315" s="103">
        <v>299</v>
      </c>
      <c r="B315" s="115" t="str">
        <f t="shared" si="27"/>
        <v>фото</v>
      </c>
      <c r="C315" s="115" t="str">
        <f t="shared" si="29"/>
        <v>фото</v>
      </c>
      <c r="D315" s="69">
        <v>7285</v>
      </c>
      <c r="E315" s="70" t="s">
        <v>264</v>
      </c>
      <c r="F315" s="71" t="s">
        <v>690</v>
      </c>
      <c r="G315" s="72" t="s">
        <v>189</v>
      </c>
      <c r="H315" s="124" t="s">
        <v>593</v>
      </c>
      <c r="I315" s="124" t="s">
        <v>1470</v>
      </c>
      <c r="J315" s="73">
        <v>836.11000000000013</v>
      </c>
      <c r="K315" s="94">
        <v>1</v>
      </c>
      <c r="L315" s="62"/>
      <c r="M315" s="92">
        <f t="shared" si="28"/>
        <v>0</v>
      </c>
      <c r="N315" s="93" t="s">
        <v>800</v>
      </c>
      <c r="O315" s="106">
        <v>2115001072852</v>
      </c>
      <c r="P315" s="133"/>
      <c r="Q315" s="133"/>
      <c r="R315" s="15" t="s">
        <v>443</v>
      </c>
      <c r="S315" s="15" t="s">
        <v>444</v>
      </c>
      <c r="T315" s="2" t="s">
        <v>78</v>
      </c>
      <c r="U315" s="16">
        <v>200</v>
      </c>
      <c r="V315" s="9">
        <v>-30</v>
      </c>
    </row>
    <row r="316" spans="1:22" ht="30.6" x14ac:dyDescent="0.25">
      <c r="A316" s="103">
        <v>300</v>
      </c>
      <c r="B316" s="115" t="str">
        <f t="shared" si="27"/>
        <v>фото</v>
      </c>
      <c r="C316" s="115"/>
      <c r="D316" s="69">
        <v>14693</v>
      </c>
      <c r="E316" s="70" t="s">
        <v>841</v>
      </c>
      <c r="F316" s="71" t="s">
        <v>690</v>
      </c>
      <c r="G316" s="72" t="s">
        <v>842</v>
      </c>
      <c r="H316" s="124" t="s">
        <v>497</v>
      </c>
      <c r="I316" s="124" t="s">
        <v>1476</v>
      </c>
      <c r="J316" s="73">
        <v>544.72000000000014</v>
      </c>
      <c r="K316" s="94">
        <v>5</v>
      </c>
      <c r="L316" s="62"/>
      <c r="M316" s="92">
        <f t="shared" si="28"/>
        <v>0</v>
      </c>
      <c r="N316" s="93" t="s">
        <v>800</v>
      </c>
      <c r="O316" s="106">
        <v>4607109911730</v>
      </c>
      <c r="P316" s="133"/>
      <c r="Q316" s="133"/>
      <c r="R316" s="15" t="s">
        <v>841</v>
      </c>
      <c r="S316" s="15" t="s">
        <v>800</v>
      </c>
      <c r="T316" s="2" t="s">
        <v>843</v>
      </c>
      <c r="U316" s="16">
        <v>80</v>
      </c>
      <c r="V316" s="9">
        <v>-30</v>
      </c>
    </row>
    <row r="317" spans="1:22" ht="30.6" x14ac:dyDescent="0.25">
      <c r="A317" s="103">
        <v>301</v>
      </c>
      <c r="B317" s="115" t="str">
        <f t="shared" si="27"/>
        <v>фото</v>
      </c>
      <c r="C317" s="115"/>
      <c r="D317" s="69">
        <v>14694</v>
      </c>
      <c r="E317" s="70" t="s">
        <v>841</v>
      </c>
      <c r="F317" s="71" t="s">
        <v>690</v>
      </c>
      <c r="G317" s="72" t="s">
        <v>842</v>
      </c>
      <c r="H317" s="124" t="s">
        <v>580</v>
      </c>
      <c r="I317" s="124" t="s">
        <v>1470</v>
      </c>
      <c r="J317" s="73">
        <v>595.21</v>
      </c>
      <c r="K317" s="94">
        <v>5</v>
      </c>
      <c r="L317" s="62"/>
      <c r="M317" s="92">
        <f t="shared" si="28"/>
        <v>0</v>
      </c>
      <c r="N317" s="93" t="s">
        <v>800</v>
      </c>
      <c r="O317" s="106">
        <v>2115001146942</v>
      </c>
      <c r="P317" s="133"/>
      <c r="Q317" s="133"/>
      <c r="R317" s="15" t="s">
        <v>841</v>
      </c>
      <c r="S317" s="15" t="s">
        <v>800</v>
      </c>
      <c r="T317" s="2" t="s">
        <v>843</v>
      </c>
      <c r="U317" s="16">
        <v>80</v>
      </c>
      <c r="V317" s="9">
        <v>-30</v>
      </c>
    </row>
    <row r="318" spans="1:22" ht="30.6" x14ac:dyDescent="0.25">
      <c r="A318" s="103">
        <v>302</v>
      </c>
      <c r="B318" s="115" t="str">
        <f t="shared" si="27"/>
        <v>фото</v>
      </c>
      <c r="C318" s="115"/>
      <c r="D318" s="69">
        <v>14695</v>
      </c>
      <c r="E318" s="70" t="s">
        <v>841</v>
      </c>
      <c r="F318" s="71" t="s">
        <v>690</v>
      </c>
      <c r="G318" s="72" t="s">
        <v>842</v>
      </c>
      <c r="H318" s="124" t="s">
        <v>593</v>
      </c>
      <c r="I318" s="124" t="s">
        <v>1470</v>
      </c>
      <c r="J318" s="73">
        <v>836.11000000000013</v>
      </c>
      <c r="K318" s="94">
        <v>1</v>
      </c>
      <c r="L318" s="62"/>
      <c r="M318" s="92">
        <f t="shared" si="28"/>
        <v>0</v>
      </c>
      <c r="N318" s="93" t="s">
        <v>800</v>
      </c>
      <c r="O318" s="106">
        <v>2115001146959</v>
      </c>
      <c r="P318" s="133"/>
      <c r="Q318" s="133"/>
      <c r="R318" s="15" t="s">
        <v>841</v>
      </c>
      <c r="S318" s="15" t="s">
        <v>800</v>
      </c>
      <c r="T318" s="2" t="s">
        <v>843</v>
      </c>
      <c r="U318" s="16">
        <v>80</v>
      </c>
      <c r="V318" s="9">
        <v>-30</v>
      </c>
    </row>
    <row r="319" spans="1:22" ht="20.399999999999999" x14ac:dyDescent="0.25">
      <c r="A319" s="103">
        <v>303</v>
      </c>
      <c r="B319" s="115" t="str">
        <f t="shared" si="27"/>
        <v>фото</v>
      </c>
      <c r="C319" s="115" t="str">
        <f t="shared" ref="C319:C331" si="30">HYPERLINK("https://www.gardenbulbs.ru/images/Bushes_CL/thumbnails/"&amp;S319&amp;".jpg","фото")</f>
        <v>фото</v>
      </c>
      <c r="D319" s="69">
        <v>10916</v>
      </c>
      <c r="E319" s="70" t="s">
        <v>697</v>
      </c>
      <c r="F319" s="71" t="s">
        <v>690</v>
      </c>
      <c r="G319" s="72" t="s">
        <v>698</v>
      </c>
      <c r="H319" s="124" t="s">
        <v>592</v>
      </c>
      <c r="I319" s="124" t="s">
        <v>1476</v>
      </c>
      <c r="J319" s="73">
        <v>453.42000000000007</v>
      </c>
      <c r="K319" s="94">
        <v>5</v>
      </c>
      <c r="L319" s="62"/>
      <c r="M319" s="92">
        <f t="shared" si="28"/>
        <v>0</v>
      </c>
      <c r="N319" s="93"/>
      <c r="O319" s="106">
        <v>4607109924310</v>
      </c>
      <c r="P319" s="133"/>
      <c r="Q319" s="133"/>
      <c r="R319" s="15" t="s">
        <v>714</v>
      </c>
      <c r="S319" s="15" t="s">
        <v>715</v>
      </c>
      <c r="T319" s="2" t="s">
        <v>699</v>
      </c>
      <c r="U319" s="16" t="s">
        <v>105</v>
      </c>
      <c r="V319" s="9">
        <v>-30</v>
      </c>
    </row>
    <row r="320" spans="1:22" ht="20.399999999999999" x14ac:dyDescent="0.25">
      <c r="A320" s="103">
        <v>304</v>
      </c>
      <c r="B320" s="115" t="str">
        <f t="shared" si="27"/>
        <v>фото</v>
      </c>
      <c r="C320" s="115"/>
      <c r="D320" s="69">
        <v>12698</v>
      </c>
      <c r="E320" s="70" t="s">
        <v>1106</v>
      </c>
      <c r="F320" s="71" t="s">
        <v>690</v>
      </c>
      <c r="G320" s="72" t="s">
        <v>1107</v>
      </c>
      <c r="H320" s="124" t="s">
        <v>499</v>
      </c>
      <c r="I320" s="124" t="s">
        <v>1476</v>
      </c>
      <c r="J320" s="73">
        <v>453.42000000000007</v>
      </c>
      <c r="K320" s="94">
        <v>5</v>
      </c>
      <c r="L320" s="62"/>
      <c r="M320" s="92">
        <f t="shared" si="28"/>
        <v>0</v>
      </c>
      <c r="N320" s="93" t="s">
        <v>800</v>
      </c>
      <c r="O320" s="106">
        <v>4607109935880</v>
      </c>
      <c r="P320" s="133"/>
      <c r="Q320" s="133"/>
      <c r="R320" s="15" t="s">
        <v>1106</v>
      </c>
      <c r="S320" s="15" t="s">
        <v>800</v>
      </c>
      <c r="T320" s="2" t="s">
        <v>1153</v>
      </c>
      <c r="U320" s="16">
        <v>150</v>
      </c>
      <c r="V320" s="9">
        <v>-30</v>
      </c>
    </row>
    <row r="321" spans="1:22" ht="20.399999999999999" x14ac:dyDescent="0.25">
      <c r="A321" s="103">
        <v>305</v>
      </c>
      <c r="B321" s="115" t="str">
        <f t="shared" si="27"/>
        <v>фото</v>
      </c>
      <c r="C321" s="115" t="str">
        <f t="shared" si="30"/>
        <v>фото</v>
      </c>
      <c r="D321" s="69">
        <v>4887</v>
      </c>
      <c r="E321" s="70" t="s">
        <v>1108</v>
      </c>
      <c r="F321" s="71" t="s">
        <v>690</v>
      </c>
      <c r="G321" s="72" t="s">
        <v>1109</v>
      </c>
      <c r="H321" s="124" t="s">
        <v>497</v>
      </c>
      <c r="I321" s="124" t="s">
        <v>1476</v>
      </c>
      <c r="J321" s="73">
        <v>497.53000000000003</v>
      </c>
      <c r="K321" s="94">
        <v>5</v>
      </c>
      <c r="L321" s="62"/>
      <c r="M321" s="92">
        <f t="shared" si="28"/>
        <v>0</v>
      </c>
      <c r="N321" s="93"/>
      <c r="O321" s="106">
        <v>4607109941126</v>
      </c>
      <c r="P321" s="133"/>
      <c r="Q321" s="133"/>
      <c r="R321" s="15" t="s">
        <v>1108</v>
      </c>
      <c r="S321" s="15" t="s">
        <v>1154</v>
      </c>
      <c r="T321" s="2" t="s">
        <v>1155</v>
      </c>
      <c r="U321" s="16">
        <v>120</v>
      </c>
      <c r="V321" s="9">
        <v>-30</v>
      </c>
    </row>
    <row r="322" spans="1:22" ht="15.6" x14ac:dyDescent="0.25">
      <c r="A322" s="103">
        <v>306</v>
      </c>
      <c r="B322" s="115" t="str">
        <f t="shared" si="27"/>
        <v>фото</v>
      </c>
      <c r="C322" s="115" t="str">
        <f t="shared" si="30"/>
        <v>фото</v>
      </c>
      <c r="D322" s="69">
        <v>4888</v>
      </c>
      <c r="E322" s="70" t="s">
        <v>265</v>
      </c>
      <c r="F322" s="71" t="s">
        <v>690</v>
      </c>
      <c r="G322" s="72" t="s">
        <v>759</v>
      </c>
      <c r="H322" s="124" t="s">
        <v>497</v>
      </c>
      <c r="I322" s="124" t="s">
        <v>1476</v>
      </c>
      <c r="J322" s="73">
        <v>453.42000000000007</v>
      </c>
      <c r="K322" s="94">
        <v>5</v>
      </c>
      <c r="L322" s="62"/>
      <c r="M322" s="92">
        <f t="shared" si="28"/>
        <v>0</v>
      </c>
      <c r="N322" s="93"/>
      <c r="O322" s="106">
        <v>4607109941133</v>
      </c>
      <c r="P322" s="133"/>
      <c r="Q322" s="133"/>
      <c r="R322" s="15" t="s">
        <v>445</v>
      </c>
      <c r="S322" s="15" t="s">
        <v>446</v>
      </c>
      <c r="T322" s="2" t="s">
        <v>79</v>
      </c>
      <c r="U322" s="16">
        <v>150</v>
      </c>
      <c r="V322" s="9">
        <v>-30</v>
      </c>
    </row>
    <row r="323" spans="1:22" ht="15.6" x14ac:dyDescent="0.25">
      <c r="A323" s="103">
        <v>307</v>
      </c>
      <c r="B323" s="115" t="str">
        <f t="shared" si="27"/>
        <v>фото</v>
      </c>
      <c r="C323" s="115" t="str">
        <f t="shared" si="30"/>
        <v>фото</v>
      </c>
      <c r="D323" s="69">
        <v>2943</v>
      </c>
      <c r="E323" s="70" t="s">
        <v>265</v>
      </c>
      <c r="F323" s="71" t="s">
        <v>690</v>
      </c>
      <c r="G323" s="72" t="s">
        <v>759</v>
      </c>
      <c r="H323" s="124" t="s">
        <v>580</v>
      </c>
      <c r="I323" s="124" t="s">
        <v>1470</v>
      </c>
      <c r="J323" s="73">
        <v>505.78000000000003</v>
      </c>
      <c r="K323" s="94">
        <v>5</v>
      </c>
      <c r="L323" s="62"/>
      <c r="M323" s="92">
        <f t="shared" si="28"/>
        <v>0</v>
      </c>
      <c r="N323" s="93" t="s">
        <v>1084</v>
      </c>
      <c r="O323" s="106">
        <v>2115001029436</v>
      </c>
      <c r="P323" s="133"/>
      <c r="Q323" s="133"/>
      <c r="R323" s="15" t="s">
        <v>445</v>
      </c>
      <c r="S323" s="15" t="s">
        <v>446</v>
      </c>
      <c r="T323" s="2" t="s">
        <v>79</v>
      </c>
      <c r="U323" s="16">
        <v>150</v>
      </c>
      <c r="V323" s="9">
        <v>-30</v>
      </c>
    </row>
    <row r="324" spans="1:22" ht="30.6" x14ac:dyDescent="0.25">
      <c r="A324" s="103">
        <v>308</v>
      </c>
      <c r="B324" s="115" t="str">
        <f t="shared" si="27"/>
        <v>фото</v>
      </c>
      <c r="C324" s="115"/>
      <c r="D324" s="69">
        <v>12044</v>
      </c>
      <c r="E324" s="70" t="s">
        <v>2685</v>
      </c>
      <c r="F324" s="71" t="s">
        <v>690</v>
      </c>
      <c r="G324" s="72" t="s">
        <v>2686</v>
      </c>
      <c r="H324" s="124" t="s">
        <v>592</v>
      </c>
      <c r="I324" s="124" t="s">
        <v>1476</v>
      </c>
      <c r="J324" s="73">
        <v>429.99000000000007</v>
      </c>
      <c r="K324" s="94">
        <v>5</v>
      </c>
      <c r="L324" s="62"/>
      <c r="M324" s="92">
        <f t="shared" si="28"/>
        <v>0</v>
      </c>
      <c r="N324" s="93" t="s">
        <v>1084</v>
      </c>
      <c r="O324" s="106">
        <v>4607105137622</v>
      </c>
      <c r="P324" s="133"/>
      <c r="Q324" s="133"/>
      <c r="R324" s="15" t="s">
        <v>3349</v>
      </c>
      <c r="S324" s="15" t="s">
        <v>2685</v>
      </c>
      <c r="T324" s="2" t="s">
        <v>2836</v>
      </c>
      <c r="U324" s="16">
        <v>150</v>
      </c>
      <c r="V324" s="9">
        <v>-30</v>
      </c>
    </row>
    <row r="325" spans="1:22" ht="28.8" x14ac:dyDescent="0.25">
      <c r="A325" s="103">
        <v>309</v>
      </c>
      <c r="B325" s="115" t="str">
        <f t="shared" si="27"/>
        <v>фото</v>
      </c>
      <c r="C325" s="115"/>
      <c r="D325" s="69">
        <v>12700</v>
      </c>
      <c r="E325" s="70" t="s">
        <v>1110</v>
      </c>
      <c r="F325" s="71" t="s">
        <v>690</v>
      </c>
      <c r="G325" s="72" t="s">
        <v>1111</v>
      </c>
      <c r="H325" s="124" t="s">
        <v>497</v>
      </c>
      <c r="I325" s="124" t="s">
        <v>1476</v>
      </c>
      <c r="J325" s="73">
        <v>518.65000000000009</v>
      </c>
      <c r="K325" s="94">
        <v>5</v>
      </c>
      <c r="L325" s="62"/>
      <c r="M325" s="92">
        <f t="shared" si="28"/>
        <v>0</v>
      </c>
      <c r="N325" s="93" t="s">
        <v>800</v>
      </c>
      <c r="O325" s="106">
        <v>4607109949771</v>
      </c>
      <c r="P325" s="133"/>
      <c r="Q325" s="133"/>
      <c r="R325" s="15" t="s">
        <v>1110</v>
      </c>
      <c r="S325" s="15" t="s">
        <v>800</v>
      </c>
      <c r="T325" s="2" t="s">
        <v>1156</v>
      </c>
      <c r="U325" s="16">
        <v>150</v>
      </c>
      <c r="V325" s="9">
        <v>-30</v>
      </c>
    </row>
    <row r="326" spans="1:22" ht="20.399999999999999" x14ac:dyDescent="0.25">
      <c r="A326" s="103">
        <v>310</v>
      </c>
      <c r="B326" s="115" t="str">
        <f t="shared" si="27"/>
        <v>фото</v>
      </c>
      <c r="C326" s="115"/>
      <c r="D326" s="69">
        <v>12702</v>
      </c>
      <c r="E326" s="70" t="s">
        <v>1112</v>
      </c>
      <c r="F326" s="71" t="s">
        <v>690</v>
      </c>
      <c r="G326" s="72" t="s">
        <v>1113</v>
      </c>
      <c r="H326" s="124" t="s">
        <v>497</v>
      </c>
      <c r="I326" s="124" t="s">
        <v>1476</v>
      </c>
      <c r="J326" s="73">
        <v>518.65000000000009</v>
      </c>
      <c r="K326" s="94">
        <v>5</v>
      </c>
      <c r="L326" s="62"/>
      <c r="M326" s="92">
        <f t="shared" si="28"/>
        <v>0</v>
      </c>
      <c r="N326" s="93" t="s">
        <v>800</v>
      </c>
      <c r="O326" s="106">
        <v>4607109942369</v>
      </c>
      <c r="P326" s="133"/>
      <c r="Q326" s="133"/>
      <c r="R326" s="15" t="s">
        <v>1112</v>
      </c>
      <c r="S326" s="15" t="s">
        <v>800</v>
      </c>
      <c r="T326" s="2" t="s">
        <v>1381</v>
      </c>
      <c r="U326" s="16">
        <v>120</v>
      </c>
      <c r="V326" s="9">
        <v>-34</v>
      </c>
    </row>
    <row r="327" spans="1:22" ht="20.399999999999999" x14ac:dyDescent="0.25">
      <c r="A327" s="103">
        <v>311</v>
      </c>
      <c r="B327" s="115" t="str">
        <f t="shared" si="27"/>
        <v>фото</v>
      </c>
      <c r="C327" s="115"/>
      <c r="D327" s="69">
        <v>16634</v>
      </c>
      <c r="E327" s="70" t="s">
        <v>2687</v>
      </c>
      <c r="F327" s="71" t="s">
        <v>690</v>
      </c>
      <c r="G327" s="72" t="s">
        <v>2688</v>
      </c>
      <c r="H327" s="124" t="s">
        <v>497</v>
      </c>
      <c r="I327" s="124" t="s">
        <v>1476</v>
      </c>
      <c r="J327" s="73">
        <v>518.65000000000009</v>
      </c>
      <c r="K327" s="94">
        <v>5</v>
      </c>
      <c r="L327" s="62"/>
      <c r="M327" s="92">
        <f t="shared" si="28"/>
        <v>0</v>
      </c>
      <c r="N327" s="93" t="s">
        <v>1084</v>
      </c>
      <c r="O327" s="106">
        <v>4607109937808</v>
      </c>
      <c r="P327" s="133"/>
      <c r="Q327" s="133"/>
      <c r="R327" s="15" t="s">
        <v>2687</v>
      </c>
      <c r="S327" s="15" t="s">
        <v>800</v>
      </c>
      <c r="T327" s="2" t="s">
        <v>2837</v>
      </c>
      <c r="U327" s="16" t="s">
        <v>594</v>
      </c>
      <c r="V327" s="9">
        <v>-30</v>
      </c>
    </row>
    <row r="328" spans="1:22" ht="20.399999999999999" x14ac:dyDescent="0.25">
      <c r="A328" s="103">
        <v>312</v>
      </c>
      <c r="B328" s="115" t="str">
        <f t="shared" si="27"/>
        <v>фото</v>
      </c>
      <c r="C328" s="115" t="str">
        <f t="shared" si="30"/>
        <v>фото</v>
      </c>
      <c r="D328" s="69">
        <v>7305</v>
      </c>
      <c r="E328" s="70" t="s">
        <v>1114</v>
      </c>
      <c r="F328" s="71" t="s">
        <v>690</v>
      </c>
      <c r="G328" s="72" t="s">
        <v>1115</v>
      </c>
      <c r="H328" s="124" t="s">
        <v>497</v>
      </c>
      <c r="I328" s="124" t="s">
        <v>1476</v>
      </c>
      <c r="J328" s="73">
        <v>474.32000000000011</v>
      </c>
      <c r="K328" s="94">
        <v>5</v>
      </c>
      <c r="L328" s="62"/>
      <c r="M328" s="92">
        <f t="shared" si="28"/>
        <v>0</v>
      </c>
      <c r="N328" s="93"/>
      <c r="O328" s="106">
        <v>4607109949498</v>
      </c>
      <c r="P328" s="133"/>
      <c r="Q328" s="133"/>
      <c r="R328" s="15" t="s">
        <v>1157</v>
      </c>
      <c r="S328" s="15" t="s">
        <v>1158</v>
      </c>
      <c r="T328" s="2" t="s">
        <v>1159</v>
      </c>
      <c r="U328" s="16" t="s">
        <v>101</v>
      </c>
      <c r="V328" s="9">
        <v>-34</v>
      </c>
    </row>
    <row r="329" spans="1:22" ht="20.399999999999999" x14ac:dyDescent="0.25">
      <c r="A329" s="103">
        <v>313</v>
      </c>
      <c r="B329" s="115" t="str">
        <f t="shared" si="27"/>
        <v>фото</v>
      </c>
      <c r="C329" s="115" t="str">
        <f t="shared" si="30"/>
        <v>фото</v>
      </c>
      <c r="D329" s="69">
        <v>12703</v>
      </c>
      <c r="E329" s="70" t="s">
        <v>1114</v>
      </c>
      <c r="F329" s="71" t="s">
        <v>690</v>
      </c>
      <c r="G329" s="72" t="s">
        <v>1115</v>
      </c>
      <c r="H329" s="124" t="s">
        <v>580</v>
      </c>
      <c r="I329" s="124" t="s">
        <v>1470</v>
      </c>
      <c r="J329" s="73">
        <v>569.03000000000009</v>
      </c>
      <c r="K329" s="94">
        <v>5</v>
      </c>
      <c r="L329" s="62"/>
      <c r="M329" s="92">
        <f t="shared" si="28"/>
        <v>0</v>
      </c>
      <c r="N329" s="93" t="s">
        <v>800</v>
      </c>
      <c r="O329" s="106">
        <v>2115001127033</v>
      </c>
      <c r="P329" s="133"/>
      <c r="Q329" s="133"/>
      <c r="R329" s="15" t="s">
        <v>1157</v>
      </c>
      <c r="S329" s="15" t="s">
        <v>1158</v>
      </c>
      <c r="T329" s="2" t="s">
        <v>1159</v>
      </c>
      <c r="U329" s="16" t="s">
        <v>101</v>
      </c>
      <c r="V329" s="9">
        <v>-34</v>
      </c>
    </row>
    <row r="330" spans="1:22" ht="28.8" x14ac:dyDescent="0.25">
      <c r="A330" s="103">
        <v>314</v>
      </c>
      <c r="B330" s="115" t="str">
        <f t="shared" si="27"/>
        <v>фото</v>
      </c>
      <c r="C330" s="115" t="str">
        <f t="shared" si="30"/>
        <v>фото</v>
      </c>
      <c r="D330" s="69">
        <v>10918</v>
      </c>
      <c r="E330" s="70" t="s">
        <v>20</v>
      </c>
      <c r="F330" s="71" t="s">
        <v>690</v>
      </c>
      <c r="G330" s="72" t="s">
        <v>695</v>
      </c>
      <c r="H330" s="124" t="s">
        <v>497</v>
      </c>
      <c r="I330" s="124" t="s">
        <v>1476</v>
      </c>
      <c r="J330" s="73">
        <v>474.32000000000011</v>
      </c>
      <c r="K330" s="94">
        <v>5</v>
      </c>
      <c r="L330" s="62"/>
      <c r="M330" s="92">
        <f t="shared" si="28"/>
        <v>0</v>
      </c>
      <c r="N330" s="93"/>
      <c r="O330" s="106">
        <v>4607109924297</v>
      </c>
      <c r="P330" s="133"/>
      <c r="Q330" s="133"/>
      <c r="R330" s="15" t="s">
        <v>447</v>
      </c>
      <c r="S330" s="15" t="s">
        <v>448</v>
      </c>
      <c r="T330" s="2" t="s">
        <v>361</v>
      </c>
      <c r="U330" s="16">
        <v>150</v>
      </c>
      <c r="V330" s="9">
        <v>-30</v>
      </c>
    </row>
    <row r="331" spans="1:22" ht="28.8" x14ac:dyDescent="0.25">
      <c r="A331" s="103">
        <v>315</v>
      </c>
      <c r="B331" s="115" t="str">
        <f t="shared" si="27"/>
        <v>фото</v>
      </c>
      <c r="C331" s="115" t="str">
        <f t="shared" si="30"/>
        <v>фото</v>
      </c>
      <c r="D331" s="69">
        <v>1225</v>
      </c>
      <c r="E331" s="70" t="s">
        <v>20</v>
      </c>
      <c r="F331" s="71" t="s">
        <v>690</v>
      </c>
      <c r="G331" s="72" t="s">
        <v>695</v>
      </c>
      <c r="H331" s="124" t="s">
        <v>580</v>
      </c>
      <c r="I331" s="124" t="s">
        <v>1470</v>
      </c>
      <c r="J331" s="73">
        <v>569.03000000000009</v>
      </c>
      <c r="K331" s="94">
        <v>5</v>
      </c>
      <c r="L331" s="62"/>
      <c r="M331" s="92">
        <f t="shared" si="28"/>
        <v>0</v>
      </c>
      <c r="N331" s="93" t="s">
        <v>1084</v>
      </c>
      <c r="O331" s="106">
        <v>2115001012254</v>
      </c>
      <c r="P331" s="133"/>
      <c r="Q331" s="133"/>
      <c r="R331" s="15" t="s">
        <v>447</v>
      </c>
      <c r="S331" s="15" t="s">
        <v>448</v>
      </c>
      <c r="T331" s="2" t="s">
        <v>361</v>
      </c>
      <c r="U331" s="16">
        <v>150</v>
      </c>
      <c r="V331" s="9">
        <v>-30</v>
      </c>
    </row>
    <row r="332" spans="1:22" ht="30.6" x14ac:dyDescent="0.25">
      <c r="A332" s="103">
        <v>316</v>
      </c>
      <c r="B332" s="115" t="str">
        <f t="shared" si="27"/>
        <v>фото</v>
      </c>
      <c r="C332" s="1"/>
      <c r="D332" s="69">
        <v>16635</v>
      </c>
      <c r="E332" s="70" t="s">
        <v>2178</v>
      </c>
      <c r="F332" s="71" t="s">
        <v>690</v>
      </c>
      <c r="G332" s="72" t="s">
        <v>2179</v>
      </c>
      <c r="H332" s="124" t="s">
        <v>497</v>
      </c>
      <c r="I332" s="124" t="s">
        <v>1476</v>
      </c>
      <c r="J332" s="73">
        <v>518.65000000000009</v>
      </c>
      <c r="K332" s="94">
        <v>5</v>
      </c>
      <c r="L332" s="62"/>
      <c r="M332" s="92">
        <f t="shared" si="28"/>
        <v>0</v>
      </c>
      <c r="N332" s="93" t="s">
        <v>800</v>
      </c>
      <c r="O332" s="106">
        <v>4607109924747</v>
      </c>
      <c r="P332" s="133"/>
      <c r="Q332" s="133"/>
      <c r="R332" s="15" t="s">
        <v>2178</v>
      </c>
      <c r="S332" s="15" t="s">
        <v>800</v>
      </c>
      <c r="T332" s="2" t="s">
        <v>2367</v>
      </c>
      <c r="U332" s="16" t="s">
        <v>207</v>
      </c>
      <c r="V332" s="9">
        <v>-30</v>
      </c>
    </row>
    <row r="333" spans="1:22" ht="15.6" x14ac:dyDescent="0.25">
      <c r="A333" s="103">
        <v>317</v>
      </c>
      <c r="B333" s="115" t="str">
        <f t="shared" si="27"/>
        <v>фото</v>
      </c>
      <c r="C333" s="1"/>
      <c r="D333" s="69">
        <v>6108</v>
      </c>
      <c r="E333" s="70" t="s">
        <v>2689</v>
      </c>
      <c r="F333" s="71" t="s">
        <v>690</v>
      </c>
      <c r="G333" s="72" t="s">
        <v>2690</v>
      </c>
      <c r="H333" s="124" t="s">
        <v>497</v>
      </c>
      <c r="I333" s="124" t="s">
        <v>1476</v>
      </c>
      <c r="J333" s="73">
        <v>617.98000000000013</v>
      </c>
      <c r="K333" s="94">
        <v>5</v>
      </c>
      <c r="L333" s="62"/>
      <c r="M333" s="92">
        <f t="shared" si="28"/>
        <v>0</v>
      </c>
      <c r="N333" s="93" t="s">
        <v>1084</v>
      </c>
      <c r="O333" s="106">
        <v>4607109964262</v>
      </c>
      <c r="P333" s="133"/>
      <c r="Q333" s="133"/>
      <c r="R333" s="15" t="s">
        <v>2689</v>
      </c>
      <c r="S333" s="15" t="s">
        <v>800</v>
      </c>
      <c r="T333" s="2" t="s">
        <v>2838</v>
      </c>
      <c r="U333" s="16" t="s">
        <v>209</v>
      </c>
      <c r="V333" s="9">
        <v>-30</v>
      </c>
    </row>
    <row r="334" spans="1:22" ht="20.399999999999999" x14ac:dyDescent="0.25">
      <c r="A334" s="103">
        <v>318</v>
      </c>
      <c r="B334" s="115" t="str">
        <f t="shared" si="27"/>
        <v>фото</v>
      </c>
      <c r="C334" s="1"/>
      <c r="D334" s="69">
        <v>14316</v>
      </c>
      <c r="E334" s="70" t="s">
        <v>761</v>
      </c>
      <c r="F334" s="71" t="s">
        <v>690</v>
      </c>
      <c r="G334" s="72" t="s">
        <v>760</v>
      </c>
      <c r="H334" s="124" t="s">
        <v>497</v>
      </c>
      <c r="I334" s="124" t="s">
        <v>1476</v>
      </c>
      <c r="J334" s="73">
        <v>518.65000000000009</v>
      </c>
      <c r="K334" s="94">
        <v>5</v>
      </c>
      <c r="L334" s="62"/>
      <c r="M334" s="92">
        <f t="shared" si="28"/>
        <v>0</v>
      </c>
      <c r="N334" s="93"/>
      <c r="O334" s="106">
        <v>4607109916926</v>
      </c>
      <c r="P334" s="133"/>
      <c r="Q334" s="133"/>
      <c r="R334" s="15" t="s">
        <v>761</v>
      </c>
      <c r="S334" s="15" t="s">
        <v>800</v>
      </c>
      <c r="T334" s="2" t="s">
        <v>762</v>
      </c>
      <c r="U334" s="16" t="s">
        <v>756</v>
      </c>
      <c r="V334" s="9">
        <v>-30</v>
      </c>
    </row>
    <row r="335" spans="1:22" ht="20.399999999999999" x14ac:dyDescent="0.25">
      <c r="A335" s="103">
        <v>319</v>
      </c>
      <c r="B335" s="115" t="str">
        <f t="shared" si="27"/>
        <v>фото</v>
      </c>
      <c r="C335" s="115"/>
      <c r="D335" s="69">
        <v>12534</v>
      </c>
      <c r="E335" s="70" t="s">
        <v>761</v>
      </c>
      <c r="F335" s="71" t="s">
        <v>690</v>
      </c>
      <c r="G335" s="72" t="s">
        <v>760</v>
      </c>
      <c r="H335" s="124" t="s">
        <v>580</v>
      </c>
      <c r="I335" s="124" t="s">
        <v>1470</v>
      </c>
      <c r="J335" s="73">
        <v>583.11000000000013</v>
      </c>
      <c r="K335" s="94">
        <v>5</v>
      </c>
      <c r="L335" s="62"/>
      <c r="M335" s="92">
        <f t="shared" si="28"/>
        <v>0</v>
      </c>
      <c r="N335" s="93" t="s">
        <v>800</v>
      </c>
      <c r="O335" s="106">
        <v>2115001125343</v>
      </c>
      <c r="P335" s="133"/>
      <c r="Q335" s="133"/>
      <c r="R335" s="15" t="s">
        <v>761</v>
      </c>
      <c r="S335" s="15" t="s">
        <v>800</v>
      </c>
      <c r="T335" s="2" t="s">
        <v>762</v>
      </c>
      <c r="U335" s="16" t="s">
        <v>756</v>
      </c>
      <c r="V335" s="9">
        <v>-30</v>
      </c>
    </row>
    <row r="336" spans="1:22" ht="20.399999999999999" x14ac:dyDescent="0.25">
      <c r="A336" s="103">
        <v>320</v>
      </c>
      <c r="B336" s="115" t="str">
        <f t="shared" si="27"/>
        <v>фото</v>
      </c>
      <c r="C336" s="115"/>
      <c r="D336" s="69">
        <v>14317</v>
      </c>
      <c r="E336" s="70" t="s">
        <v>761</v>
      </c>
      <c r="F336" s="71" t="s">
        <v>690</v>
      </c>
      <c r="G336" s="72" t="s">
        <v>760</v>
      </c>
      <c r="H336" s="124" t="s">
        <v>593</v>
      </c>
      <c r="I336" s="124" t="s">
        <v>1470</v>
      </c>
      <c r="J336" s="73">
        <v>836.11000000000013</v>
      </c>
      <c r="K336" s="94">
        <v>1</v>
      </c>
      <c r="L336" s="62"/>
      <c r="M336" s="92">
        <f t="shared" si="28"/>
        <v>0</v>
      </c>
      <c r="N336" s="93" t="s">
        <v>800</v>
      </c>
      <c r="O336" s="106">
        <v>2115001143170</v>
      </c>
      <c r="P336" s="133"/>
      <c r="Q336" s="133"/>
      <c r="R336" s="15" t="s">
        <v>761</v>
      </c>
      <c r="S336" s="15" t="s">
        <v>800</v>
      </c>
      <c r="T336" s="2" t="s">
        <v>762</v>
      </c>
      <c r="U336" s="16" t="s">
        <v>756</v>
      </c>
      <c r="V336" s="9">
        <v>-30</v>
      </c>
    </row>
    <row r="337" spans="1:22" ht="30.6" x14ac:dyDescent="0.25">
      <c r="A337" s="103">
        <v>321</v>
      </c>
      <c r="B337" s="115" t="str">
        <f t="shared" si="27"/>
        <v>фото</v>
      </c>
      <c r="C337" s="115" t="str">
        <f t="shared" ref="C337:C348" si="31">HYPERLINK("https://www.gardenbulbs.ru/images/Bushes_CL/thumbnails/"&amp;S337&amp;".jpg","фото")</f>
        <v>фото</v>
      </c>
      <c r="D337" s="69">
        <v>7303</v>
      </c>
      <c r="E337" s="70" t="s">
        <v>1116</v>
      </c>
      <c r="F337" s="71" t="s">
        <v>690</v>
      </c>
      <c r="G337" s="72" t="s">
        <v>1117</v>
      </c>
      <c r="H337" s="124" t="s">
        <v>497</v>
      </c>
      <c r="I337" s="124" t="s">
        <v>1476</v>
      </c>
      <c r="J337" s="73">
        <v>518.65000000000009</v>
      </c>
      <c r="K337" s="94">
        <v>5</v>
      </c>
      <c r="L337" s="62"/>
      <c r="M337" s="92">
        <f t="shared" si="28"/>
        <v>0</v>
      </c>
      <c r="N337" s="93"/>
      <c r="O337" s="106">
        <v>4607109949474</v>
      </c>
      <c r="P337" s="133"/>
      <c r="Q337" s="133"/>
      <c r="R337" s="15" t="s">
        <v>1160</v>
      </c>
      <c r="S337" s="15" t="s">
        <v>1161</v>
      </c>
      <c r="T337" s="2" t="s">
        <v>1162</v>
      </c>
      <c r="U337" s="16" t="s">
        <v>207</v>
      </c>
      <c r="V337" s="9">
        <v>-30</v>
      </c>
    </row>
    <row r="338" spans="1:22" ht="30.6" x14ac:dyDescent="0.25">
      <c r="A338" s="103">
        <v>322</v>
      </c>
      <c r="B338" s="115" t="str">
        <f t="shared" si="27"/>
        <v>фото</v>
      </c>
      <c r="C338" s="115" t="str">
        <f t="shared" si="31"/>
        <v>фото</v>
      </c>
      <c r="D338" s="69">
        <v>12704</v>
      </c>
      <c r="E338" s="70" t="s">
        <v>1116</v>
      </c>
      <c r="F338" s="71" t="s">
        <v>690</v>
      </c>
      <c r="G338" s="72" t="s">
        <v>1117</v>
      </c>
      <c r="H338" s="124" t="s">
        <v>580</v>
      </c>
      <c r="I338" s="124" t="s">
        <v>1470</v>
      </c>
      <c r="J338" s="73">
        <v>569.03000000000009</v>
      </c>
      <c r="K338" s="94">
        <v>5</v>
      </c>
      <c r="L338" s="62"/>
      <c r="M338" s="92">
        <f t="shared" si="28"/>
        <v>0</v>
      </c>
      <c r="N338" s="93" t="s">
        <v>800</v>
      </c>
      <c r="O338" s="106">
        <v>2115001127040</v>
      </c>
      <c r="P338" s="133"/>
      <c r="Q338" s="133"/>
      <c r="R338" s="15" t="s">
        <v>1160</v>
      </c>
      <c r="S338" s="15" t="s">
        <v>1161</v>
      </c>
      <c r="T338" s="2" t="s">
        <v>1162</v>
      </c>
      <c r="U338" s="16" t="s">
        <v>207</v>
      </c>
      <c r="V338" s="9">
        <v>-30</v>
      </c>
    </row>
    <row r="339" spans="1:22" ht="30.6" x14ac:dyDescent="0.25">
      <c r="A339" s="103">
        <v>323</v>
      </c>
      <c r="B339" s="115" t="str">
        <f t="shared" si="27"/>
        <v>фото</v>
      </c>
      <c r="C339" s="115" t="str">
        <f t="shared" si="31"/>
        <v>фото</v>
      </c>
      <c r="D339" s="69">
        <v>6159</v>
      </c>
      <c r="E339" s="70" t="s">
        <v>1116</v>
      </c>
      <c r="F339" s="71" t="s">
        <v>690</v>
      </c>
      <c r="G339" s="72" t="s">
        <v>1117</v>
      </c>
      <c r="H339" s="124" t="s">
        <v>593</v>
      </c>
      <c r="I339" s="124" t="s">
        <v>1470</v>
      </c>
      <c r="J339" s="73">
        <v>836.11000000000013</v>
      </c>
      <c r="K339" s="94">
        <v>1</v>
      </c>
      <c r="L339" s="62"/>
      <c r="M339" s="92">
        <f t="shared" si="28"/>
        <v>0</v>
      </c>
      <c r="N339" s="93" t="s">
        <v>800</v>
      </c>
      <c r="O339" s="106">
        <v>2115001061597</v>
      </c>
      <c r="P339" s="133"/>
      <c r="Q339" s="133"/>
      <c r="R339" s="15" t="s">
        <v>1160</v>
      </c>
      <c r="S339" s="15" t="s">
        <v>1161</v>
      </c>
      <c r="T339" s="2" t="s">
        <v>1162</v>
      </c>
      <c r="U339" s="16" t="s">
        <v>207</v>
      </c>
      <c r="V339" s="9">
        <v>-30</v>
      </c>
    </row>
    <row r="340" spans="1:22" ht="40.799999999999997" x14ac:dyDescent="0.25">
      <c r="A340" s="103">
        <v>324</v>
      </c>
      <c r="B340" s="115" t="str">
        <f t="shared" si="27"/>
        <v>фото</v>
      </c>
      <c r="C340" s="115" t="str">
        <f t="shared" si="31"/>
        <v>фото</v>
      </c>
      <c r="D340" s="69">
        <v>12717</v>
      </c>
      <c r="E340" s="70" t="s">
        <v>1375</v>
      </c>
      <c r="F340" s="71" t="s">
        <v>690</v>
      </c>
      <c r="G340" s="72" t="s">
        <v>1376</v>
      </c>
      <c r="H340" s="124" t="s">
        <v>497</v>
      </c>
      <c r="I340" s="124" t="s">
        <v>1476</v>
      </c>
      <c r="J340" s="73">
        <v>453.42000000000007</v>
      </c>
      <c r="K340" s="94">
        <v>5</v>
      </c>
      <c r="L340" s="62"/>
      <c r="M340" s="92">
        <f t="shared" si="28"/>
        <v>0</v>
      </c>
      <c r="N340" s="93" t="s">
        <v>800</v>
      </c>
      <c r="O340" s="106">
        <v>4607109948637</v>
      </c>
      <c r="P340" s="133"/>
      <c r="Q340" s="133"/>
      <c r="R340" s="15" t="s">
        <v>1375</v>
      </c>
      <c r="S340" s="15" t="s">
        <v>1382</v>
      </c>
      <c r="T340" s="2" t="s">
        <v>1383</v>
      </c>
      <c r="U340" s="16">
        <v>50</v>
      </c>
      <c r="V340" s="9">
        <v>-34</v>
      </c>
    </row>
    <row r="341" spans="1:22" ht="30.6" x14ac:dyDescent="0.25">
      <c r="A341" s="103">
        <v>325</v>
      </c>
      <c r="B341" s="115" t="str">
        <f t="shared" si="27"/>
        <v>фото</v>
      </c>
      <c r="C341" s="115" t="str">
        <f t="shared" si="31"/>
        <v>фото</v>
      </c>
      <c r="D341" s="69">
        <v>12719</v>
      </c>
      <c r="E341" s="70" t="s">
        <v>1377</v>
      </c>
      <c r="F341" s="71" t="s">
        <v>690</v>
      </c>
      <c r="G341" s="72" t="s">
        <v>1378</v>
      </c>
      <c r="H341" s="124" t="s">
        <v>497</v>
      </c>
      <c r="I341" s="124" t="s">
        <v>1476</v>
      </c>
      <c r="J341" s="73">
        <v>453.42000000000007</v>
      </c>
      <c r="K341" s="94">
        <v>5</v>
      </c>
      <c r="L341" s="62"/>
      <c r="M341" s="92">
        <f t="shared" si="28"/>
        <v>0</v>
      </c>
      <c r="N341" s="93" t="s">
        <v>800</v>
      </c>
      <c r="O341" s="106">
        <v>4607109949320</v>
      </c>
      <c r="P341" s="133"/>
      <c r="Q341" s="133"/>
      <c r="R341" s="15" t="s">
        <v>1377</v>
      </c>
      <c r="S341" s="15" t="s">
        <v>1384</v>
      </c>
      <c r="T341" s="2" t="s">
        <v>1385</v>
      </c>
      <c r="U341" s="16">
        <v>80</v>
      </c>
      <c r="V341" s="9">
        <v>-34</v>
      </c>
    </row>
    <row r="342" spans="1:22" ht="30.6" x14ac:dyDescent="0.25">
      <c r="A342" s="103">
        <v>326</v>
      </c>
      <c r="B342" s="115" t="str">
        <f t="shared" si="27"/>
        <v>фото</v>
      </c>
      <c r="C342" s="115" t="str">
        <f t="shared" si="31"/>
        <v>фото</v>
      </c>
      <c r="D342" s="69">
        <v>12513</v>
      </c>
      <c r="E342" s="70" t="s">
        <v>1377</v>
      </c>
      <c r="F342" s="71" t="s">
        <v>690</v>
      </c>
      <c r="G342" s="72" t="s">
        <v>1378</v>
      </c>
      <c r="H342" s="124" t="s">
        <v>580</v>
      </c>
      <c r="I342" s="124" t="s">
        <v>1470</v>
      </c>
      <c r="J342" s="73">
        <v>569.03000000000009</v>
      </c>
      <c r="K342" s="94">
        <v>5</v>
      </c>
      <c r="L342" s="62"/>
      <c r="M342" s="92">
        <f t="shared" si="28"/>
        <v>0</v>
      </c>
      <c r="N342" s="93" t="s">
        <v>800</v>
      </c>
      <c r="O342" s="106">
        <v>2115001125138</v>
      </c>
      <c r="P342" s="133"/>
      <c r="Q342" s="133"/>
      <c r="R342" s="15" t="s">
        <v>1377</v>
      </c>
      <c r="S342" s="15" t="s">
        <v>1384</v>
      </c>
      <c r="T342" s="2" t="s">
        <v>1385</v>
      </c>
      <c r="U342" s="16">
        <v>80</v>
      </c>
      <c r="V342" s="9">
        <v>-34</v>
      </c>
    </row>
    <row r="343" spans="1:22" ht="30.6" x14ac:dyDescent="0.25">
      <c r="A343" s="103">
        <v>327</v>
      </c>
      <c r="B343" s="115" t="str">
        <f t="shared" si="27"/>
        <v>фото</v>
      </c>
      <c r="C343" s="115" t="str">
        <f t="shared" si="31"/>
        <v>фото</v>
      </c>
      <c r="D343" s="69">
        <v>10908</v>
      </c>
      <c r="E343" s="70" t="s">
        <v>1377</v>
      </c>
      <c r="F343" s="71" t="s">
        <v>690</v>
      </c>
      <c r="G343" s="72" t="s">
        <v>1378</v>
      </c>
      <c r="H343" s="124" t="s">
        <v>593</v>
      </c>
      <c r="I343" s="124" t="s">
        <v>1470</v>
      </c>
      <c r="J343" s="73">
        <v>836.11000000000013</v>
      </c>
      <c r="K343" s="94">
        <v>1</v>
      </c>
      <c r="L343" s="62"/>
      <c r="M343" s="92">
        <f t="shared" si="28"/>
        <v>0</v>
      </c>
      <c r="N343" s="93" t="s">
        <v>800</v>
      </c>
      <c r="O343" s="106">
        <v>2115001109084</v>
      </c>
      <c r="P343" s="133"/>
      <c r="Q343" s="133"/>
      <c r="R343" s="15" t="s">
        <v>1377</v>
      </c>
      <c r="S343" s="15" t="s">
        <v>1384</v>
      </c>
      <c r="T343" s="2" t="s">
        <v>1385</v>
      </c>
      <c r="U343" s="16">
        <v>80</v>
      </c>
      <c r="V343" s="9">
        <v>-34</v>
      </c>
    </row>
    <row r="344" spans="1:22" ht="20.399999999999999" x14ac:dyDescent="0.25">
      <c r="A344" s="103">
        <v>328</v>
      </c>
      <c r="B344" s="115" t="str">
        <f t="shared" si="27"/>
        <v>фото</v>
      </c>
      <c r="C344" s="115" t="str">
        <f t="shared" si="31"/>
        <v>фото</v>
      </c>
      <c r="D344" s="69">
        <v>12576</v>
      </c>
      <c r="E344" s="70" t="s">
        <v>1379</v>
      </c>
      <c r="F344" s="71" t="s">
        <v>690</v>
      </c>
      <c r="G344" s="72" t="s">
        <v>1380</v>
      </c>
      <c r="H344" s="124" t="s">
        <v>497</v>
      </c>
      <c r="I344" s="124" t="s">
        <v>1476</v>
      </c>
      <c r="J344" s="73">
        <v>453.42000000000007</v>
      </c>
      <c r="K344" s="94">
        <v>5</v>
      </c>
      <c r="L344" s="62"/>
      <c r="M344" s="92">
        <f t="shared" si="28"/>
        <v>0</v>
      </c>
      <c r="N344" s="93" t="s">
        <v>800</v>
      </c>
      <c r="O344" s="106">
        <v>4607109936276</v>
      </c>
      <c r="P344" s="133"/>
      <c r="Q344" s="133"/>
      <c r="R344" s="15" t="s">
        <v>1386</v>
      </c>
      <c r="S344" s="15" t="s">
        <v>1387</v>
      </c>
      <c r="T344" s="2" t="s">
        <v>1388</v>
      </c>
      <c r="U344" s="16">
        <v>55</v>
      </c>
      <c r="V344" s="9">
        <v>-34</v>
      </c>
    </row>
    <row r="345" spans="1:22" ht="20.399999999999999" x14ac:dyDescent="0.25">
      <c r="A345" s="103">
        <v>329</v>
      </c>
      <c r="B345" s="115" t="str">
        <f t="shared" si="27"/>
        <v>фото</v>
      </c>
      <c r="C345" s="115" t="str">
        <f t="shared" si="31"/>
        <v>фото</v>
      </c>
      <c r="D345" s="69">
        <v>12535</v>
      </c>
      <c r="E345" s="70" t="s">
        <v>1379</v>
      </c>
      <c r="F345" s="71" t="s">
        <v>690</v>
      </c>
      <c r="G345" s="72" t="s">
        <v>1380</v>
      </c>
      <c r="H345" s="124" t="s">
        <v>580</v>
      </c>
      <c r="I345" s="124" t="s">
        <v>1470</v>
      </c>
      <c r="J345" s="73">
        <v>569.03000000000009</v>
      </c>
      <c r="K345" s="94">
        <v>5</v>
      </c>
      <c r="L345" s="62"/>
      <c r="M345" s="92">
        <f t="shared" si="28"/>
        <v>0</v>
      </c>
      <c r="N345" s="93" t="s">
        <v>800</v>
      </c>
      <c r="O345" s="106">
        <v>2115001125350</v>
      </c>
      <c r="P345" s="133"/>
      <c r="Q345" s="133"/>
      <c r="R345" s="15" t="s">
        <v>1386</v>
      </c>
      <c r="S345" s="15" t="s">
        <v>1387</v>
      </c>
      <c r="T345" s="2" t="s">
        <v>1388</v>
      </c>
      <c r="U345" s="16">
        <v>55</v>
      </c>
      <c r="V345" s="9">
        <v>-34</v>
      </c>
    </row>
    <row r="346" spans="1:22" ht="20.399999999999999" x14ac:dyDescent="0.25">
      <c r="A346" s="103">
        <v>330</v>
      </c>
      <c r="B346" s="115" t="str">
        <f t="shared" si="27"/>
        <v>фото</v>
      </c>
      <c r="C346" s="115" t="str">
        <f t="shared" si="31"/>
        <v>фото</v>
      </c>
      <c r="D346" s="69">
        <v>4890</v>
      </c>
      <c r="E346" s="70" t="s">
        <v>155</v>
      </c>
      <c r="F346" s="71" t="s">
        <v>690</v>
      </c>
      <c r="G346" s="72" t="s">
        <v>192</v>
      </c>
      <c r="H346" s="124" t="s">
        <v>497</v>
      </c>
      <c r="I346" s="124" t="s">
        <v>1476</v>
      </c>
      <c r="J346" s="73">
        <v>372.57000000000011</v>
      </c>
      <c r="K346" s="94">
        <v>5</v>
      </c>
      <c r="L346" s="62"/>
      <c r="M346" s="92">
        <f t="shared" si="28"/>
        <v>0</v>
      </c>
      <c r="N346" s="93"/>
      <c r="O346" s="106">
        <v>4607109941157</v>
      </c>
      <c r="P346" s="133"/>
      <c r="Q346" s="133"/>
      <c r="R346" s="15" t="s">
        <v>449</v>
      </c>
      <c r="S346" s="15" t="s">
        <v>450</v>
      </c>
      <c r="T346" s="2" t="s">
        <v>82</v>
      </c>
      <c r="U346" s="16">
        <v>150</v>
      </c>
      <c r="V346" s="9">
        <v>-30</v>
      </c>
    </row>
    <row r="347" spans="1:22" ht="20.399999999999999" x14ac:dyDescent="0.25">
      <c r="A347" s="103">
        <v>331</v>
      </c>
      <c r="B347" s="115" t="str">
        <f t="shared" si="27"/>
        <v>фото</v>
      </c>
      <c r="C347" s="115" t="str">
        <f t="shared" si="31"/>
        <v>фото</v>
      </c>
      <c r="D347" s="69">
        <v>14697</v>
      </c>
      <c r="E347" s="70" t="s">
        <v>155</v>
      </c>
      <c r="F347" s="71" t="s">
        <v>690</v>
      </c>
      <c r="G347" s="72" t="s">
        <v>192</v>
      </c>
      <c r="H347" s="124" t="s">
        <v>580</v>
      </c>
      <c r="I347" s="124" t="s">
        <v>1470</v>
      </c>
      <c r="J347" s="73">
        <v>378.40000000000003</v>
      </c>
      <c r="K347" s="94">
        <v>5</v>
      </c>
      <c r="L347" s="62"/>
      <c r="M347" s="92">
        <f t="shared" si="28"/>
        <v>0</v>
      </c>
      <c r="N347" s="93" t="s">
        <v>800</v>
      </c>
      <c r="O347" s="106">
        <v>2115001146973</v>
      </c>
      <c r="P347" s="133"/>
      <c r="Q347" s="133"/>
      <c r="R347" s="15" t="s">
        <v>449</v>
      </c>
      <c r="S347" s="15" t="s">
        <v>450</v>
      </c>
      <c r="T347" s="2" t="s">
        <v>82</v>
      </c>
      <c r="U347" s="16">
        <v>150</v>
      </c>
      <c r="V347" s="9">
        <v>-30</v>
      </c>
    </row>
    <row r="348" spans="1:22" ht="20.399999999999999" x14ac:dyDescent="0.25">
      <c r="A348" s="103">
        <v>332</v>
      </c>
      <c r="B348" s="115" t="str">
        <f t="shared" si="27"/>
        <v>фото</v>
      </c>
      <c r="C348" s="115" t="str">
        <f t="shared" si="31"/>
        <v>фото</v>
      </c>
      <c r="D348" s="69">
        <v>10187</v>
      </c>
      <c r="E348" s="70" t="s">
        <v>155</v>
      </c>
      <c r="F348" s="71" t="s">
        <v>690</v>
      </c>
      <c r="G348" s="72" t="s">
        <v>192</v>
      </c>
      <c r="H348" s="124" t="s">
        <v>593</v>
      </c>
      <c r="I348" s="124" t="s">
        <v>1470</v>
      </c>
      <c r="J348" s="73">
        <v>650.43000000000018</v>
      </c>
      <c r="K348" s="94">
        <v>1</v>
      </c>
      <c r="L348" s="62"/>
      <c r="M348" s="92">
        <f t="shared" si="28"/>
        <v>0</v>
      </c>
      <c r="N348" s="93" t="s">
        <v>800</v>
      </c>
      <c r="O348" s="106">
        <v>2115001101873</v>
      </c>
      <c r="P348" s="133"/>
      <c r="Q348" s="133"/>
      <c r="R348" s="15" t="s">
        <v>449</v>
      </c>
      <c r="S348" s="15" t="s">
        <v>450</v>
      </c>
      <c r="T348" s="2" t="s">
        <v>82</v>
      </c>
      <c r="U348" s="16">
        <v>150</v>
      </c>
      <c r="V348" s="9">
        <v>-30</v>
      </c>
    </row>
    <row r="349" spans="1:22" ht="20.399999999999999" x14ac:dyDescent="0.25">
      <c r="A349" s="103">
        <v>333</v>
      </c>
      <c r="B349" s="115" t="str">
        <f t="shared" si="27"/>
        <v>фото</v>
      </c>
      <c r="C349" s="1"/>
      <c r="D349" s="69">
        <v>12588</v>
      </c>
      <c r="E349" s="70" t="s">
        <v>1389</v>
      </c>
      <c r="F349" s="71" t="s">
        <v>690</v>
      </c>
      <c r="G349" s="72" t="s">
        <v>1390</v>
      </c>
      <c r="H349" s="124" t="s">
        <v>497</v>
      </c>
      <c r="I349" s="124" t="s">
        <v>1476</v>
      </c>
      <c r="J349" s="73">
        <v>565.84</v>
      </c>
      <c r="K349" s="94">
        <v>5</v>
      </c>
      <c r="L349" s="62"/>
      <c r="M349" s="92">
        <f t="shared" si="28"/>
        <v>0</v>
      </c>
      <c r="N349" s="93" t="s">
        <v>800</v>
      </c>
      <c r="O349" s="106">
        <v>4607109959770</v>
      </c>
      <c r="P349" s="133"/>
      <c r="Q349" s="133"/>
      <c r="R349" s="15" t="s">
        <v>1393</v>
      </c>
      <c r="S349" s="15" t="s">
        <v>800</v>
      </c>
      <c r="T349" s="2" t="s">
        <v>1513</v>
      </c>
      <c r="U349" s="16">
        <v>130</v>
      </c>
      <c r="V349" s="9">
        <v>-34</v>
      </c>
    </row>
    <row r="350" spans="1:22" ht="20.399999999999999" x14ac:dyDescent="0.25">
      <c r="A350" s="103">
        <v>334</v>
      </c>
      <c r="B350" s="115" t="str">
        <f t="shared" si="27"/>
        <v>фото</v>
      </c>
      <c r="C350" s="1"/>
      <c r="D350" s="69">
        <v>7371</v>
      </c>
      <c r="E350" s="70" t="s">
        <v>1389</v>
      </c>
      <c r="F350" s="71" t="s">
        <v>690</v>
      </c>
      <c r="G350" s="72" t="s">
        <v>1390</v>
      </c>
      <c r="H350" s="124" t="s">
        <v>580</v>
      </c>
      <c r="I350" s="124" t="s">
        <v>1470</v>
      </c>
      <c r="J350" s="73">
        <v>609.18000000000018</v>
      </c>
      <c r="K350" s="94">
        <v>5</v>
      </c>
      <c r="L350" s="62"/>
      <c r="M350" s="92">
        <f t="shared" si="28"/>
        <v>0</v>
      </c>
      <c r="N350" s="93" t="s">
        <v>800</v>
      </c>
      <c r="O350" s="106">
        <v>2115001073712</v>
      </c>
      <c r="P350" s="133"/>
      <c r="Q350" s="133"/>
      <c r="R350" s="15" t="s">
        <v>1393</v>
      </c>
      <c r="S350" s="15" t="s">
        <v>800</v>
      </c>
      <c r="T350" s="2" t="s">
        <v>1513</v>
      </c>
      <c r="U350" s="16">
        <v>130</v>
      </c>
      <c r="V350" s="9">
        <v>-34</v>
      </c>
    </row>
    <row r="351" spans="1:22" ht="15.6" x14ac:dyDescent="0.25">
      <c r="A351" s="103">
        <v>335</v>
      </c>
      <c r="B351" s="115" t="str">
        <f t="shared" si="27"/>
        <v>фото</v>
      </c>
      <c r="C351" s="115" t="str">
        <f t="shared" si="27"/>
        <v>фото</v>
      </c>
      <c r="D351" s="69">
        <v>7261</v>
      </c>
      <c r="E351" s="70" t="s">
        <v>156</v>
      </c>
      <c r="F351" s="71" t="s">
        <v>690</v>
      </c>
      <c r="G351" s="72" t="s">
        <v>21</v>
      </c>
      <c r="H351" s="124" t="s">
        <v>497</v>
      </c>
      <c r="I351" s="124" t="s">
        <v>1476</v>
      </c>
      <c r="J351" s="73">
        <v>372.57000000000011</v>
      </c>
      <c r="K351" s="94">
        <v>5</v>
      </c>
      <c r="L351" s="62"/>
      <c r="M351" s="92">
        <f t="shared" si="28"/>
        <v>0</v>
      </c>
      <c r="N351" s="93"/>
      <c r="O351" s="106">
        <v>4607109949054</v>
      </c>
      <c r="P351" s="133"/>
      <c r="Q351" s="133"/>
      <c r="R351" s="15" t="s">
        <v>451</v>
      </c>
      <c r="S351" s="15" t="s">
        <v>452</v>
      </c>
      <c r="T351" s="2" t="s">
        <v>362</v>
      </c>
      <c r="U351" s="16">
        <v>200</v>
      </c>
      <c r="V351" s="9">
        <v>-30</v>
      </c>
    </row>
    <row r="352" spans="1:22" ht="15.6" x14ac:dyDescent="0.25">
      <c r="A352" s="103">
        <v>336</v>
      </c>
      <c r="B352" s="115" t="str">
        <f t="shared" si="27"/>
        <v>фото</v>
      </c>
      <c r="C352" s="1"/>
      <c r="D352" s="69">
        <v>7262</v>
      </c>
      <c r="E352" s="70" t="s">
        <v>157</v>
      </c>
      <c r="F352" s="71" t="s">
        <v>690</v>
      </c>
      <c r="G352" s="72" t="s">
        <v>162</v>
      </c>
      <c r="H352" s="124" t="s">
        <v>497</v>
      </c>
      <c r="I352" s="124" t="s">
        <v>1476</v>
      </c>
      <c r="J352" s="73">
        <v>417.12000000000006</v>
      </c>
      <c r="K352" s="94">
        <v>5</v>
      </c>
      <c r="L352" s="62"/>
      <c r="M352" s="92">
        <f t="shared" si="28"/>
        <v>0</v>
      </c>
      <c r="N352" s="93"/>
      <c r="O352" s="106">
        <v>4607109949061</v>
      </c>
      <c r="P352" s="133"/>
      <c r="Q352" s="133"/>
      <c r="R352" s="15" t="s">
        <v>157</v>
      </c>
      <c r="S352" s="15" t="s">
        <v>800</v>
      </c>
      <c r="T352" s="2" t="s">
        <v>22</v>
      </c>
      <c r="U352" s="16">
        <v>300</v>
      </c>
      <c r="V352" s="9">
        <v>-30</v>
      </c>
    </row>
    <row r="353" spans="1:22" ht="15.6" x14ac:dyDescent="0.25">
      <c r="A353" s="103">
        <v>337</v>
      </c>
      <c r="B353" s="115" t="str">
        <f t="shared" si="27"/>
        <v>фото</v>
      </c>
      <c r="C353" s="115" t="str">
        <f t="shared" si="27"/>
        <v>фото</v>
      </c>
      <c r="D353" s="69">
        <v>4891</v>
      </c>
      <c r="E353" s="70" t="s">
        <v>266</v>
      </c>
      <c r="F353" s="71" t="s">
        <v>690</v>
      </c>
      <c r="G353" s="72" t="s">
        <v>190</v>
      </c>
      <c r="H353" s="124" t="s">
        <v>497</v>
      </c>
      <c r="I353" s="124" t="s">
        <v>1476</v>
      </c>
      <c r="J353" s="73">
        <v>578.38000000000011</v>
      </c>
      <c r="K353" s="94">
        <v>5</v>
      </c>
      <c r="L353" s="62"/>
      <c r="M353" s="92">
        <f t="shared" si="28"/>
        <v>0</v>
      </c>
      <c r="N353" s="93"/>
      <c r="O353" s="106">
        <v>4607109941164</v>
      </c>
      <c r="P353" s="133"/>
      <c r="Q353" s="133"/>
      <c r="R353" s="15" t="s">
        <v>600</v>
      </c>
      <c r="S353" s="15" t="s">
        <v>601</v>
      </c>
      <c r="T353" s="2" t="s">
        <v>80</v>
      </c>
      <c r="U353" s="16">
        <v>150</v>
      </c>
      <c r="V353" s="9">
        <v>-30</v>
      </c>
    </row>
    <row r="354" spans="1:22" ht="15.6" x14ac:dyDescent="0.25">
      <c r="A354" s="103">
        <v>338</v>
      </c>
      <c r="B354" s="115" t="str">
        <f t="shared" si="27"/>
        <v>фото</v>
      </c>
      <c r="C354" s="115" t="str">
        <f t="shared" si="27"/>
        <v>фото</v>
      </c>
      <c r="D354" s="69">
        <v>10188</v>
      </c>
      <c r="E354" s="70" t="s">
        <v>266</v>
      </c>
      <c r="F354" s="71" t="s">
        <v>690</v>
      </c>
      <c r="G354" s="72" t="s">
        <v>190</v>
      </c>
      <c r="H354" s="124" t="s">
        <v>593</v>
      </c>
      <c r="I354" s="124" t="s">
        <v>1470</v>
      </c>
      <c r="J354" s="73">
        <v>966.57000000000016</v>
      </c>
      <c r="K354" s="94">
        <v>1</v>
      </c>
      <c r="L354" s="62"/>
      <c r="M354" s="92">
        <f t="shared" si="28"/>
        <v>0</v>
      </c>
      <c r="N354" s="93" t="s">
        <v>800</v>
      </c>
      <c r="O354" s="106">
        <v>2115001101880</v>
      </c>
      <c r="P354" s="133"/>
      <c r="Q354" s="133"/>
      <c r="R354" s="15" t="s">
        <v>600</v>
      </c>
      <c r="S354" s="15" t="s">
        <v>601</v>
      </c>
      <c r="T354" s="2" t="s">
        <v>80</v>
      </c>
      <c r="U354" s="16">
        <v>150</v>
      </c>
      <c r="V354" s="9">
        <v>-30</v>
      </c>
    </row>
    <row r="355" spans="1:22" ht="30.6" x14ac:dyDescent="0.25">
      <c r="A355" s="103">
        <v>339</v>
      </c>
      <c r="B355" s="115" t="str">
        <f t="shared" si="27"/>
        <v>фото</v>
      </c>
      <c r="C355" s="115"/>
      <c r="D355" s="69">
        <v>12720</v>
      </c>
      <c r="E355" s="70" t="s">
        <v>1391</v>
      </c>
      <c r="F355" s="71" t="s">
        <v>690</v>
      </c>
      <c r="G355" s="72" t="s">
        <v>1392</v>
      </c>
      <c r="H355" s="124" t="s">
        <v>497</v>
      </c>
      <c r="I355" s="124" t="s">
        <v>1476</v>
      </c>
      <c r="J355" s="73">
        <v>544.72000000000014</v>
      </c>
      <c r="K355" s="94">
        <v>5</v>
      </c>
      <c r="L355" s="62"/>
      <c r="M355" s="92">
        <f t="shared" si="28"/>
        <v>0</v>
      </c>
      <c r="N355" s="93" t="s">
        <v>800</v>
      </c>
      <c r="O355" s="106">
        <v>4607109912492</v>
      </c>
      <c r="P355" s="133"/>
      <c r="Q355" s="133"/>
      <c r="R355" s="15" t="s">
        <v>1391</v>
      </c>
      <c r="S355" s="15" t="s">
        <v>800</v>
      </c>
      <c r="T355" s="2" t="s">
        <v>1394</v>
      </c>
      <c r="U355" s="16" t="s">
        <v>613</v>
      </c>
      <c r="V355" s="9">
        <v>-34</v>
      </c>
    </row>
    <row r="356" spans="1:22" ht="30.6" x14ac:dyDescent="0.25">
      <c r="A356" s="103">
        <v>340</v>
      </c>
      <c r="B356" s="115" t="str">
        <f t="shared" ref="B356:B419" si="32">HYPERLINK("https://www.gardenbulbs.ru/images/Bushes_CL/thumbnails/"&amp;R356&amp;".jpg","фото")</f>
        <v>фото</v>
      </c>
      <c r="C356" s="115"/>
      <c r="D356" s="69">
        <v>1228</v>
      </c>
      <c r="E356" s="70" t="s">
        <v>1391</v>
      </c>
      <c r="F356" s="71" t="s">
        <v>690</v>
      </c>
      <c r="G356" s="72" t="s">
        <v>1392</v>
      </c>
      <c r="H356" s="124" t="s">
        <v>580</v>
      </c>
      <c r="I356" s="124" t="s">
        <v>1470</v>
      </c>
      <c r="J356" s="73">
        <v>609.18000000000018</v>
      </c>
      <c r="K356" s="94">
        <v>5</v>
      </c>
      <c r="L356" s="62"/>
      <c r="M356" s="92">
        <f t="shared" ref="M356:M419" si="33">IFERROR(L356*J356,0)</f>
        <v>0</v>
      </c>
      <c r="N356" s="93" t="s">
        <v>1084</v>
      </c>
      <c r="O356" s="106">
        <v>2115001012285</v>
      </c>
      <c r="P356" s="133"/>
      <c r="Q356" s="133"/>
      <c r="R356" s="15" t="s">
        <v>1391</v>
      </c>
      <c r="S356" s="15" t="s">
        <v>800</v>
      </c>
      <c r="T356" s="2" t="s">
        <v>1394</v>
      </c>
      <c r="U356" s="16" t="s">
        <v>613</v>
      </c>
      <c r="V356" s="9">
        <v>-34</v>
      </c>
    </row>
    <row r="357" spans="1:22" ht="15.6" x14ac:dyDescent="0.25">
      <c r="A357" s="103">
        <v>341</v>
      </c>
      <c r="B357" s="115" t="str">
        <f t="shared" si="32"/>
        <v>фото</v>
      </c>
      <c r="C357" s="115" t="str">
        <f t="shared" ref="C357:C359" si="34">HYPERLINK("https://www.gardenbulbs.ru/images/Bushes_CL/thumbnails/"&amp;S357&amp;".jpg","фото")</f>
        <v>фото</v>
      </c>
      <c r="D357" s="69">
        <v>7263</v>
      </c>
      <c r="E357" s="70" t="s">
        <v>24</v>
      </c>
      <c r="F357" s="71" t="s">
        <v>690</v>
      </c>
      <c r="G357" s="72" t="s">
        <v>23</v>
      </c>
      <c r="H357" s="124" t="s">
        <v>497</v>
      </c>
      <c r="I357" s="124" t="s">
        <v>1476</v>
      </c>
      <c r="J357" s="73">
        <v>429.99000000000007</v>
      </c>
      <c r="K357" s="94">
        <v>5</v>
      </c>
      <c r="L357" s="62"/>
      <c r="M357" s="92">
        <f t="shared" si="33"/>
        <v>0</v>
      </c>
      <c r="N357" s="93"/>
      <c r="O357" s="106">
        <v>4607109949078</v>
      </c>
      <c r="P357" s="133"/>
      <c r="Q357" s="133"/>
      <c r="R357" s="15" t="s">
        <v>453</v>
      </c>
      <c r="S357" s="15" t="s">
        <v>454</v>
      </c>
      <c r="T357" s="2" t="s">
        <v>363</v>
      </c>
      <c r="U357" s="16">
        <v>150</v>
      </c>
      <c r="V357" s="9">
        <v>-40</v>
      </c>
    </row>
    <row r="358" spans="1:22" ht="15.6" x14ac:dyDescent="0.25">
      <c r="A358" s="103">
        <v>342</v>
      </c>
      <c r="B358" s="115" t="str">
        <f t="shared" si="32"/>
        <v>фото</v>
      </c>
      <c r="C358" s="115" t="str">
        <f t="shared" si="34"/>
        <v>фото</v>
      </c>
      <c r="D358" s="69">
        <v>14698</v>
      </c>
      <c r="E358" s="70" t="s">
        <v>24</v>
      </c>
      <c r="F358" s="71" t="s">
        <v>690</v>
      </c>
      <c r="G358" s="72" t="s">
        <v>23</v>
      </c>
      <c r="H358" s="124" t="s">
        <v>580</v>
      </c>
      <c r="I358" s="124" t="s">
        <v>1470</v>
      </c>
      <c r="J358" s="73">
        <v>569.03000000000009</v>
      </c>
      <c r="K358" s="94">
        <v>5</v>
      </c>
      <c r="L358" s="62"/>
      <c r="M358" s="92">
        <f t="shared" si="33"/>
        <v>0</v>
      </c>
      <c r="N358" s="93" t="s">
        <v>800</v>
      </c>
      <c r="O358" s="106">
        <v>2115001146980</v>
      </c>
      <c r="P358" s="133"/>
      <c r="Q358" s="133"/>
      <c r="R358" s="15" t="s">
        <v>453</v>
      </c>
      <c r="S358" s="15" t="s">
        <v>454</v>
      </c>
      <c r="T358" s="2" t="s">
        <v>363</v>
      </c>
      <c r="U358" s="16">
        <v>150</v>
      </c>
      <c r="V358" s="9">
        <v>-40</v>
      </c>
    </row>
    <row r="359" spans="1:22" ht="15.6" x14ac:dyDescent="0.25">
      <c r="A359" s="103">
        <v>343</v>
      </c>
      <c r="B359" s="115" t="str">
        <f t="shared" si="32"/>
        <v>фото</v>
      </c>
      <c r="C359" s="115" t="str">
        <f t="shared" si="34"/>
        <v>фото</v>
      </c>
      <c r="D359" s="69">
        <v>5027</v>
      </c>
      <c r="E359" s="70" t="s">
        <v>24</v>
      </c>
      <c r="F359" s="71" t="s">
        <v>690</v>
      </c>
      <c r="G359" s="72" t="s">
        <v>23</v>
      </c>
      <c r="H359" s="124" t="s">
        <v>593</v>
      </c>
      <c r="I359" s="124" t="s">
        <v>1470</v>
      </c>
      <c r="J359" s="73">
        <v>836.11000000000013</v>
      </c>
      <c r="K359" s="94">
        <v>1</v>
      </c>
      <c r="L359" s="62"/>
      <c r="M359" s="92">
        <f t="shared" si="33"/>
        <v>0</v>
      </c>
      <c r="N359" s="93" t="s">
        <v>800</v>
      </c>
      <c r="O359" s="106">
        <v>2115001050270</v>
      </c>
      <c r="P359" s="133"/>
      <c r="Q359" s="133"/>
      <c r="R359" s="15" t="s">
        <v>453</v>
      </c>
      <c r="S359" s="15" t="s">
        <v>454</v>
      </c>
      <c r="T359" s="2" t="s">
        <v>363</v>
      </c>
      <c r="U359" s="16">
        <v>150</v>
      </c>
      <c r="V359" s="9">
        <v>-40</v>
      </c>
    </row>
    <row r="360" spans="1:22" ht="20.399999999999999" x14ac:dyDescent="0.25">
      <c r="A360" s="103">
        <v>344</v>
      </c>
      <c r="B360" s="115" t="str">
        <f t="shared" si="32"/>
        <v>фото</v>
      </c>
      <c r="C360" s="115"/>
      <c r="D360" s="69">
        <v>14318</v>
      </c>
      <c r="E360" s="70" t="s">
        <v>765</v>
      </c>
      <c r="F360" s="71" t="s">
        <v>690</v>
      </c>
      <c r="G360" s="72" t="s">
        <v>763</v>
      </c>
      <c r="H360" s="124" t="s">
        <v>497</v>
      </c>
      <c r="I360" s="124" t="s">
        <v>1476</v>
      </c>
      <c r="J360" s="73">
        <v>466.51000000000005</v>
      </c>
      <c r="K360" s="94">
        <v>5</v>
      </c>
      <c r="L360" s="62"/>
      <c r="M360" s="92">
        <f t="shared" si="33"/>
        <v>0</v>
      </c>
      <c r="N360" s="93"/>
      <c r="O360" s="106">
        <v>4607109916902</v>
      </c>
      <c r="P360" s="133"/>
      <c r="Q360" s="133"/>
      <c r="R360" s="15" t="s">
        <v>765</v>
      </c>
      <c r="S360" s="15" t="s">
        <v>800</v>
      </c>
      <c r="T360" s="2" t="s">
        <v>764</v>
      </c>
      <c r="U360" s="16" t="s">
        <v>31</v>
      </c>
      <c r="V360" s="9">
        <v>-30</v>
      </c>
    </row>
    <row r="361" spans="1:22" ht="20.399999999999999" x14ac:dyDescent="0.25">
      <c r="A361" s="103">
        <v>345</v>
      </c>
      <c r="B361" s="115" t="str">
        <f t="shared" si="32"/>
        <v>фото</v>
      </c>
      <c r="C361" s="1"/>
      <c r="D361" s="69">
        <v>14699</v>
      </c>
      <c r="E361" s="70" t="s">
        <v>765</v>
      </c>
      <c r="F361" s="71" t="s">
        <v>690</v>
      </c>
      <c r="G361" s="72" t="s">
        <v>763</v>
      </c>
      <c r="H361" s="124" t="s">
        <v>580</v>
      </c>
      <c r="I361" s="124" t="s">
        <v>1470</v>
      </c>
      <c r="J361" s="73">
        <v>569.03000000000009</v>
      </c>
      <c r="K361" s="94">
        <v>5</v>
      </c>
      <c r="L361" s="62"/>
      <c r="M361" s="92">
        <f t="shared" si="33"/>
        <v>0</v>
      </c>
      <c r="N361" s="93" t="s">
        <v>800</v>
      </c>
      <c r="O361" s="106">
        <v>2115001146997</v>
      </c>
      <c r="P361" s="133"/>
      <c r="Q361" s="133"/>
      <c r="R361" s="15" t="s">
        <v>765</v>
      </c>
      <c r="S361" s="15" t="s">
        <v>800</v>
      </c>
      <c r="T361" s="2" t="s">
        <v>764</v>
      </c>
      <c r="U361" s="16" t="s">
        <v>31</v>
      </c>
      <c r="V361" s="9">
        <v>-30</v>
      </c>
    </row>
    <row r="362" spans="1:22" ht="20.399999999999999" x14ac:dyDescent="0.25">
      <c r="A362" s="103">
        <v>346</v>
      </c>
      <c r="B362" s="115" t="str">
        <f t="shared" si="32"/>
        <v>фото</v>
      </c>
      <c r="C362" s="115"/>
      <c r="D362" s="69">
        <v>14700</v>
      </c>
      <c r="E362" s="70" t="s">
        <v>765</v>
      </c>
      <c r="F362" s="71" t="s">
        <v>690</v>
      </c>
      <c r="G362" s="72" t="s">
        <v>763</v>
      </c>
      <c r="H362" s="124" t="s">
        <v>593</v>
      </c>
      <c r="I362" s="124" t="s">
        <v>1470</v>
      </c>
      <c r="J362" s="73">
        <v>836.11000000000013</v>
      </c>
      <c r="K362" s="94">
        <v>1</v>
      </c>
      <c r="L362" s="62"/>
      <c r="M362" s="92">
        <f t="shared" si="33"/>
        <v>0</v>
      </c>
      <c r="N362" s="93" t="s">
        <v>800</v>
      </c>
      <c r="O362" s="106">
        <v>2115001147000</v>
      </c>
      <c r="P362" s="133"/>
      <c r="Q362" s="133"/>
      <c r="R362" s="15" t="s">
        <v>765</v>
      </c>
      <c r="S362" s="15" t="s">
        <v>800</v>
      </c>
      <c r="T362" s="2" t="s">
        <v>764</v>
      </c>
      <c r="U362" s="16" t="s">
        <v>31</v>
      </c>
      <c r="V362" s="9">
        <v>-30</v>
      </c>
    </row>
    <row r="363" spans="1:22" ht="30.6" x14ac:dyDescent="0.25">
      <c r="A363" s="103">
        <v>347</v>
      </c>
      <c r="B363" s="115" t="str">
        <f t="shared" si="32"/>
        <v>фото</v>
      </c>
      <c r="C363" s="115"/>
      <c r="D363" s="69">
        <v>1071</v>
      </c>
      <c r="E363" s="70" t="s">
        <v>2691</v>
      </c>
      <c r="F363" s="71" t="s">
        <v>690</v>
      </c>
      <c r="G363" s="72" t="s">
        <v>2692</v>
      </c>
      <c r="H363" s="124" t="s">
        <v>617</v>
      </c>
      <c r="I363" s="124" t="s">
        <v>1470</v>
      </c>
      <c r="J363" s="73">
        <v>1397</v>
      </c>
      <c r="K363" s="94">
        <v>1</v>
      </c>
      <c r="L363" s="62"/>
      <c r="M363" s="92">
        <f t="shared" si="33"/>
        <v>0</v>
      </c>
      <c r="N363" s="93" t="s">
        <v>1084</v>
      </c>
      <c r="O363" s="106">
        <v>2115001010717</v>
      </c>
      <c r="P363" s="133"/>
      <c r="Q363" s="133"/>
      <c r="R363" s="15" t="s">
        <v>2691</v>
      </c>
      <c r="S363" s="15" t="s">
        <v>800</v>
      </c>
      <c r="T363" s="2" t="s">
        <v>2839</v>
      </c>
      <c r="U363" s="16">
        <v>150</v>
      </c>
      <c r="V363" s="9">
        <v>-34</v>
      </c>
    </row>
    <row r="364" spans="1:22" ht="20.399999999999999" x14ac:dyDescent="0.25">
      <c r="A364" s="103">
        <v>348</v>
      </c>
      <c r="B364" s="115" t="str">
        <f t="shared" si="32"/>
        <v>фото</v>
      </c>
      <c r="C364" s="115"/>
      <c r="D364" s="69">
        <v>14319</v>
      </c>
      <c r="E364" s="70" t="s">
        <v>1118</v>
      </c>
      <c r="F364" s="71" t="s">
        <v>690</v>
      </c>
      <c r="G364" s="72" t="s">
        <v>1119</v>
      </c>
      <c r="H364" s="124" t="s">
        <v>497</v>
      </c>
      <c r="I364" s="124" t="s">
        <v>1476</v>
      </c>
      <c r="J364" s="73">
        <v>372.57000000000011</v>
      </c>
      <c r="K364" s="94">
        <v>5</v>
      </c>
      <c r="L364" s="62"/>
      <c r="M364" s="92">
        <f t="shared" si="33"/>
        <v>0</v>
      </c>
      <c r="N364" s="93"/>
      <c r="O364" s="106">
        <v>4607109916896</v>
      </c>
      <c r="P364" s="133"/>
      <c r="Q364" s="133"/>
      <c r="R364" s="15" t="s">
        <v>1118</v>
      </c>
      <c r="S364" s="15" t="s">
        <v>800</v>
      </c>
      <c r="T364" s="2" t="s">
        <v>1163</v>
      </c>
      <c r="U364" s="16">
        <v>300</v>
      </c>
      <c r="V364" s="9">
        <v>-30</v>
      </c>
    </row>
    <row r="365" spans="1:22" ht="20.399999999999999" x14ac:dyDescent="0.25">
      <c r="A365" s="103">
        <v>349</v>
      </c>
      <c r="B365" s="115" t="str">
        <f t="shared" si="32"/>
        <v>фото</v>
      </c>
      <c r="C365" s="115" t="str">
        <f t="shared" ref="C365:C373" si="35">HYPERLINK("https://www.gardenbulbs.ru/images/Bushes_CL/thumbnails/"&amp;S365&amp;".jpg","фото")</f>
        <v>фото</v>
      </c>
      <c r="D365" s="69">
        <v>7302</v>
      </c>
      <c r="E365" s="70" t="s">
        <v>641</v>
      </c>
      <c r="F365" s="71" t="s">
        <v>690</v>
      </c>
      <c r="G365" s="72" t="s">
        <v>604</v>
      </c>
      <c r="H365" s="124" t="s">
        <v>497</v>
      </c>
      <c r="I365" s="124" t="s">
        <v>1476</v>
      </c>
      <c r="J365" s="73">
        <v>372.57000000000011</v>
      </c>
      <c r="K365" s="94">
        <v>5</v>
      </c>
      <c r="L365" s="62"/>
      <c r="M365" s="92">
        <f t="shared" si="33"/>
        <v>0</v>
      </c>
      <c r="N365" s="93"/>
      <c r="O365" s="106">
        <v>4607109949467</v>
      </c>
      <c r="P365" s="133"/>
      <c r="Q365" s="133"/>
      <c r="R365" s="15" t="s">
        <v>606</v>
      </c>
      <c r="S365" s="15" t="s">
        <v>607</v>
      </c>
      <c r="T365" s="2" t="s">
        <v>605</v>
      </c>
      <c r="U365" s="16">
        <v>250</v>
      </c>
      <c r="V365" s="9">
        <v>-30</v>
      </c>
    </row>
    <row r="366" spans="1:22" ht="20.399999999999999" x14ac:dyDescent="0.25">
      <c r="A366" s="103">
        <v>350</v>
      </c>
      <c r="B366" s="115" t="str">
        <f t="shared" si="32"/>
        <v>фото</v>
      </c>
      <c r="C366" s="115" t="str">
        <f t="shared" si="35"/>
        <v>фото</v>
      </c>
      <c r="D366" s="69">
        <v>14320</v>
      </c>
      <c r="E366" s="70" t="s">
        <v>641</v>
      </c>
      <c r="F366" s="71" t="s">
        <v>690</v>
      </c>
      <c r="G366" s="72" t="s">
        <v>604</v>
      </c>
      <c r="H366" s="124" t="s">
        <v>580</v>
      </c>
      <c r="I366" s="124" t="s">
        <v>1470</v>
      </c>
      <c r="J366" s="73">
        <v>399.5200000000001</v>
      </c>
      <c r="K366" s="94">
        <v>5</v>
      </c>
      <c r="L366" s="62"/>
      <c r="M366" s="92">
        <f t="shared" si="33"/>
        <v>0</v>
      </c>
      <c r="N366" s="93" t="s">
        <v>800</v>
      </c>
      <c r="O366" s="106">
        <v>2115001143200</v>
      </c>
      <c r="P366" s="133"/>
      <c r="Q366" s="133"/>
      <c r="R366" s="15" t="s">
        <v>606</v>
      </c>
      <c r="S366" s="15" t="s">
        <v>607</v>
      </c>
      <c r="T366" s="2" t="s">
        <v>605</v>
      </c>
      <c r="U366" s="16">
        <v>250</v>
      </c>
      <c r="V366" s="9">
        <v>-30</v>
      </c>
    </row>
    <row r="367" spans="1:22" ht="20.399999999999999" x14ac:dyDescent="0.25">
      <c r="A367" s="103">
        <v>351</v>
      </c>
      <c r="B367" s="115" t="str">
        <f t="shared" si="32"/>
        <v>фото</v>
      </c>
      <c r="C367" s="115" t="str">
        <f t="shared" si="35"/>
        <v>фото</v>
      </c>
      <c r="D367" s="69">
        <v>14701</v>
      </c>
      <c r="E367" s="70" t="s">
        <v>641</v>
      </c>
      <c r="F367" s="71" t="s">
        <v>690</v>
      </c>
      <c r="G367" s="72" t="s">
        <v>604</v>
      </c>
      <c r="H367" s="124" t="s">
        <v>593</v>
      </c>
      <c r="I367" s="124" t="s">
        <v>1470</v>
      </c>
      <c r="J367" s="73">
        <v>705.65000000000009</v>
      </c>
      <c r="K367" s="94">
        <v>1</v>
      </c>
      <c r="L367" s="62"/>
      <c r="M367" s="92">
        <f t="shared" si="33"/>
        <v>0</v>
      </c>
      <c r="N367" s="93" t="s">
        <v>800</v>
      </c>
      <c r="O367" s="106">
        <v>2115001147017</v>
      </c>
      <c r="P367" s="133"/>
      <c r="Q367" s="133"/>
      <c r="R367" s="15" t="s">
        <v>606</v>
      </c>
      <c r="S367" s="15" t="s">
        <v>607</v>
      </c>
      <c r="T367" s="2" t="s">
        <v>605</v>
      </c>
      <c r="U367" s="16">
        <v>250</v>
      </c>
      <c r="V367" s="9">
        <v>-30</v>
      </c>
    </row>
    <row r="368" spans="1:22" ht="20.399999999999999" x14ac:dyDescent="0.25">
      <c r="A368" s="103">
        <v>352</v>
      </c>
      <c r="B368" s="115" t="str">
        <f t="shared" si="32"/>
        <v>фото</v>
      </c>
      <c r="C368" s="115" t="str">
        <f t="shared" si="35"/>
        <v>фото</v>
      </c>
      <c r="D368" s="69">
        <v>10914</v>
      </c>
      <c r="E368" s="70" t="s">
        <v>766</v>
      </c>
      <c r="F368" s="71" t="s">
        <v>690</v>
      </c>
      <c r="G368" s="72" t="s">
        <v>703</v>
      </c>
      <c r="H368" s="124" t="s">
        <v>497</v>
      </c>
      <c r="I368" s="124" t="s">
        <v>1476</v>
      </c>
      <c r="J368" s="73">
        <v>453.42000000000007</v>
      </c>
      <c r="K368" s="94">
        <v>5</v>
      </c>
      <c r="L368" s="62"/>
      <c r="M368" s="92">
        <f t="shared" si="33"/>
        <v>0</v>
      </c>
      <c r="N368" s="93"/>
      <c r="O368" s="106">
        <v>4607109924334</v>
      </c>
      <c r="P368" s="133"/>
      <c r="Q368" s="133"/>
      <c r="R368" s="15" t="s">
        <v>712</v>
      </c>
      <c r="S368" s="15" t="s">
        <v>713</v>
      </c>
      <c r="T368" s="2" t="s">
        <v>696</v>
      </c>
      <c r="U368" s="16">
        <v>120</v>
      </c>
      <c r="V368" s="9">
        <v>-30</v>
      </c>
    </row>
    <row r="369" spans="1:22" ht="20.399999999999999" x14ac:dyDescent="0.25">
      <c r="A369" s="103">
        <v>353</v>
      </c>
      <c r="B369" s="115" t="str">
        <f t="shared" si="32"/>
        <v>фото</v>
      </c>
      <c r="C369" s="115" t="str">
        <f t="shared" si="35"/>
        <v>фото</v>
      </c>
      <c r="D369" s="69">
        <v>14321</v>
      </c>
      <c r="E369" s="70" t="s">
        <v>766</v>
      </c>
      <c r="F369" s="71" t="s">
        <v>690</v>
      </c>
      <c r="G369" s="72" t="s">
        <v>703</v>
      </c>
      <c r="H369" s="124" t="s">
        <v>580</v>
      </c>
      <c r="I369" s="124" t="s">
        <v>1470</v>
      </c>
      <c r="J369" s="73">
        <v>569.03000000000009</v>
      </c>
      <c r="K369" s="94">
        <v>5</v>
      </c>
      <c r="L369" s="62"/>
      <c r="M369" s="92">
        <f t="shared" si="33"/>
        <v>0</v>
      </c>
      <c r="N369" s="93" t="s">
        <v>800</v>
      </c>
      <c r="O369" s="106">
        <v>2115001143217</v>
      </c>
      <c r="P369" s="133"/>
      <c r="Q369" s="133"/>
      <c r="R369" s="15" t="s">
        <v>712</v>
      </c>
      <c r="S369" s="15" t="s">
        <v>713</v>
      </c>
      <c r="T369" s="2" t="s">
        <v>696</v>
      </c>
      <c r="U369" s="16">
        <v>120</v>
      </c>
      <c r="V369" s="9">
        <v>-30</v>
      </c>
    </row>
    <row r="370" spans="1:22" ht="20.399999999999999" x14ac:dyDescent="0.25">
      <c r="A370" s="103">
        <v>354</v>
      </c>
      <c r="B370" s="115" t="str">
        <f t="shared" si="32"/>
        <v>фото</v>
      </c>
      <c r="C370" s="115" t="str">
        <f t="shared" si="35"/>
        <v>фото</v>
      </c>
      <c r="D370" s="69">
        <v>14322</v>
      </c>
      <c r="E370" s="70" t="s">
        <v>766</v>
      </c>
      <c r="F370" s="71" t="s">
        <v>690</v>
      </c>
      <c r="G370" s="72" t="s">
        <v>703</v>
      </c>
      <c r="H370" s="124" t="s">
        <v>593</v>
      </c>
      <c r="I370" s="124" t="s">
        <v>1470</v>
      </c>
      <c r="J370" s="73">
        <v>836.11000000000013</v>
      </c>
      <c r="K370" s="94">
        <v>1</v>
      </c>
      <c r="L370" s="62"/>
      <c r="M370" s="92">
        <f t="shared" si="33"/>
        <v>0</v>
      </c>
      <c r="N370" s="93" t="s">
        <v>800</v>
      </c>
      <c r="O370" s="106">
        <v>2115001143224</v>
      </c>
      <c r="P370" s="133"/>
      <c r="Q370" s="133"/>
      <c r="R370" s="15" t="s">
        <v>712</v>
      </c>
      <c r="S370" s="15" t="s">
        <v>713</v>
      </c>
      <c r="T370" s="2" t="s">
        <v>696</v>
      </c>
      <c r="U370" s="16">
        <v>120</v>
      </c>
      <c r="V370" s="9">
        <v>-30</v>
      </c>
    </row>
    <row r="371" spans="1:22" ht="20.399999999999999" x14ac:dyDescent="0.25">
      <c r="A371" s="103">
        <v>355</v>
      </c>
      <c r="B371" s="115" t="str">
        <f t="shared" si="32"/>
        <v>фото</v>
      </c>
      <c r="C371" s="115" t="str">
        <f t="shared" si="35"/>
        <v>фото</v>
      </c>
      <c r="D371" s="69">
        <v>4892</v>
      </c>
      <c r="E371" s="70" t="s">
        <v>267</v>
      </c>
      <c r="F371" s="71" t="s">
        <v>690</v>
      </c>
      <c r="G371" s="72" t="s">
        <v>191</v>
      </c>
      <c r="H371" s="124" t="s">
        <v>497</v>
      </c>
      <c r="I371" s="124" t="s">
        <v>1476</v>
      </c>
      <c r="J371" s="73">
        <v>453.42000000000007</v>
      </c>
      <c r="K371" s="94">
        <v>5</v>
      </c>
      <c r="L371" s="62"/>
      <c r="M371" s="92">
        <f t="shared" si="33"/>
        <v>0</v>
      </c>
      <c r="N371" s="93"/>
      <c r="O371" s="106">
        <v>4607109941171</v>
      </c>
      <c r="P371" s="133"/>
      <c r="Q371" s="133"/>
      <c r="R371" s="15" t="s">
        <v>455</v>
      </c>
      <c r="S371" s="15" t="s">
        <v>456</v>
      </c>
      <c r="T371" s="2" t="s">
        <v>81</v>
      </c>
      <c r="U371" s="16">
        <v>100</v>
      </c>
      <c r="V371" s="9">
        <v>-30</v>
      </c>
    </row>
    <row r="372" spans="1:22" ht="20.399999999999999" x14ac:dyDescent="0.25">
      <c r="A372" s="103">
        <v>356</v>
      </c>
      <c r="B372" s="115" t="str">
        <f t="shared" si="32"/>
        <v>фото</v>
      </c>
      <c r="C372" s="115" t="str">
        <f t="shared" si="35"/>
        <v>фото</v>
      </c>
      <c r="D372" s="69">
        <v>14323</v>
      </c>
      <c r="E372" s="70" t="s">
        <v>267</v>
      </c>
      <c r="F372" s="71" t="s">
        <v>690</v>
      </c>
      <c r="G372" s="72" t="s">
        <v>191</v>
      </c>
      <c r="H372" s="124" t="s">
        <v>580</v>
      </c>
      <c r="I372" s="124" t="s">
        <v>1470</v>
      </c>
      <c r="J372" s="73">
        <v>595.21</v>
      </c>
      <c r="K372" s="94">
        <v>5</v>
      </c>
      <c r="L372" s="62"/>
      <c r="M372" s="92">
        <f t="shared" si="33"/>
        <v>0</v>
      </c>
      <c r="N372" s="93" t="s">
        <v>800</v>
      </c>
      <c r="O372" s="106">
        <v>2115001143231</v>
      </c>
      <c r="P372" s="133"/>
      <c r="Q372" s="133"/>
      <c r="R372" s="15" t="s">
        <v>455</v>
      </c>
      <c r="S372" s="15" t="s">
        <v>456</v>
      </c>
      <c r="T372" s="2" t="s">
        <v>81</v>
      </c>
      <c r="U372" s="16">
        <v>100</v>
      </c>
      <c r="V372" s="9">
        <v>-30</v>
      </c>
    </row>
    <row r="373" spans="1:22" ht="20.399999999999999" x14ac:dyDescent="0.25">
      <c r="A373" s="103">
        <v>357</v>
      </c>
      <c r="B373" s="115" t="str">
        <f t="shared" si="32"/>
        <v>фото</v>
      </c>
      <c r="C373" s="115" t="str">
        <f t="shared" si="35"/>
        <v>фото</v>
      </c>
      <c r="D373" s="69">
        <v>14702</v>
      </c>
      <c r="E373" s="70" t="s">
        <v>267</v>
      </c>
      <c r="F373" s="71" t="s">
        <v>690</v>
      </c>
      <c r="G373" s="72" t="s">
        <v>191</v>
      </c>
      <c r="H373" s="124" t="s">
        <v>593</v>
      </c>
      <c r="I373" s="124" t="s">
        <v>1470</v>
      </c>
      <c r="J373" s="73">
        <v>849.09</v>
      </c>
      <c r="K373" s="94">
        <v>1</v>
      </c>
      <c r="L373" s="62"/>
      <c r="M373" s="92">
        <f t="shared" si="33"/>
        <v>0</v>
      </c>
      <c r="N373" s="93" t="s">
        <v>800</v>
      </c>
      <c r="O373" s="106">
        <v>2115001147024</v>
      </c>
      <c r="P373" s="133"/>
      <c r="Q373" s="133"/>
      <c r="R373" s="15" t="s">
        <v>455</v>
      </c>
      <c r="S373" s="15" t="s">
        <v>456</v>
      </c>
      <c r="T373" s="2" t="s">
        <v>81</v>
      </c>
      <c r="U373" s="16">
        <v>100</v>
      </c>
      <c r="V373" s="9">
        <v>-30</v>
      </c>
    </row>
    <row r="374" spans="1:22" ht="30.6" x14ac:dyDescent="0.25">
      <c r="A374" s="103">
        <v>358</v>
      </c>
      <c r="B374" s="115" t="str">
        <f t="shared" si="32"/>
        <v>фото</v>
      </c>
      <c r="C374" s="1"/>
      <c r="D374" s="69">
        <v>4893</v>
      </c>
      <c r="E374" s="70" t="s">
        <v>268</v>
      </c>
      <c r="F374" s="71" t="s">
        <v>690</v>
      </c>
      <c r="G374" s="72" t="s">
        <v>187</v>
      </c>
      <c r="H374" s="124" t="s">
        <v>497</v>
      </c>
      <c r="I374" s="124" t="s">
        <v>1476</v>
      </c>
      <c r="J374" s="73">
        <v>453.42000000000007</v>
      </c>
      <c r="K374" s="94">
        <v>5</v>
      </c>
      <c r="L374" s="62"/>
      <c r="M374" s="92">
        <f t="shared" si="33"/>
        <v>0</v>
      </c>
      <c r="N374" s="93"/>
      <c r="O374" s="106">
        <v>4607109941188</v>
      </c>
      <c r="P374" s="133"/>
      <c r="Q374" s="133"/>
      <c r="R374" s="15" t="s">
        <v>268</v>
      </c>
      <c r="S374" s="15" t="s">
        <v>800</v>
      </c>
      <c r="T374" s="2" t="s">
        <v>77</v>
      </c>
      <c r="U374" s="16">
        <v>150</v>
      </c>
      <c r="V374" s="9">
        <v>-30</v>
      </c>
    </row>
    <row r="375" spans="1:22" ht="30.6" x14ac:dyDescent="0.25">
      <c r="A375" s="103">
        <v>359</v>
      </c>
      <c r="B375" s="115" t="str">
        <f t="shared" si="32"/>
        <v>фото</v>
      </c>
      <c r="C375" s="1"/>
      <c r="D375" s="69">
        <v>4841</v>
      </c>
      <c r="E375" s="70" t="s">
        <v>268</v>
      </c>
      <c r="F375" s="71" t="s">
        <v>690</v>
      </c>
      <c r="G375" s="72" t="s">
        <v>187</v>
      </c>
      <c r="H375" s="124" t="s">
        <v>593</v>
      </c>
      <c r="I375" s="124" t="s">
        <v>1470</v>
      </c>
      <c r="J375" s="73">
        <v>849.09</v>
      </c>
      <c r="K375" s="94">
        <v>1</v>
      </c>
      <c r="L375" s="62"/>
      <c r="M375" s="92">
        <f t="shared" si="33"/>
        <v>0</v>
      </c>
      <c r="N375" s="93" t="s">
        <v>800</v>
      </c>
      <c r="O375" s="106">
        <v>2115001048413</v>
      </c>
      <c r="P375" s="133"/>
      <c r="Q375" s="133"/>
      <c r="R375" s="15" t="s">
        <v>268</v>
      </c>
      <c r="S375" s="15" t="s">
        <v>800</v>
      </c>
      <c r="T375" s="2" t="s">
        <v>77</v>
      </c>
      <c r="U375" s="16">
        <v>150</v>
      </c>
      <c r="V375" s="9">
        <v>-30</v>
      </c>
    </row>
    <row r="376" spans="1:22" ht="30.6" x14ac:dyDescent="0.25">
      <c r="A376" s="103">
        <v>360</v>
      </c>
      <c r="B376" s="115" t="str">
        <f t="shared" si="32"/>
        <v>фото</v>
      </c>
      <c r="C376" s="1"/>
      <c r="D376" s="69">
        <v>4894</v>
      </c>
      <c r="E376" s="70" t="s">
        <v>269</v>
      </c>
      <c r="F376" s="71" t="s">
        <v>690</v>
      </c>
      <c r="G376" s="72" t="s">
        <v>17</v>
      </c>
      <c r="H376" s="124" t="s">
        <v>497</v>
      </c>
      <c r="I376" s="124" t="s">
        <v>1476</v>
      </c>
      <c r="J376" s="73">
        <v>453.42000000000007</v>
      </c>
      <c r="K376" s="94">
        <v>5</v>
      </c>
      <c r="L376" s="62"/>
      <c r="M376" s="92">
        <f t="shared" si="33"/>
        <v>0</v>
      </c>
      <c r="N376" s="93"/>
      <c r="O376" s="106">
        <v>4607109941195</v>
      </c>
      <c r="P376" s="133"/>
      <c r="Q376" s="133"/>
      <c r="R376" s="15" t="s">
        <v>457</v>
      </c>
      <c r="S376" s="15" t="s">
        <v>800</v>
      </c>
      <c r="T376" s="2" t="s">
        <v>364</v>
      </c>
      <c r="U376" s="16">
        <v>150</v>
      </c>
      <c r="V376" s="9">
        <v>-35</v>
      </c>
    </row>
    <row r="377" spans="1:22" ht="30.6" x14ac:dyDescent="0.25">
      <c r="A377" s="103">
        <v>361</v>
      </c>
      <c r="B377" s="115" t="str">
        <f t="shared" si="32"/>
        <v>фото</v>
      </c>
      <c r="C377" s="1"/>
      <c r="D377" s="69">
        <v>14325</v>
      </c>
      <c r="E377" s="70" t="s">
        <v>269</v>
      </c>
      <c r="F377" s="71" t="s">
        <v>690</v>
      </c>
      <c r="G377" s="72" t="s">
        <v>17</v>
      </c>
      <c r="H377" s="124" t="s">
        <v>580</v>
      </c>
      <c r="I377" s="124" t="s">
        <v>1470</v>
      </c>
      <c r="J377" s="73">
        <v>653.40000000000009</v>
      </c>
      <c r="K377" s="94">
        <v>5</v>
      </c>
      <c r="L377" s="62"/>
      <c r="M377" s="92">
        <f t="shared" si="33"/>
        <v>0</v>
      </c>
      <c r="N377" s="93" t="s">
        <v>800</v>
      </c>
      <c r="O377" s="106">
        <v>2115001143255</v>
      </c>
      <c r="P377" s="133"/>
      <c r="Q377" s="133"/>
      <c r="R377" s="15" t="s">
        <v>457</v>
      </c>
      <c r="S377" s="15" t="s">
        <v>800</v>
      </c>
      <c r="T377" s="2" t="s">
        <v>364</v>
      </c>
      <c r="U377" s="16">
        <v>150</v>
      </c>
      <c r="V377" s="9">
        <v>-35</v>
      </c>
    </row>
    <row r="378" spans="1:22" ht="20.399999999999999" x14ac:dyDescent="0.25">
      <c r="A378" s="103">
        <v>362</v>
      </c>
      <c r="B378" s="115" t="str">
        <f t="shared" si="32"/>
        <v>фото</v>
      </c>
      <c r="C378" s="115"/>
      <c r="D378" s="69">
        <v>14704</v>
      </c>
      <c r="E378" s="70" t="s">
        <v>1604</v>
      </c>
      <c r="F378" s="71" t="s">
        <v>1605</v>
      </c>
      <c r="G378" s="72" t="s">
        <v>1606</v>
      </c>
      <c r="H378" s="124" t="s">
        <v>580</v>
      </c>
      <c r="I378" s="124" t="s">
        <v>1470</v>
      </c>
      <c r="J378" s="73">
        <v>542.96</v>
      </c>
      <c r="K378" s="94">
        <v>5</v>
      </c>
      <c r="L378" s="62"/>
      <c r="M378" s="92">
        <f t="shared" si="33"/>
        <v>0</v>
      </c>
      <c r="N378" s="93" t="s">
        <v>800</v>
      </c>
      <c r="O378" s="106">
        <v>2115001147048</v>
      </c>
      <c r="P378" s="133"/>
      <c r="Q378" s="133"/>
      <c r="R378" s="15" t="s">
        <v>1604</v>
      </c>
      <c r="S378" s="15" t="s">
        <v>800</v>
      </c>
      <c r="T378" s="2" t="s">
        <v>1771</v>
      </c>
      <c r="U378" s="16">
        <v>250</v>
      </c>
      <c r="V378" s="9">
        <v>-30</v>
      </c>
    </row>
    <row r="379" spans="1:22" ht="30.6" x14ac:dyDescent="0.25">
      <c r="A379" s="103">
        <v>363</v>
      </c>
      <c r="B379" s="115" t="str">
        <f t="shared" si="32"/>
        <v>фото</v>
      </c>
      <c r="C379" s="115"/>
      <c r="D379" s="69">
        <v>14705</v>
      </c>
      <c r="E379" s="70" t="s">
        <v>1607</v>
      </c>
      <c r="F379" s="71" t="s">
        <v>1605</v>
      </c>
      <c r="G379" s="72" t="s">
        <v>1608</v>
      </c>
      <c r="H379" s="124" t="s">
        <v>580</v>
      </c>
      <c r="I379" s="124" t="s">
        <v>1470</v>
      </c>
      <c r="J379" s="73">
        <v>542.96</v>
      </c>
      <c r="K379" s="94">
        <v>5</v>
      </c>
      <c r="L379" s="62"/>
      <c r="M379" s="92">
        <f t="shared" si="33"/>
        <v>0</v>
      </c>
      <c r="N379" s="93" t="s">
        <v>800</v>
      </c>
      <c r="O379" s="106">
        <v>2115001147055</v>
      </c>
      <c r="P379" s="133"/>
      <c r="Q379" s="133"/>
      <c r="R379" s="15" t="s">
        <v>1607</v>
      </c>
      <c r="S379" s="15" t="s">
        <v>800</v>
      </c>
      <c r="T379" s="2" t="s">
        <v>1772</v>
      </c>
      <c r="U379" s="16">
        <v>180</v>
      </c>
      <c r="V379" s="9">
        <v>-30</v>
      </c>
    </row>
    <row r="380" spans="1:22" ht="20.399999999999999" x14ac:dyDescent="0.25">
      <c r="A380" s="103">
        <v>364</v>
      </c>
      <c r="B380" s="115" t="str">
        <f t="shared" si="32"/>
        <v>фото</v>
      </c>
      <c r="C380" s="115"/>
      <c r="D380" s="69">
        <v>14326</v>
      </c>
      <c r="E380" s="70" t="s">
        <v>1609</v>
      </c>
      <c r="F380" s="71" t="s">
        <v>1605</v>
      </c>
      <c r="G380" s="72" t="s">
        <v>1610</v>
      </c>
      <c r="H380" s="124" t="s">
        <v>497</v>
      </c>
      <c r="I380" s="124" t="s">
        <v>1470</v>
      </c>
      <c r="J380" s="73">
        <v>449.0200000000001</v>
      </c>
      <c r="K380" s="94">
        <v>5</v>
      </c>
      <c r="L380" s="62"/>
      <c r="M380" s="92">
        <f t="shared" si="33"/>
        <v>0</v>
      </c>
      <c r="N380" s="93" t="s">
        <v>800</v>
      </c>
      <c r="O380" s="106">
        <v>2115001143262</v>
      </c>
      <c r="P380" s="133"/>
      <c r="Q380" s="133"/>
      <c r="R380" s="15" t="s">
        <v>1609</v>
      </c>
      <c r="S380" s="15" t="s">
        <v>800</v>
      </c>
      <c r="T380" s="2" t="s">
        <v>1773</v>
      </c>
      <c r="U380" s="16" t="s">
        <v>700</v>
      </c>
      <c r="V380" s="9">
        <v>-30</v>
      </c>
    </row>
    <row r="381" spans="1:22" ht="30.6" x14ac:dyDescent="0.25">
      <c r="A381" s="103">
        <v>365</v>
      </c>
      <c r="B381" s="115" t="str">
        <f t="shared" si="32"/>
        <v>фото</v>
      </c>
      <c r="C381" s="115"/>
      <c r="D381" s="69">
        <v>14708</v>
      </c>
      <c r="E381" s="70" t="s">
        <v>1611</v>
      </c>
      <c r="F381" s="71" t="s">
        <v>1605</v>
      </c>
      <c r="G381" s="72" t="s">
        <v>1612</v>
      </c>
      <c r="H381" s="124" t="s">
        <v>580</v>
      </c>
      <c r="I381" s="124" t="s">
        <v>1470</v>
      </c>
      <c r="J381" s="73">
        <v>425.59000000000009</v>
      </c>
      <c r="K381" s="94">
        <v>5</v>
      </c>
      <c r="L381" s="62"/>
      <c r="M381" s="92">
        <f t="shared" si="33"/>
        <v>0</v>
      </c>
      <c r="N381" s="93" t="s">
        <v>800</v>
      </c>
      <c r="O381" s="106">
        <v>2115001147086</v>
      </c>
      <c r="P381" s="133"/>
      <c r="Q381" s="133"/>
      <c r="R381" s="15" t="s">
        <v>1611</v>
      </c>
      <c r="S381" s="15" t="s">
        <v>800</v>
      </c>
      <c r="T381" s="2" t="s">
        <v>1774</v>
      </c>
      <c r="U381" s="16">
        <v>150</v>
      </c>
      <c r="V381" s="9">
        <v>-30</v>
      </c>
    </row>
    <row r="382" spans="1:22" ht="40.799999999999997" x14ac:dyDescent="0.25">
      <c r="A382" s="103">
        <v>366</v>
      </c>
      <c r="B382" s="115" t="str">
        <f t="shared" si="32"/>
        <v>фото</v>
      </c>
      <c r="C382" s="115"/>
      <c r="D382" s="69">
        <v>12555</v>
      </c>
      <c r="E382" s="70" t="s">
        <v>2180</v>
      </c>
      <c r="F382" s="71" t="s">
        <v>1605</v>
      </c>
      <c r="G382" s="72" t="s">
        <v>2181</v>
      </c>
      <c r="H382" s="124" t="s">
        <v>580</v>
      </c>
      <c r="I382" s="124" t="s">
        <v>1470</v>
      </c>
      <c r="J382" s="73">
        <v>790.79000000000008</v>
      </c>
      <c r="K382" s="94">
        <v>5</v>
      </c>
      <c r="L382" s="62"/>
      <c r="M382" s="92">
        <f t="shared" si="33"/>
        <v>0</v>
      </c>
      <c r="N382" s="93" t="s">
        <v>800</v>
      </c>
      <c r="O382" s="106">
        <v>2115001125558</v>
      </c>
      <c r="P382" s="133"/>
      <c r="Q382" s="133"/>
      <c r="R382" s="15" t="s">
        <v>2180</v>
      </c>
      <c r="S382" s="15" t="s">
        <v>800</v>
      </c>
      <c r="T382" s="2" t="s">
        <v>2368</v>
      </c>
      <c r="U382" s="16">
        <v>125</v>
      </c>
      <c r="V382" s="9">
        <v>-26</v>
      </c>
    </row>
    <row r="383" spans="1:22" ht="20.399999999999999" x14ac:dyDescent="0.25">
      <c r="A383" s="103">
        <v>367</v>
      </c>
      <c r="B383" s="115" t="str">
        <f t="shared" si="32"/>
        <v>фото</v>
      </c>
      <c r="C383" s="115" t="str">
        <f t="shared" ref="C383:C386" si="36">HYPERLINK("https://www.gardenbulbs.ru/images/Bushes_CL/thumbnails/"&amp;S383&amp;".jpg","фото")</f>
        <v>фото</v>
      </c>
      <c r="D383" s="69">
        <v>10920</v>
      </c>
      <c r="E383" s="70" t="s">
        <v>1613</v>
      </c>
      <c r="F383" s="71" t="s">
        <v>1614</v>
      </c>
      <c r="G383" s="72" t="s">
        <v>1615</v>
      </c>
      <c r="H383" s="124" t="s">
        <v>580</v>
      </c>
      <c r="I383" s="124" t="s">
        <v>1470</v>
      </c>
      <c r="J383" s="73">
        <v>378.40000000000003</v>
      </c>
      <c r="K383" s="94">
        <v>5</v>
      </c>
      <c r="L383" s="62"/>
      <c r="M383" s="92">
        <f t="shared" si="33"/>
        <v>0</v>
      </c>
      <c r="N383" s="93" t="s">
        <v>800</v>
      </c>
      <c r="O383" s="106">
        <v>2115001109206</v>
      </c>
      <c r="P383" s="133"/>
      <c r="Q383" s="133"/>
      <c r="R383" s="15" t="s">
        <v>1775</v>
      </c>
      <c r="S383" s="15" t="s">
        <v>1776</v>
      </c>
      <c r="T383" s="2" t="s">
        <v>1777</v>
      </c>
      <c r="U383" s="16">
        <v>120</v>
      </c>
      <c r="V383" s="9">
        <v>-26</v>
      </c>
    </row>
    <row r="384" spans="1:22" ht="30.6" x14ac:dyDescent="0.25">
      <c r="A384" s="103">
        <v>368</v>
      </c>
      <c r="B384" s="115" t="str">
        <f t="shared" si="32"/>
        <v>фото</v>
      </c>
      <c r="C384" s="115"/>
      <c r="D384" s="69">
        <v>7258</v>
      </c>
      <c r="E384" s="70" t="s">
        <v>1616</v>
      </c>
      <c r="F384" s="71" t="s">
        <v>1614</v>
      </c>
      <c r="G384" s="72" t="s">
        <v>1617</v>
      </c>
      <c r="H384" s="124" t="s">
        <v>580</v>
      </c>
      <c r="I384" s="124" t="s">
        <v>1470</v>
      </c>
      <c r="J384" s="73">
        <v>516.8900000000001</v>
      </c>
      <c r="K384" s="94">
        <v>5</v>
      </c>
      <c r="L384" s="62"/>
      <c r="M384" s="92">
        <f t="shared" si="33"/>
        <v>0</v>
      </c>
      <c r="N384" s="93" t="s">
        <v>800</v>
      </c>
      <c r="O384" s="106">
        <v>2115001072586</v>
      </c>
      <c r="P384" s="133"/>
      <c r="Q384" s="133"/>
      <c r="R384" s="15" t="s">
        <v>2840</v>
      </c>
      <c r="S384" s="15" t="s">
        <v>800</v>
      </c>
      <c r="T384" s="2" t="s">
        <v>1778</v>
      </c>
      <c r="U384" s="16" t="s">
        <v>103</v>
      </c>
      <c r="V384" s="9">
        <v>-26</v>
      </c>
    </row>
    <row r="385" spans="1:22" ht="20.399999999999999" x14ac:dyDescent="0.25">
      <c r="A385" s="103">
        <v>369</v>
      </c>
      <c r="B385" s="115" t="str">
        <f t="shared" si="32"/>
        <v>фото</v>
      </c>
      <c r="C385" s="115" t="str">
        <f t="shared" si="36"/>
        <v>фото</v>
      </c>
      <c r="D385" s="69">
        <v>4895</v>
      </c>
      <c r="E385" s="70" t="s">
        <v>1618</v>
      </c>
      <c r="F385" s="71" t="s">
        <v>1614</v>
      </c>
      <c r="G385" s="72" t="s">
        <v>1619</v>
      </c>
      <c r="H385" s="124" t="s">
        <v>497</v>
      </c>
      <c r="I385" s="124" t="s">
        <v>1476</v>
      </c>
      <c r="J385" s="73">
        <v>432.74000000000007</v>
      </c>
      <c r="K385" s="94">
        <v>5</v>
      </c>
      <c r="L385" s="62"/>
      <c r="M385" s="92">
        <f t="shared" si="33"/>
        <v>0</v>
      </c>
      <c r="N385" s="93"/>
      <c r="O385" s="106">
        <v>4607109941201</v>
      </c>
      <c r="P385" s="133"/>
      <c r="Q385" s="133"/>
      <c r="R385" s="15" t="s">
        <v>1779</v>
      </c>
      <c r="S385" s="15" t="s">
        <v>1780</v>
      </c>
      <c r="T385" s="2" t="s">
        <v>1781</v>
      </c>
      <c r="U385" s="16">
        <v>100</v>
      </c>
      <c r="V385" s="9">
        <v>-26</v>
      </c>
    </row>
    <row r="386" spans="1:22" ht="20.399999999999999" x14ac:dyDescent="0.25">
      <c r="A386" s="103">
        <v>370</v>
      </c>
      <c r="B386" s="115" t="str">
        <f t="shared" si="32"/>
        <v>фото</v>
      </c>
      <c r="C386" s="115" t="str">
        <f t="shared" si="36"/>
        <v>фото</v>
      </c>
      <c r="D386" s="69">
        <v>14709</v>
      </c>
      <c r="E386" s="70" t="s">
        <v>1620</v>
      </c>
      <c r="F386" s="71" t="s">
        <v>1614</v>
      </c>
      <c r="G386" s="72" t="s">
        <v>1621</v>
      </c>
      <c r="H386" s="124" t="s">
        <v>497</v>
      </c>
      <c r="I386" s="124" t="s">
        <v>1476</v>
      </c>
      <c r="J386" s="73">
        <v>555.3900000000001</v>
      </c>
      <c r="K386" s="94">
        <v>5</v>
      </c>
      <c r="L386" s="62"/>
      <c r="M386" s="92">
        <f t="shared" si="33"/>
        <v>0</v>
      </c>
      <c r="N386" s="93"/>
      <c r="O386" s="106">
        <v>4607109911570</v>
      </c>
      <c r="P386" s="133"/>
      <c r="Q386" s="133"/>
      <c r="R386" s="15" t="s">
        <v>1620</v>
      </c>
      <c r="S386" s="15" t="s">
        <v>1782</v>
      </c>
      <c r="T386" s="2" t="s">
        <v>1783</v>
      </c>
      <c r="U386" s="16">
        <v>120</v>
      </c>
      <c r="V386" s="9">
        <v>-23</v>
      </c>
    </row>
    <row r="387" spans="1:22" ht="30.6" x14ac:dyDescent="0.25">
      <c r="A387" s="103">
        <v>371</v>
      </c>
      <c r="B387" s="115" t="str">
        <f t="shared" si="32"/>
        <v>фото</v>
      </c>
      <c r="C387" s="115"/>
      <c r="D387" s="69">
        <v>4899</v>
      </c>
      <c r="E387" s="70" t="s">
        <v>1622</v>
      </c>
      <c r="F387" s="71" t="s">
        <v>1623</v>
      </c>
      <c r="G387" s="72" t="s">
        <v>1624</v>
      </c>
      <c r="H387" s="124" t="s">
        <v>497</v>
      </c>
      <c r="I387" s="124" t="s">
        <v>1476</v>
      </c>
      <c r="J387" s="73">
        <v>419.43000000000006</v>
      </c>
      <c r="K387" s="94">
        <v>5</v>
      </c>
      <c r="L387" s="62"/>
      <c r="M387" s="92">
        <f t="shared" si="33"/>
        <v>0</v>
      </c>
      <c r="N387" s="93"/>
      <c r="O387" s="106">
        <v>4607109941232</v>
      </c>
      <c r="P387" s="133"/>
      <c r="Q387" s="133"/>
      <c r="R387" s="15" t="s">
        <v>1622</v>
      </c>
      <c r="S387" s="15" t="s">
        <v>800</v>
      </c>
      <c r="T387" s="2" t="s">
        <v>1784</v>
      </c>
      <c r="U387" s="16">
        <v>150</v>
      </c>
      <c r="V387" s="9">
        <v>-30</v>
      </c>
    </row>
    <row r="388" spans="1:22" ht="20.399999999999999" x14ac:dyDescent="0.25">
      <c r="A388" s="103">
        <v>372</v>
      </c>
      <c r="B388" s="115" t="str">
        <f t="shared" si="32"/>
        <v>фото</v>
      </c>
      <c r="C388" s="115"/>
      <c r="D388" s="69">
        <v>4900</v>
      </c>
      <c r="E388" s="70" t="s">
        <v>1625</v>
      </c>
      <c r="F388" s="71" t="s">
        <v>1626</v>
      </c>
      <c r="G388" s="72" t="s">
        <v>1627</v>
      </c>
      <c r="H388" s="124" t="s">
        <v>497</v>
      </c>
      <c r="I388" s="124" t="s">
        <v>1476</v>
      </c>
      <c r="J388" s="73">
        <v>419.43000000000006</v>
      </c>
      <c r="K388" s="94">
        <v>5</v>
      </c>
      <c r="L388" s="62"/>
      <c r="M388" s="92">
        <f t="shared" si="33"/>
        <v>0</v>
      </c>
      <c r="N388" s="93"/>
      <c r="O388" s="106">
        <v>4607109941249</v>
      </c>
      <c r="P388" s="133"/>
      <c r="Q388" s="133"/>
      <c r="R388" s="15" t="s">
        <v>1625</v>
      </c>
      <c r="S388" s="15" t="s">
        <v>800</v>
      </c>
      <c r="T388" s="2" t="s">
        <v>1785</v>
      </c>
      <c r="U388" s="16">
        <v>150</v>
      </c>
      <c r="V388" s="9">
        <v>-30</v>
      </c>
    </row>
    <row r="389" spans="1:22" ht="20.399999999999999" x14ac:dyDescent="0.25">
      <c r="A389" s="103">
        <v>373</v>
      </c>
      <c r="B389" s="115" t="str">
        <f t="shared" si="32"/>
        <v>фото</v>
      </c>
      <c r="C389" s="115"/>
      <c r="D389" s="69">
        <v>372</v>
      </c>
      <c r="E389" s="70" t="s">
        <v>2693</v>
      </c>
      <c r="F389" s="71" t="s">
        <v>1399</v>
      </c>
      <c r="G389" s="72" t="s">
        <v>2694</v>
      </c>
      <c r="H389" s="124" t="s">
        <v>497</v>
      </c>
      <c r="I389" s="124" t="s">
        <v>1470</v>
      </c>
      <c r="J389" s="73">
        <v>328.79000000000008</v>
      </c>
      <c r="K389" s="94">
        <v>5</v>
      </c>
      <c r="L389" s="62"/>
      <c r="M389" s="92">
        <f t="shared" si="33"/>
        <v>0</v>
      </c>
      <c r="N389" s="93" t="s">
        <v>1084</v>
      </c>
      <c r="O389" s="106">
        <v>2115001003726</v>
      </c>
      <c r="P389" s="133"/>
      <c r="Q389" s="133"/>
      <c r="R389" s="15" t="s">
        <v>2693</v>
      </c>
      <c r="S389" s="15" t="s">
        <v>3355</v>
      </c>
      <c r="T389" s="2" t="s">
        <v>2841</v>
      </c>
      <c r="U389" s="16">
        <v>50</v>
      </c>
      <c r="V389" s="9">
        <v>-29</v>
      </c>
    </row>
    <row r="390" spans="1:22" ht="20.399999999999999" x14ac:dyDescent="0.25">
      <c r="A390" s="103">
        <v>374</v>
      </c>
      <c r="B390" s="115" t="str">
        <f t="shared" si="32"/>
        <v>фото</v>
      </c>
      <c r="C390" s="115"/>
      <c r="D390" s="69">
        <v>12051</v>
      </c>
      <c r="E390" s="70" t="s">
        <v>2695</v>
      </c>
      <c r="F390" s="71" t="s">
        <v>1399</v>
      </c>
      <c r="G390" s="72" t="s">
        <v>2696</v>
      </c>
      <c r="H390" s="124" t="s">
        <v>497</v>
      </c>
      <c r="I390" s="124" t="s">
        <v>1470</v>
      </c>
      <c r="J390" s="73">
        <v>328.79000000000008</v>
      </c>
      <c r="K390" s="94">
        <v>5</v>
      </c>
      <c r="L390" s="62"/>
      <c r="M390" s="92">
        <f t="shared" si="33"/>
        <v>0</v>
      </c>
      <c r="N390" s="93" t="s">
        <v>1084</v>
      </c>
      <c r="O390" s="106">
        <v>2115001120515</v>
      </c>
      <c r="P390" s="133"/>
      <c r="Q390" s="133"/>
      <c r="R390" s="15" t="s">
        <v>2695</v>
      </c>
      <c r="S390" s="15" t="s">
        <v>800</v>
      </c>
      <c r="T390" s="2" t="s">
        <v>2842</v>
      </c>
      <c r="U390" s="16">
        <v>40</v>
      </c>
      <c r="V390" s="9">
        <v>-29</v>
      </c>
    </row>
    <row r="391" spans="1:22" ht="15.6" x14ac:dyDescent="0.25">
      <c r="A391" s="103">
        <v>375</v>
      </c>
      <c r="B391" s="115" t="str">
        <f t="shared" si="32"/>
        <v>фото</v>
      </c>
      <c r="C391" s="115"/>
      <c r="D391" s="69">
        <v>12709</v>
      </c>
      <c r="E391" s="70" t="s">
        <v>1398</v>
      </c>
      <c r="F391" s="71" t="s">
        <v>1399</v>
      </c>
      <c r="G391" s="72" t="s">
        <v>1400</v>
      </c>
      <c r="H391" s="124" t="s">
        <v>497</v>
      </c>
      <c r="I391" s="124" t="s">
        <v>1470</v>
      </c>
      <c r="J391" s="73">
        <v>328.79000000000008</v>
      </c>
      <c r="K391" s="94">
        <v>5</v>
      </c>
      <c r="L391" s="62"/>
      <c r="M391" s="92">
        <f t="shared" si="33"/>
        <v>0</v>
      </c>
      <c r="N391" s="93" t="s">
        <v>800</v>
      </c>
      <c r="O391" s="106">
        <v>2115001127095</v>
      </c>
      <c r="P391" s="133"/>
      <c r="Q391" s="133"/>
      <c r="R391" s="15" t="s">
        <v>1398</v>
      </c>
      <c r="S391" s="15" t="s">
        <v>800</v>
      </c>
      <c r="T391" s="2" t="s">
        <v>1401</v>
      </c>
      <c r="U391" s="16" t="s">
        <v>1402</v>
      </c>
      <c r="V391" s="9">
        <v>-30</v>
      </c>
    </row>
    <row r="392" spans="1:22" ht="20.399999999999999" x14ac:dyDescent="0.25">
      <c r="A392" s="103">
        <v>376</v>
      </c>
      <c r="B392" s="115" t="str">
        <f t="shared" si="32"/>
        <v>фото</v>
      </c>
      <c r="C392" s="115"/>
      <c r="D392" s="69">
        <v>10192</v>
      </c>
      <c r="E392" s="70" t="s">
        <v>2182</v>
      </c>
      <c r="F392" s="71" t="s">
        <v>1399</v>
      </c>
      <c r="G392" s="72" t="s">
        <v>2183</v>
      </c>
      <c r="H392" s="124" t="s">
        <v>497</v>
      </c>
      <c r="I392" s="124" t="s">
        <v>1470</v>
      </c>
      <c r="J392" s="73">
        <v>328.79000000000008</v>
      </c>
      <c r="K392" s="94">
        <v>5</v>
      </c>
      <c r="L392" s="62"/>
      <c r="M392" s="92">
        <f t="shared" si="33"/>
        <v>0</v>
      </c>
      <c r="N392" s="93" t="s">
        <v>800</v>
      </c>
      <c r="O392" s="106">
        <v>2115001101927</v>
      </c>
      <c r="P392" s="133"/>
      <c r="Q392" s="133"/>
      <c r="R392" s="15" t="s">
        <v>2182</v>
      </c>
      <c r="S392" s="15" t="s">
        <v>800</v>
      </c>
      <c r="T392" s="2" t="s">
        <v>2369</v>
      </c>
      <c r="U392" s="16">
        <v>60</v>
      </c>
      <c r="V392" s="9">
        <v>-29</v>
      </c>
    </row>
    <row r="393" spans="1:22" ht="20.399999999999999" x14ac:dyDescent="0.25">
      <c r="A393" s="103">
        <v>377</v>
      </c>
      <c r="B393" s="115" t="str">
        <f t="shared" si="32"/>
        <v>фото</v>
      </c>
      <c r="C393" s="115"/>
      <c r="D393" s="69">
        <v>10868</v>
      </c>
      <c r="E393" s="70" t="s">
        <v>2184</v>
      </c>
      <c r="F393" s="71" t="s">
        <v>2185</v>
      </c>
      <c r="G393" s="72" t="s">
        <v>2186</v>
      </c>
      <c r="H393" s="124" t="s">
        <v>497</v>
      </c>
      <c r="I393" s="124" t="s">
        <v>1470</v>
      </c>
      <c r="J393" s="73">
        <v>349.69000000000005</v>
      </c>
      <c r="K393" s="94">
        <v>5</v>
      </c>
      <c r="L393" s="62"/>
      <c r="M393" s="92">
        <f t="shared" si="33"/>
        <v>0</v>
      </c>
      <c r="N393" s="93" t="s">
        <v>800</v>
      </c>
      <c r="O393" s="106">
        <v>2115001108681</v>
      </c>
      <c r="P393" s="133"/>
      <c r="Q393" s="133"/>
      <c r="R393" s="15" t="s">
        <v>2184</v>
      </c>
      <c r="S393" s="15" t="s">
        <v>800</v>
      </c>
      <c r="T393" s="2" t="s">
        <v>2370</v>
      </c>
      <c r="U393" s="16">
        <v>70</v>
      </c>
      <c r="V393" s="9">
        <v>-29</v>
      </c>
    </row>
    <row r="394" spans="1:22" ht="20.399999999999999" x14ac:dyDescent="0.25">
      <c r="A394" s="103">
        <v>378</v>
      </c>
      <c r="B394" s="115" t="str">
        <f t="shared" si="32"/>
        <v>фото</v>
      </c>
      <c r="C394" s="115"/>
      <c r="D394" s="69">
        <v>7308</v>
      </c>
      <c r="E394" s="70" t="s">
        <v>2697</v>
      </c>
      <c r="F394" s="71" t="s">
        <v>2698</v>
      </c>
      <c r="G394" s="72" t="s">
        <v>2699</v>
      </c>
      <c r="H394" s="124" t="s">
        <v>617</v>
      </c>
      <c r="I394" s="124" t="s">
        <v>1470</v>
      </c>
      <c r="J394" s="73">
        <v>2771.7799999999997</v>
      </c>
      <c r="K394" s="94">
        <v>1</v>
      </c>
      <c r="L394" s="62"/>
      <c r="M394" s="92">
        <f t="shared" si="33"/>
        <v>0</v>
      </c>
      <c r="N394" s="93" t="s">
        <v>1084</v>
      </c>
      <c r="O394" s="106">
        <v>2115001073088</v>
      </c>
      <c r="P394" s="133"/>
      <c r="Q394" s="133"/>
      <c r="R394" s="15" t="s">
        <v>2843</v>
      </c>
      <c r="S394" s="15" t="s">
        <v>800</v>
      </c>
      <c r="T394" s="2" t="s">
        <v>2844</v>
      </c>
      <c r="U394" s="16" t="s">
        <v>2746</v>
      </c>
      <c r="V394" s="9">
        <v>-25</v>
      </c>
    </row>
    <row r="395" spans="1:22" ht="20.399999999999999" x14ac:dyDescent="0.25">
      <c r="A395" s="103">
        <v>379</v>
      </c>
      <c r="B395" s="115" t="str">
        <f t="shared" si="32"/>
        <v>фото</v>
      </c>
      <c r="C395" s="115"/>
      <c r="D395" s="69">
        <v>14331</v>
      </c>
      <c r="E395" s="70" t="s">
        <v>2187</v>
      </c>
      <c r="F395" s="71" t="s">
        <v>1628</v>
      </c>
      <c r="G395" s="72" t="s">
        <v>2188</v>
      </c>
      <c r="H395" s="124" t="s">
        <v>617</v>
      </c>
      <c r="I395" s="124" t="s">
        <v>1470</v>
      </c>
      <c r="J395" s="73">
        <v>2315.2799999999997</v>
      </c>
      <c r="K395" s="94">
        <v>1</v>
      </c>
      <c r="L395" s="62"/>
      <c r="M395" s="92">
        <f t="shared" si="33"/>
        <v>0</v>
      </c>
      <c r="N395" s="93" t="s">
        <v>800</v>
      </c>
      <c r="O395" s="106">
        <v>2115001143316</v>
      </c>
      <c r="P395" s="133"/>
      <c r="Q395" s="133"/>
      <c r="R395" s="15" t="s">
        <v>2187</v>
      </c>
      <c r="S395" s="15" t="s">
        <v>800</v>
      </c>
      <c r="T395" s="2" t="s">
        <v>2371</v>
      </c>
      <c r="U395" s="16" t="s">
        <v>2372</v>
      </c>
      <c r="V395" s="9">
        <v>-29</v>
      </c>
    </row>
    <row r="396" spans="1:22" ht="20.399999999999999" x14ac:dyDescent="0.25">
      <c r="A396" s="103">
        <v>380</v>
      </c>
      <c r="B396" s="115" t="str">
        <f t="shared" si="32"/>
        <v>фото</v>
      </c>
      <c r="C396" s="1"/>
      <c r="D396" s="69">
        <v>12710</v>
      </c>
      <c r="E396" s="70" t="s">
        <v>1629</v>
      </c>
      <c r="F396" s="71" t="s">
        <v>1628</v>
      </c>
      <c r="G396" s="72" t="s">
        <v>1630</v>
      </c>
      <c r="H396" s="124" t="s">
        <v>617</v>
      </c>
      <c r="I396" s="124" t="s">
        <v>1470</v>
      </c>
      <c r="J396" s="73">
        <v>2315.2799999999997</v>
      </c>
      <c r="K396" s="94">
        <v>1</v>
      </c>
      <c r="L396" s="62"/>
      <c r="M396" s="92">
        <f t="shared" si="33"/>
        <v>0</v>
      </c>
      <c r="N396" s="93" t="s">
        <v>800</v>
      </c>
      <c r="O396" s="106">
        <v>2115001127101</v>
      </c>
      <c r="P396" s="133"/>
      <c r="Q396" s="133"/>
      <c r="R396" s="15" t="s">
        <v>1629</v>
      </c>
      <c r="S396" s="15" t="s">
        <v>800</v>
      </c>
      <c r="T396" s="2" t="s">
        <v>1786</v>
      </c>
      <c r="U396" s="16" t="s">
        <v>1787</v>
      </c>
      <c r="V396" s="9">
        <v>-29</v>
      </c>
    </row>
    <row r="397" spans="1:22" ht="20.399999999999999" x14ac:dyDescent="0.25">
      <c r="A397" s="103">
        <v>381</v>
      </c>
      <c r="B397" s="115" t="str">
        <f t="shared" si="32"/>
        <v>фото</v>
      </c>
      <c r="C397" s="1"/>
      <c r="D397" s="69">
        <v>12711</v>
      </c>
      <c r="E397" s="70" t="s">
        <v>2189</v>
      </c>
      <c r="F397" s="71" t="s">
        <v>1628</v>
      </c>
      <c r="G397" s="72" t="s">
        <v>2190</v>
      </c>
      <c r="H397" s="124" t="s">
        <v>617</v>
      </c>
      <c r="I397" s="124" t="s">
        <v>1470</v>
      </c>
      <c r="J397" s="73">
        <v>2315.2799999999997</v>
      </c>
      <c r="K397" s="94">
        <v>1</v>
      </c>
      <c r="L397" s="62"/>
      <c r="M397" s="92">
        <f t="shared" si="33"/>
        <v>0</v>
      </c>
      <c r="N397" s="93" t="s">
        <v>800</v>
      </c>
      <c r="O397" s="106">
        <v>2115001127118</v>
      </c>
      <c r="P397" s="133"/>
      <c r="Q397" s="133"/>
      <c r="R397" s="15" t="s">
        <v>2189</v>
      </c>
      <c r="S397" s="15" t="s">
        <v>800</v>
      </c>
      <c r="T397" s="2" t="s">
        <v>2373</v>
      </c>
      <c r="U397" s="16" t="s">
        <v>1790</v>
      </c>
      <c r="V397" s="9">
        <v>-29</v>
      </c>
    </row>
    <row r="398" spans="1:22" ht="30.6" x14ac:dyDescent="0.25">
      <c r="A398" s="103">
        <v>382</v>
      </c>
      <c r="B398" s="115" t="str">
        <f t="shared" si="32"/>
        <v>фото</v>
      </c>
      <c r="C398" s="1"/>
      <c r="D398" s="69">
        <v>6248</v>
      </c>
      <c r="E398" s="70" t="s">
        <v>2700</v>
      </c>
      <c r="F398" s="71" t="s">
        <v>2701</v>
      </c>
      <c r="G398" s="72"/>
      <c r="H398" s="124" t="s">
        <v>2702</v>
      </c>
      <c r="I398" s="124" t="s">
        <v>1470</v>
      </c>
      <c r="J398" s="73">
        <v>815.1</v>
      </c>
      <c r="K398" s="94">
        <v>1</v>
      </c>
      <c r="L398" s="62"/>
      <c r="M398" s="92">
        <f t="shared" si="33"/>
        <v>0</v>
      </c>
      <c r="N398" s="93" t="s">
        <v>800</v>
      </c>
      <c r="O398" s="106">
        <v>2115001062488</v>
      </c>
      <c r="P398" s="133"/>
      <c r="Q398" s="133"/>
      <c r="R398" s="15" t="s">
        <v>2700</v>
      </c>
      <c r="S398" s="15" t="s">
        <v>800</v>
      </c>
      <c r="T398" s="2" t="s">
        <v>2845</v>
      </c>
      <c r="U398" s="16" t="s">
        <v>2846</v>
      </c>
      <c r="V398" s="9">
        <v>-36</v>
      </c>
    </row>
    <row r="399" spans="1:22" ht="30.6" x14ac:dyDescent="0.25">
      <c r="A399" s="103">
        <v>383</v>
      </c>
      <c r="B399" s="115" t="str">
        <f t="shared" si="32"/>
        <v>фото</v>
      </c>
      <c r="C399" s="115"/>
      <c r="D399" s="69">
        <v>14340</v>
      </c>
      <c r="E399" s="70" t="s">
        <v>1631</v>
      </c>
      <c r="F399" s="71" t="s">
        <v>1632</v>
      </c>
      <c r="G399" s="72" t="s">
        <v>1633</v>
      </c>
      <c r="H399" s="124" t="s">
        <v>497</v>
      </c>
      <c r="I399" s="124" t="s">
        <v>1470</v>
      </c>
      <c r="J399" s="73">
        <v>482.79000000000008</v>
      </c>
      <c r="K399" s="94">
        <v>5</v>
      </c>
      <c r="L399" s="62"/>
      <c r="M399" s="92">
        <f t="shared" si="33"/>
        <v>0</v>
      </c>
      <c r="N399" s="93" t="s">
        <v>800</v>
      </c>
      <c r="O399" s="106">
        <v>2115001143408</v>
      </c>
      <c r="P399" s="133"/>
      <c r="Q399" s="133"/>
      <c r="R399" s="15" t="s">
        <v>1788</v>
      </c>
      <c r="S399" s="15" t="s">
        <v>800</v>
      </c>
      <c r="T399" s="2" t="s">
        <v>1789</v>
      </c>
      <c r="U399" s="16" t="s">
        <v>1790</v>
      </c>
      <c r="V399" s="9">
        <v>-29</v>
      </c>
    </row>
    <row r="400" spans="1:22" ht="20.399999999999999" x14ac:dyDescent="0.25">
      <c r="A400" s="103">
        <v>384</v>
      </c>
      <c r="B400" s="115" t="str">
        <f t="shared" si="32"/>
        <v>фото</v>
      </c>
      <c r="C400" s="1"/>
      <c r="D400" s="69">
        <v>14341</v>
      </c>
      <c r="E400" s="70" t="s">
        <v>1634</v>
      </c>
      <c r="F400" s="71" t="s">
        <v>1632</v>
      </c>
      <c r="G400" s="72" t="s">
        <v>1635</v>
      </c>
      <c r="H400" s="124" t="s">
        <v>497</v>
      </c>
      <c r="I400" s="124" t="s">
        <v>1470</v>
      </c>
      <c r="J400" s="73">
        <v>482.79000000000008</v>
      </c>
      <c r="K400" s="94">
        <v>5</v>
      </c>
      <c r="L400" s="62"/>
      <c r="M400" s="92">
        <f t="shared" si="33"/>
        <v>0</v>
      </c>
      <c r="N400" s="93" t="s">
        <v>800</v>
      </c>
      <c r="O400" s="106">
        <v>2115001143415</v>
      </c>
      <c r="P400" s="133"/>
      <c r="Q400" s="133"/>
      <c r="R400" s="15" t="s">
        <v>1634</v>
      </c>
      <c r="S400" s="15" t="s">
        <v>800</v>
      </c>
      <c r="T400" s="2" t="s">
        <v>1791</v>
      </c>
      <c r="U400" s="16" t="s">
        <v>11</v>
      </c>
      <c r="V400" s="9">
        <v>-29</v>
      </c>
    </row>
    <row r="401" spans="1:22" ht="20.399999999999999" x14ac:dyDescent="0.25">
      <c r="A401" s="103">
        <v>385</v>
      </c>
      <c r="B401" s="115" t="str">
        <f t="shared" si="32"/>
        <v>фото</v>
      </c>
      <c r="C401" s="115"/>
      <c r="D401" s="69">
        <v>12716</v>
      </c>
      <c r="E401" s="70" t="s">
        <v>1636</v>
      </c>
      <c r="F401" s="71" t="s">
        <v>1628</v>
      </c>
      <c r="G401" s="72" t="s">
        <v>1637</v>
      </c>
      <c r="H401" s="124" t="s">
        <v>617</v>
      </c>
      <c r="I401" s="124" t="s">
        <v>1470</v>
      </c>
      <c r="J401" s="73">
        <v>2315.2799999999997</v>
      </c>
      <c r="K401" s="94">
        <v>1</v>
      </c>
      <c r="L401" s="62"/>
      <c r="M401" s="92">
        <f t="shared" si="33"/>
        <v>0</v>
      </c>
      <c r="N401" s="93" t="s">
        <v>800</v>
      </c>
      <c r="O401" s="106">
        <v>2115001127163</v>
      </c>
      <c r="P401" s="133"/>
      <c r="Q401" s="133"/>
      <c r="R401" s="15" t="s">
        <v>1636</v>
      </c>
      <c r="S401" s="15" t="s">
        <v>800</v>
      </c>
      <c r="T401" s="2" t="s">
        <v>1792</v>
      </c>
      <c r="U401" s="16" t="s">
        <v>1793</v>
      </c>
      <c r="V401" s="9">
        <v>-29</v>
      </c>
    </row>
    <row r="402" spans="1:22" ht="15.6" x14ac:dyDescent="0.25">
      <c r="A402" s="103">
        <v>386</v>
      </c>
      <c r="B402" s="115" t="str">
        <f t="shared" si="32"/>
        <v>фото</v>
      </c>
      <c r="C402" s="115" t="str">
        <f t="shared" ref="C402" si="37">HYPERLINK("https://www.gardenbulbs.ru/images/Bushes_CL/thumbnails/"&amp;S402&amp;".jpg","фото")</f>
        <v>фото</v>
      </c>
      <c r="D402" s="69">
        <v>7282</v>
      </c>
      <c r="E402" s="70" t="s">
        <v>29</v>
      </c>
      <c r="F402" s="71" t="s">
        <v>47</v>
      </c>
      <c r="G402" s="72" t="s">
        <v>170</v>
      </c>
      <c r="H402" s="124" t="s">
        <v>497</v>
      </c>
      <c r="I402" s="124" t="s">
        <v>1476</v>
      </c>
      <c r="J402" s="73">
        <v>330.99000000000007</v>
      </c>
      <c r="K402" s="94">
        <v>5</v>
      </c>
      <c r="L402" s="62"/>
      <c r="M402" s="92">
        <f t="shared" si="33"/>
        <v>0</v>
      </c>
      <c r="N402" s="93"/>
      <c r="O402" s="106">
        <v>4607109949269</v>
      </c>
      <c r="P402" s="133"/>
      <c r="Q402" s="133"/>
      <c r="R402" s="15" t="s">
        <v>458</v>
      </c>
      <c r="S402" s="15" t="s">
        <v>459</v>
      </c>
      <c r="T402" s="2" t="s">
        <v>30</v>
      </c>
      <c r="U402" s="16">
        <v>15</v>
      </c>
      <c r="V402" s="9">
        <v>-29</v>
      </c>
    </row>
    <row r="403" spans="1:22" ht="20.399999999999999" x14ac:dyDescent="0.25">
      <c r="A403" s="103">
        <v>387</v>
      </c>
      <c r="B403" s="115" t="str">
        <f t="shared" si="32"/>
        <v>фото</v>
      </c>
      <c r="C403" s="1"/>
      <c r="D403" s="69">
        <v>1765</v>
      </c>
      <c r="E403" s="70" t="s">
        <v>2703</v>
      </c>
      <c r="F403" s="71" t="s">
        <v>1404</v>
      </c>
      <c r="G403" s="72" t="s">
        <v>2704</v>
      </c>
      <c r="H403" s="124" t="s">
        <v>497</v>
      </c>
      <c r="I403" s="124" t="s">
        <v>1470</v>
      </c>
      <c r="J403" s="73">
        <v>360.14000000000004</v>
      </c>
      <c r="K403" s="94">
        <v>5</v>
      </c>
      <c r="L403" s="62"/>
      <c r="M403" s="92">
        <f t="shared" si="33"/>
        <v>0</v>
      </c>
      <c r="N403" s="93" t="s">
        <v>1084</v>
      </c>
      <c r="O403" s="106">
        <v>2115001017655</v>
      </c>
      <c r="P403" s="133"/>
      <c r="Q403" s="133"/>
      <c r="R403" s="15" t="s">
        <v>2703</v>
      </c>
      <c r="S403" s="15" t="s">
        <v>800</v>
      </c>
      <c r="T403" s="2" t="s">
        <v>1412</v>
      </c>
      <c r="U403" s="16">
        <v>60</v>
      </c>
      <c r="V403" s="9">
        <v>-34</v>
      </c>
    </row>
    <row r="404" spans="1:22" ht="20.399999999999999" x14ac:dyDescent="0.25">
      <c r="A404" s="103">
        <v>388</v>
      </c>
      <c r="B404" s="115" t="str">
        <f t="shared" si="32"/>
        <v>фото</v>
      </c>
      <c r="C404" s="1"/>
      <c r="D404" s="69">
        <v>14347</v>
      </c>
      <c r="E404" s="70" t="s">
        <v>1403</v>
      </c>
      <c r="F404" s="71" t="s">
        <v>1404</v>
      </c>
      <c r="G404" s="72" t="s">
        <v>1405</v>
      </c>
      <c r="H404" s="124" t="s">
        <v>497</v>
      </c>
      <c r="I404" s="124" t="s">
        <v>1470</v>
      </c>
      <c r="J404" s="73">
        <v>443.63000000000005</v>
      </c>
      <c r="K404" s="94">
        <v>5</v>
      </c>
      <c r="L404" s="62"/>
      <c r="M404" s="92">
        <f t="shared" si="33"/>
        <v>0</v>
      </c>
      <c r="N404" s="93" t="s">
        <v>800</v>
      </c>
      <c r="O404" s="106">
        <v>2115001143477</v>
      </c>
      <c r="P404" s="133"/>
      <c r="Q404" s="133"/>
      <c r="R404" s="15" t="s">
        <v>1403</v>
      </c>
      <c r="S404" s="15" t="s">
        <v>800</v>
      </c>
      <c r="T404" s="2" t="s">
        <v>1412</v>
      </c>
      <c r="U404" s="16">
        <v>60</v>
      </c>
      <c r="V404" s="9">
        <v>-34</v>
      </c>
    </row>
    <row r="405" spans="1:22" ht="20.399999999999999" x14ac:dyDescent="0.25">
      <c r="A405" s="103">
        <v>389</v>
      </c>
      <c r="B405" s="115" t="str">
        <f t="shared" si="32"/>
        <v>фото</v>
      </c>
      <c r="C405" s="115"/>
      <c r="D405" s="69">
        <v>7283</v>
      </c>
      <c r="E405" s="70" t="s">
        <v>1406</v>
      </c>
      <c r="F405" s="71" t="s">
        <v>1404</v>
      </c>
      <c r="G405" s="72" t="s">
        <v>1407</v>
      </c>
      <c r="H405" s="124" t="s">
        <v>497</v>
      </c>
      <c r="I405" s="124" t="s">
        <v>1470</v>
      </c>
      <c r="J405" s="73">
        <v>443.63000000000005</v>
      </c>
      <c r="K405" s="94">
        <v>5</v>
      </c>
      <c r="L405" s="62"/>
      <c r="M405" s="92">
        <f t="shared" si="33"/>
        <v>0</v>
      </c>
      <c r="N405" s="93" t="s">
        <v>800</v>
      </c>
      <c r="O405" s="106">
        <v>2115001072838</v>
      </c>
      <c r="P405" s="133"/>
      <c r="Q405" s="133"/>
      <c r="R405" s="15" t="s">
        <v>1413</v>
      </c>
      <c r="S405" s="15" t="s">
        <v>800</v>
      </c>
      <c r="T405" s="2" t="s">
        <v>1414</v>
      </c>
      <c r="U405" s="16" t="s">
        <v>31</v>
      </c>
      <c r="V405" s="9">
        <v>-40</v>
      </c>
    </row>
    <row r="406" spans="1:22" ht="30.6" x14ac:dyDescent="0.25">
      <c r="A406" s="103">
        <v>390</v>
      </c>
      <c r="B406" s="115" t="str">
        <f t="shared" si="32"/>
        <v>фото</v>
      </c>
      <c r="C406" s="115"/>
      <c r="D406" s="69">
        <v>10935</v>
      </c>
      <c r="E406" s="70" t="s">
        <v>2191</v>
      </c>
      <c r="F406" s="71" t="s">
        <v>1404</v>
      </c>
      <c r="G406" s="72" t="s">
        <v>2192</v>
      </c>
      <c r="H406" s="124" t="s">
        <v>497</v>
      </c>
      <c r="I406" s="124" t="s">
        <v>1470</v>
      </c>
      <c r="J406" s="73">
        <v>443.63000000000005</v>
      </c>
      <c r="K406" s="94">
        <v>5</v>
      </c>
      <c r="L406" s="62"/>
      <c r="M406" s="92">
        <f t="shared" si="33"/>
        <v>0</v>
      </c>
      <c r="N406" s="93" t="s">
        <v>800</v>
      </c>
      <c r="O406" s="106">
        <v>2115001109350</v>
      </c>
      <c r="P406" s="133"/>
      <c r="Q406" s="133"/>
      <c r="R406" s="15" t="s">
        <v>2191</v>
      </c>
      <c r="S406" s="15" t="s">
        <v>800</v>
      </c>
      <c r="T406" s="2" t="s">
        <v>2374</v>
      </c>
      <c r="U406" s="16">
        <v>80</v>
      </c>
      <c r="V406" s="9">
        <v>-34</v>
      </c>
    </row>
    <row r="407" spans="1:22" ht="30.6" x14ac:dyDescent="0.25">
      <c r="A407" s="103">
        <v>391</v>
      </c>
      <c r="B407" s="115" t="str">
        <f t="shared" si="32"/>
        <v>фото</v>
      </c>
      <c r="C407" s="115"/>
      <c r="D407" s="69">
        <v>10929</v>
      </c>
      <c r="E407" s="70" t="s">
        <v>1408</v>
      </c>
      <c r="F407" s="71" t="s">
        <v>1404</v>
      </c>
      <c r="G407" s="72" t="s">
        <v>1409</v>
      </c>
      <c r="H407" s="124" t="s">
        <v>497</v>
      </c>
      <c r="I407" s="124" t="s">
        <v>1470</v>
      </c>
      <c r="J407" s="73">
        <v>443.63000000000005</v>
      </c>
      <c r="K407" s="94">
        <v>5</v>
      </c>
      <c r="L407" s="62"/>
      <c r="M407" s="92">
        <f t="shared" si="33"/>
        <v>0</v>
      </c>
      <c r="N407" s="93" t="s">
        <v>800</v>
      </c>
      <c r="O407" s="106">
        <v>2115001109299</v>
      </c>
      <c r="P407" s="133"/>
      <c r="Q407" s="133"/>
      <c r="R407" s="15" t="s">
        <v>1408</v>
      </c>
      <c r="S407" s="15" t="s">
        <v>800</v>
      </c>
      <c r="T407" s="2" t="s">
        <v>1415</v>
      </c>
      <c r="U407" s="16">
        <v>60</v>
      </c>
      <c r="V407" s="9">
        <v>-34</v>
      </c>
    </row>
    <row r="408" spans="1:22" ht="20.399999999999999" x14ac:dyDescent="0.25">
      <c r="A408" s="103">
        <v>392</v>
      </c>
      <c r="B408" s="115" t="str">
        <f t="shared" si="32"/>
        <v>фото</v>
      </c>
      <c r="C408" s="1"/>
      <c r="D408" s="69">
        <v>14348</v>
      </c>
      <c r="E408" s="70" t="s">
        <v>1410</v>
      </c>
      <c r="F408" s="71" t="s">
        <v>1404</v>
      </c>
      <c r="G408" s="72" t="s">
        <v>1411</v>
      </c>
      <c r="H408" s="124" t="s">
        <v>497</v>
      </c>
      <c r="I408" s="124" t="s">
        <v>1470</v>
      </c>
      <c r="J408" s="73">
        <v>360.14000000000004</v>
      </c>
      <c r="K408" s="94">
        <v>5</v>
      </c>
      <c r="L408" s="62"/>
      <c r="M408" s="92">
        <f t="shared" si="33"/>
        <v>0</v>
      </c>
      <c r="N408" s="93" t="s">
        <v>800</v>
      </c>
      <c r="O408" s="106">
        <v>2115001143484</v>
      </c>
      <c r="P408" s="133"/>
      <c r="Q408" s="133"/>
      <c r="R408" s="15" t="s">
        <v>1416</v>
      </c>
      <c r="S408" s="15" t="s">
        <v>800</v>
      </c>
      <c r="T408" s="2" t="s">
        <v>1417</v>
      </c>
      <c r="U408" s="16">
        <v>150</v>
      </c>
      <c r="V408" s="9">
        <v>-34</v>
      </c>
    </row>
    <row r="409" spans="1:22" ht="20.399999999999999" x14ac:dyDescent="0.25">
      <c r="A409" s="103">
        <v>393</v>
      </c>
      <c r="B409" s="115" t="str">
        <f t="shared" si="32"/>
        <v>фото</v>
      </c>
      <c r="C409" s="1"/>
      <c r="D409" s="69">
        <v>4904</v>
      </c>
      <c r="E409" s="70" t="s">
        <v>2193</v>
      </c>
      <c r="F409" s="71" t="s">
        <v>48</v>
      </c>
      <c r="G409" s="72" t="s">
        <v>2194</v>
      </c>
      <c r="H409" s="124" t="s">
        <v>497</v>
      </c>
      <c r="I409" s="124" t="s">
        <v>1476</v>
      </c>
      <c r="J409" s="73">
        <v>365.20000000000005</v>
      </c>
      <c r="K409" s="94">
        <v>5</v>
      </c>
      <c r="L409" s="62"/>
      <c r="M409" s="92">
        <f t="shared" si="33"/>
        <v>0</v>
      </c>
      <c r="N409" s="93"/>
      <c r="O409" s="106">
        <v>4607109941287</v>
      </c>
      <c r="P409" s="133"/>
      <c r="Q409" s="133"/>
      <c r="R409" s="15" t="s">
        <v>2193</v>
      </c>
      <c r="S409" s="15" t="s">
        <v>800</v>
      </c>
      <c r="T409" s="2" t="s">
        <v>2375</v>
      </c>
      <c r="U409" s="16">
        <v>100</v>
      </c>
      <c r="V409" s="9">
        <v>-28</v>
      </c>
    </row>
    <row r="410" spans="1:22" ht="30.6" x14ac:dyDescent="0.25">
      <c r="A410" s="103">
        <v>394</v>
      </c>
      <c r="B410" s="115" t="str">
        <f t="shared" si="32"/>
        <v>фото</v>
      </c>
      <c r="C410" s="1"/>
      <c r="D410" s="69">
        <v>10193</v>
      </c>
      <c r="E410" s="70" t="s">
        <v>643</v>
      </c>
      <c r="F410" s="71" t="s">
        <v>48</v>
      </c>
      <c r="G410" s="72" t="s">
        <v>642</v>
      </c>
      <c r="H410" s="124" t="s">
        <v>497</v>
      </c>
      <c r="I410" s="124" t="s">
        <v>1476</v>
      </c>
      <c r="J410" s="73">
        <v>365.20000000000005</v>
      </c>
      <c r="K410" s="94">
        <v>5</v>
      </c>
      <c r="L410" s="62"/>
      <c r="M410" s="92">
        <f t="shared" si="33"/>
        <v>0</v>
      </c>
      <c r="N410" s="93"/>
      <c r="O410" s="106">
        <v>4607109960851</v>
      </c>
      <c r="P410" s="133"/>
      <c r="Q410" s="133"/>
      <c r="R410" s="15" t="s">
        <v>645</v>
      </c>
      <c r="S410" s="15" t="s">
        <v>800</v>
      </c>
      <c r="T410" s="2" t="s">
        <v>644</v>
      </c>
      <c r="U410" s="16" t="s">
        <v>205</v>
      </c>
      <c r="V410" s="9">
        <v>-29</v>
      </c>
    </row>
    <row r="411" spans="1:22" ht="15.6" x14ac:dyDescent="0.25">
      <c r="A411" s="103">
        <v>395</v>
      </c>
      <c r="B411" s="115" t="str">
        <f t="shared" si="32"/>
        <v>фото</v>
      </c>
      <c r="C411" s="1"/>
      <c r="D411" s="69">
        <v>14350</v>
      </c>
      <c r="E411" s="70" t="s">
        <v>768</v>
      </c>
      <c r="F411" s="71" t="s">
        <v>48</v>
      </c>
      <c r="G411" s="72" t="s">
        <v>767</v>
      </c>
      <c r="H411" s="124" t="s">
        <v>497</v>
      </c>
      <c r="I411" s="124" t="s">
        <v>1476</v>
      </c>
      <c r="J411" s="73">
        <v>365.20000000000005</v>
      </c>
      <c r="K411" s="94">
        <v>5</v>
      </c>
      <c r="L411" s="62"/>
      <c r="M411" s="92">
        <f t="shared" si="33"/>
        <v>0</v>
      </c>
      <c r="N411" s="93"/>
      <c r="O411" s="106">
        <v>4607109916582</v>
      </c>
      <c r="P411" s="133"/>
      <c r="Q411" s="133"/>
      <c r="R411" s="15" t="s">
        <v>768</v>
      </c>
      <c r="S411" s="15" t="s">
        <v>800</v>
      </c>
      <c r="T411" s="2" t="s">
        <v>769</v>
      </c>
      <c r="U411" s="16" t="s">
        <v>207</v>
      </c>
      <c r="V411" s="9">
        <v>-34</v>
      </c>
    </row>
    <row r="412" spans="1:22" ht="20.399999999999999" x14ac:dyDescent="0.25">
      <c r="A412" s="103">
        <v>396</v>
      </c>
      <c r="B412" s="115" t="str">
        <f t="shared" si="32"/>
        <v>фото</v>
      </c>
      <c r="C412" s="115"/>
      <c r="D412" s="69">
        <v>4907</v>
      </c>
      <c r="E412" s="70" t="s">
        <v>844</v>
      </c>
      <c r="F412" s="71" t="s">
        <v>48</v>
      </c>
      <c r="G412" s="72" t="s">
        <v>235</v>
      </c>
      <c r="H412" s="124" t="s">
        <v>497</v>
      </c>
      <c r="I412" s="124" t="s">
        <v>1476</v>
      </c>
      <c r="J412" s="73">
        <v>365.20000000000005</v>
      </c>
      <c r="K412" s="94">
        <v>5</v>
      </c>
      <c r="L412" s="62"/>
      <c r="M412" s="92">
        <f t="shared" si="33"/>
        <v>0</v>
      </c>
      <c r="N412" s="93"/>
      <c r="O412" s="106">
        <v>4607109941317</v>
      </c>
      <c r="P412" s="133"/>
      <c r="Q412" s="133"/>
      <c r="R412" s="15" t="s">
        <v>49</v>
      </c>
      <c r="S412" s="15" t="s">
        <v>800</v>
      </c>
      <c r="T412" s="2" t="s">
        <v>365</v>
      </c>
      <c r="U412" s="16">
        <v>100</v>
      </c>
      <c r="V412" s="9">
        <v>-34</v>
      </c>
    </row>
    <row r="413" spans="1:22" ht="15.6" x14ac:dyDescent="0.25">
      <c r="A413" s="103">
        <v>397</v>
      </c>
      <c r="B413" s="115" t="str">
        <f t="shared" si="32"/>
        <v>фото</v>
      </c>
      <c r="C413" s="115"/>
      <c r="D413" s="69">
        <v>4908</v>
      </c>
      <c r="E413" s="70" t="s">
        <v>50</v>
      </c>
      <c r="F413" s="71" t="s">
        <v>48</v>
      </c>
      <c r="G413" s="72" t="s">
        <v>236</v>
      </c>
      <c r="H413" s="124" t="s">
        <v>497</v>
      </c>
      <c r="I413" s="124" t="s">
        <v>1476</v>
      </c>
      <c r="J413" s="73">
        <v>365.20000000000005</v>
      </c>
      <c r="K413" s="94">
        <v>5</v>
      </c>
      <c r="L413" s="62"/>
      <c r="M413" s="92">
        <f t="shared" si="33"/>
        <v>0</v>
      </c>
      <c r="N413" s="93"/>
      <c r="O413" s="106">
        <v>4607109941324</v>
      </c>
      <c r="P413" s="133"/>
      <c r="Q413" s="133"/>
      <c r="R413" s="15" t="s">
        <v>50</v>
      </c>
      <c r="S413" s="15" t="s">
        <v>800</v>
      </c>
      <c r="T413" s="2" t="s">
        <v>282</v>
      </c>
      <c r="U413" s="16">
        <v>150</v>
      </c>
      <c r="V413" s="9">
        <v>-34</v>
      </c>
    </row>
    <row r="414" spans="1:22" ht="30.6" x14ac:dyDescent="0.25">
      <c r="A414" s="103">
        <v>398</v>
      </c>
      <c r="B414" s="115" t="str">
        <f t="shared" si="32"/>
        <v>фото</v>
      </c>
      <c r="C414" s="115"/>
      <c r="D414" s="69">
        <v>5520</v>
      </c>
      <c r="E414" s="70" t="s">
        <v>1120</v>
      </c>
      <c r="F414" s="71" t="s">
        <v>48</v>
      </c>
      <c r="G414" s="72" t="s">
        <v>1121</v>
      </c>
      <c r="H414" s="124" t="s">
        <v>497</v>
      </c>
      <c r="I414" s="124" t="s">
        <v>1476</v>
      </c>
      <c r="J414" s="73">
        <v>365.20000000000005</v>
      </c>
      <c r="K414" s="94">
        <v>5</v>
      </c>
      <c r="L414" s="62"/>
      <c r="M414" s="92">
        <f t="shared" si="33"/>
        <v>0</v>
      </c>
      <c r="N414" s="93"/>
      <c r="O414" s="106">
        <v>4607109936047</v>
      </c>
      <c r="P414" s="133"/>
      <c r="Q414" s="133"/>
      <c r="R414" s="15" t="s">
        <v>1120</v>
      </c>
      <c r="S414" s="15" t="s">
        <v>800</v>
      </c>
      <c r="T414" s="2" t="s">
        <v>1164</v>
      </c>
      <c r="U414" s="16" t="s">
        <v>206</v>
      </c>
      <c r="V414" s="9">
        <v>-34</v>
      </c>
    </row>
    <row r="415" spans="1:22" ht="20.399999999999999" x14ac:dyDescent="0.25">
      <c r="A415" s="103">
        <v>399</v>
      </c>
      <c r="B415" s="115" t="str">
        <f t="shared" si="32"/>
        <v>фото</v>
      </c>
      <c r="C415" s="115"/>
      <c r="D415" s="69">
        <v>12084</v>
      </c>
      <c r="E415" s="70" t="s">
        <v>2705</v>
      </c>
      <c r="F415" s="71" t="s">
        <v>48</v>
      </c>
      <c r="G415" s="72" t="s">
        <v>2706</v>
      </c>
      <c r="H415" s="124" t="s">
        <v>497</v>
      </c>
      <c r="I415" s="124" t="s">
        <v>2175</v>
      </c>
      <c r="J415" s="73">
        <v>561</v>
      </c>
      <c r="K415" s="94">
        <v>5</v>
      </c>
      <c r="L415" s="62"/>
      <c r="M415" s="92">
        <f t="shared" si="33"/>
        <v>0</v>
      </c>
      <c r="N415" s="93" t="s">
        <v>1084</v>
      </c>
      <c r="O415" s="106">
        <v>2115001120843</v>
      </c>
      <c r="P415" s="133"/>
      <c r="Q415" s="133"/>
      <c r="R415" s="15" t="s">
        <v>2705</v>
      </c>
      <c r="S415" s="15" t="s">
        <v>800</v>
      </c>
      <c r="T415" s="2" t="s">
        <v>2847</v>
      </c>
      <c r="U415" s="16">
        <v>120</v>
      </c>
      <c r="V415" s="9">
        <v>-34</v>
      </c>
    </row>
    <row r="416" spans="1:22" ht="20.399999999999999" x14ac:dyDescent="0.25">
      <c r="A416" s="103">
        <v>400</v>
      </c>
      <c r="B416" s="115" t="str">
        <f t="shared" si="32"/>
        <v>фото</v>
      </c>
      <c r="C416" s="115"/>
      <c r="D416" s="69">
        <v>5006</v>
      </c>
      <c r="E416" s="70" t="s">
        <v>2705</v>
      </c>
      <c r="F416" s="71" t="s">
        <v>48</v>
      </c>
      <c r="G416" s="72" t="s">
        <v>2706</v>
      </c>
      <c r="H416" s="124" t="s">
        <v>617</v>
      </c>
      <c r="I416" s="124" t="s">
        <v>2175</v>
      </c>
      <c r="J416" s="73">
        <v>1113.0900000000001</v>
      </c>
      <c r="K416" s="94">
        <v>5</v>
      </c>
      <c r="L416" s="62"/>
      <c r="M416" s="92">
        <f t="shared" si="33"/>
        <v>0</v>
      </c>
      <c r="N416" s="93" t="s">
        <v>1084</v>
      </c>
      <c r="O416" s="106">
        <v>2115001050065</v>
      </c>
      <c r="P416" s="133"/>
      <c r="Q416" s="133"/>
      <c r="R416" s="15" t="s">
        <v>3350</v>
      </c>
      <c r="S416" s="15" t="s">
        <v>800</v>
      </c>
      <c r="T416" s="2" t="s">
        <v>2847</v>
      </c>
      <c r="U416" s="16">
        <v>120</v>
      </c>
      <c r="V416" s="9">
        <v>-34</v>
      </c>
    </row>
    <row r="417" spans="1:22" ht="20.399999999999999" x14ac:dyDescent="0.25">
      <c r="A417" s="103">
        <v>401</v>
      </c>
      <c r="B417" s="115" t="str">
        <f t="shared" si="32"/>
        <v>фото</v>
      </c>
      <c r="C417" s="115"/>
      <c r="D417" s="69">
        <v>11666</v>
      </c>
      <c r="E417" s="70" t="s">
        <v>2707</v>
      </c>
      <c r="F417" s="71" t="s">
        <v>48</v>
      </c>
      <c r="G417" s="72" t="s">
        <v>2708</v>
      </c>
      <c r="H417" s="124" t="s">
        <v>497</v>
      </c>
      <c r="I417" s="124" t="s">
        <v>2175</v>
      </c>
      <c r="J417" s="73">
        <v>422.51000000000005</v>
      </c>
      <c r="K417" s="94">
        <v>5</v>
      </c>
      <c r="L417" s="62"/>
      <c r="M417" s="92">
        <f t="shared" si="33"/>
        <v>0</v>
      </c>
      <c r="N417" s="93" t="s">
        <v>1084</v>
      </c>
      <c r="O417" s="106">
        <v>2115001116662</v>
      </c>
      <c r="P417" s="133"/>
      <c r="Q417" s="133"/>
      <c r="R417" s="15" t="s">
        <v>2707</v>
      </c>
      <c r="S417" s="15" t="s">
        <v>800</v>
      </c>
      <c r="T417" s="2" t="s">
        <v>2848</v>
      </c>
      <c r="U417" s="16">
        <v>150</v>
      </c>
      <c r="V417" s="9">
        <v>-34</v>
      </c>
    </row>
    <row r="418" spans="1:22" ht="20.399999999999999" x14ac:dyDescent="0.25">
      <c r="A418" s="103">
        <v>402</v>
      </c>
      <c r="B418" s="115" t="str">
        <f t="shared" si="32"/>
        <v>фото</v>
      </c>
      <c r="C418" s="115"/>
      <c r="D418" s="69">
        <v>7304</v>
      </c>
      <c r="E418" s="70" t="s">
        <v>2707</v>
      </c>
      <c r="F418" s="71" t="s">
        <v>48</v>
      </c>
      <c r="G418" s="72" t="s">
        <v>2708</v>
      </c>
      <c r="H418" s="124" t="s">
        <v>617</v>
      </c>
      <c r="I418" s="124" t="s">
        <v>2175</v>
      </c>
      <c r="J418" s="73">
        <v>1113.0900000000001</v>
      </c>
      <c r="K418" s="94">
        <v>5</v>
      </c>
      <c r="L418" s="62"/>
      <c r="M418" s="92">
        <f t="shared" si="33"/>
        <v>0</v>
      </c>
      <c r="N418" s="93" t="s">
        <v>1084</v>
      </c>
      <c r="O418" s="106">
        <v>2115001073040</v>
      </c>
      <c r="P418" s="133"/>
      <c r="Q418" s="133"/>
      <c r="R418" s="15" t="s">
        <v>3351</v>
      </c>
      <c r="S418" s="15" t="s">
        <v>800</v>
      </c>
      <c r="T418" s="2" t="s">
        <v>2848</v>
      </c>
      <c r="U418" s="16">
        <v>150</v>
      </c>
      <c r="V418" s="9">
        <v>-34</v>
      </c>
    </row>
    <row r="419" spans="1:22" ht="20.399999999999999" x14ac:dyDescent="0.25">
      <c r="A419" s="103">
        <v>403</v>
      </c>
      <c r="B419" s="115" t="str">
        <f t="shared" si="32"/>
        <v>фото</v>
      </c>
      <c r="C419" s="115"/>
      <c r="D419" s="69">
        <v>4909</v>
      </c>
      <c r="E419" s="70" t="s">
        <v>51</v>
      </c>
      <c r="F419" s="71" t="s">
        <v>48</v>
      </c>
      <c r="G419" s="72" t="s">
        <v>237</v>
      </c>
      <c r="H419" s="124" t="s">
        <v>497</v>
      </c>
      <c r="I419" s="124" t="s">
        <v>1476</v>
      </c>
      <c r="J419" s="73">
        <v>365.20000000000005</v>
      </c>
      <c r="K419" s="94">
        <v>5</v>
      </c>
      <c r="L419" s="62"/>
      <c r="M419" s="92">
        <f t="shared" si="33"/>
        <v>0</v>
      </c>
      <c r="N419" s="93"/>
      <c r="O419" s="106">
        <v>4607109941331</v>
      </c>
      <c r="P419" s="133"/>
      <c r="Q419" s="133"/>
      <c r="R419" s="15" t="s">
        <v>51</v>
      </c>
      <c r="S419" s="15" t="s">
        <v>800</v>
      </c>
      <c r="T419" s="2" t="s">
        <v>283</v>
      </c>
      <c r="U419" s="16">
        <v>200</v>
      </c>
      <c r="V419" s="9">
        <v>-34</v>
      </c>
    </row>
    <row r="420" spans="1:22" ht="15.6" x14ac:dyDescent="0.25">
      <c r="A420" s="103">
        <v>404</v>
      </c>
      <c r="B420" s="115" t="str">
        <f t="shared" ref="B420:C483" si="38">HYPERLINK("https://www.gardenbulbs.ru/images/Bushes_CL/thumbnails/"&amp;R420&amp;".jpg","фото")</f>
        <v>фото</v>
      </c>
      <c r="C420" s="115"/>
      <c r="D420" s="69">
        <v>4910</v>
      </c>
      <c r="E420" s="70" t="s">
        <v>52</v>
      </c>
      <c r="F420" s="71" t="s">
        <v>48</v>
      </c>
      <c r="G420" s="72" t="s">
        <v>39</v>
      </c>
      <c r="H420" s="124" t="s">
        <v>497</v>
      </c>
      <c r="I420" s="124" t="s">
        <v>1476</v>
      </c>
      <c r="J420" s="73">
        <v>365.20000000000005</v>
      </c>
      <c r="K420" s="94">
        <v>5</v>
      </c>
      <c r="L420" s="62"/>
      <c r="M420" s="92">
        <f t="shared" ref="M420:M483" si="39">IFERROR(L420*J420,0)</f>
        <v>0</v>
      </c>
      <c r="N420" s="93"/>
      <c r="O420" s="106">
        <v>4607109941348</v>
      </c>
      <c r="P420" s="133"/>
      <c r="Q420" s="133"/>
      <c r="R420" s="15" t="s">
        <v>52</v>
      </c>
      <c r="S420" s="15" t="s">
        <v>800</v>
      </c>
      <c r="T420" s="2" t="s">
        <v>284</v>
      </c>
      <c r="U420" s="16">
        <v>200</v>
      </c>
      <c r="V420" s="9">
        <v>-34</v>
      </c>
    </row>
    <row r="421" spans="1:22" ht="31.2" x14ac:dyDescent="0.25">
      <c r="A421" s="103">
        <v>405</v>
      </c>
      <c r="B421" s="115" t="str">
        <f t="shared" si="38"/>
        <v>фото</v>
      </c>
      <c r="C421" s="1"/>
      <c r="D421" s="69">
        <v>14713</v>
      </c>
      <c r="E421" s="70" t="s">
        <v>845</v>
      </c>
      <c r="F421" s="71" t="s">
        <v>53</v>
      </c>
      <c r="G421" s="72" t="s">
        <v>846</v>
      </c>
      <c r="H421" s="124" t="s">
        <v>496</v>
      </c>
      <c r="I421" s="124" t="s">
        <v>1476</v>
      </c>
      <c r="J421" s="73">
        <v>424.6</v>
      </c>
      <c r="K421" s="94">
        <v>5</v>
      </c>
      <c r="L421" s="62"/>
      <c r="M421" s="92">
        <f t="shared" si="39"/>
        <v>0</v>
      </c>
      <c r="N421" s="93"/>
      <c r="O421" s="106">
        <v>4607109911532</v>
      </c>
      <c r="P421" s="133"/>
      <c r="Q421" s="133"/>
      <c r="R421" s="15" t="s">
        <v>845</v>
      </c>
      <c r="S421" s="15" t="s">
        <v>800</v>
      </c>
      <c r="T421" s="2" t="s">
        <v>847</v>
      </c>
      <c r="U421" s="16">
        <v>80</v>
      </c>
      <c r="V421" s="9">
        <v>-34</v>
      </c>
    </row>
    <row r="422" spans="1:22" ht="31.2" x14ac:dyDescent="0.25">
      <c r="A422" s="103">
        <v>406</v>
      </c>
      <c r="B422" s="115" t="str">
        <f t="shared" si="38"/>
        <v>фото</v>
      </c>
      <c r="C422" s="115" t="str">
        <f t="shared" si="38"/>
        <v>фото</v>
      </c>
      <c r="D422" s="69">
        <v>10194</v>
      </c>
      <c r="E422" s="70" t="s">
        <v>1122</v>
      </c>
      <c r="F422" s="71" t="s">
        <v>53</v>
      </c>
      <c r="G422" s="72" t="s">
        <v>1123</v>
      </c>
      <c r="H422" s="124" t="s">
        <v>497</v>
      </c>
      <c r="I422" s="124" t="s">
        <v>1470</v>
      </c>
      <c r="J422" s="73">
        <v>623.2600000000001</v>
      </c>
      <c r="K422" s="94">
        <v>5</v>
      </c>
      <c r="L422" s="62"/>
      <c r="M422" s="92">
        <f t="shared" si="39"/>
        <v>0</v>
      </c>
      <c r="N422" s="93" t="s">
        <v>800</v>
      </c>
      <c r="O422" s="106">
        <v>2115001101941</v>
      </c>
      <c r="P422" s="133"/>
      <c r="Q422" s="133"/>
      <c r="R422" s="15" t="s">
        <v>1165</v>
      </c>
      <c r="S422" s="15" t="s">
        <v>1166</v>
      </c>
      <c r="T422" s="2" t="s">
        <v>2849</v>
      </c>
      <c r="U422" s="16" t="s">
        <v>292</v>
      </c>
      <c r="V422" s="9">
        <v>-36</v>
      </c>
    </row>
    <row r="423" spans="1:22" ht="31.2" x14ac:dyDescent="0.25">
      <c r="A423" s="103">
        <v>407</v>
      </c>
      <c r="B423" s="115" t="str">
        <f t="shared" si="38"/>
        <v>фото</v>
      </c>
      <c r="C423" s="115" t="str">
        <f t="shared" si="38"/>
        <v>фото</v>
      </c>
      <c r="D423" s="69">
        <v>10869</v>
      </c>
      <c r="E423" s="70" t="s">
        <v>1122</v>
      </c>
      <c r="F423" s="71" t="s">
        <v>53</v>
      </c>
      <c r="G423" s="72" t="s">
        <v>1123</v>
      </c>
      <c r="H423" s="124" t="s">
        <v>593</v>
      </c>
      <c r="I423" s="124" t="s">
        <v>1470</v>
      </c>
      <c r="J423" s="73">
        <v>804.87000000000012</v>
      </c>
      <c r="K423" s="94">
        <v>1</v>
      </c>
      <c r="L423" s="62"/>
      <c r="M423" s="92">
        <f t="shared" si="39"/>
        <v>0</v>
      </c>
      <c r="N423" s="93" t="s">
        <v>800</v>
      </c>
      <c r="O423" s="106">
        <v>2115001108698</v>
      </c>
      <c r="P423" s="133"/>
      <c r="Q423" s="133"/>
      <c r="R423" s="15" t="s">
        <v>1165</v>
      </c>
      <c r="S423" s="15" t="s">
        <v>1166</v>
      </c>
      <c r="T423" s="2" t="s">
        <v>2849</v>
      </c>
      <c r="U423" s="16" t="s">
        <v>292</v>
      </c>
      <c r="V423" s="9">
        <v>-36</v>
      </c>
    </row>
    <row r="424" spans="1:22" ht="31.2" x14ac:dyDescent="0.25">
      <c r="A424" s="103">
        <v>408</v>
      </c>
      <c r="B424" s="115" t="str">
        <f t="shared" si="38"/>
        <v>фото</v>
      </c>
      <c r="C424" s="1"/>
      <c r="D424" s="69">
        <v>4819</v>
      </c>
      <c r="E424" s="70" t="s">
        <v>2195</v>
      </c>
      <c r="F424" s="71" t="s">
        <v>53</v>
      </c>
      <c r="G424" s="72" t="s">
        <v>2196</v>
      </c>
      <c r="H424" s="124" t="s">
        <v>497</v>
      </c>
      <c r="I424" s="124" t="s">
        <v>1476</v>
      </c>
      <c r="J424" s="73">
        <v>362.67000000000007</v>
      </c>
      <c r="K424" s="94">
        <v>5</v>
      </c>
      <c r="L424" s="62"/>
      <c r="M424" s="92">
        <f t="shared" si="39"/>
        <v>0</v>
      </c>
      <c r="N424" s="93" t="s">
        <v>800</v>
      </c>
      <c r="O424" s="106">
        <v>4607109949122</v>
      </c>
      <c r="P424" s="133"/>
      <c r="Q424" s="133"/>
      <c r="R424" s="15" t="s">
        <v>2195</v>
      </c>
      <c r="S424" s="15" t="s">
        <v>800</v>
      </c>
      <c r="T424" s="2" t="s">
        <v>2376</v>
      </c>
      <c r="U424" s="16">
        <v>150</v>
      </c>
      <c r="V424" s="9">
        <v>-34</v>
      </c>
    </row>
    <row r="425" spans="1:22" ht="31.2" x14ac:dyDescent="0.25">
      <c r="A425" s="103">
        <v>409</v>
      </c>
      <c r="B425" s="115" t="str">
        <f t="shared" si="38"/>
        <v>фото</v>
      </c>
      <c r="C425" s="1"/>
      <c r="D425" s="69">
        <v>6166</v>
      </c>
      <c r="E425" s="70" t="s">
        <v>2195</v>
      </c>
      <c r="F425" s="71" t="s">
        <v>53</v>
      </c>
      <c r="G425" s="72" t="s">
        <v>2196</v>
      </c>
      <c r="H425" s="124" t="s">
        <v>593</v>
      </c>
      <c r="I425" s="124" t="s">
        <v>1470</v>
      </c>
      <c r="J425" s="73">
        <v>491.81000000000006</v>
      </c>
      <c r="K425" s="94">
        <v>1</v>
      </c>
      <c r="L425" s="62"/>
      <c r="M425" s="92">
        <f t="shared" si="39"/>
        <v>0</v>
      </c>
      <c r="N425" s="93" t="s">
        <v>800</v>
      </c>
      <c r="O425" s="106">
        <v>2115001061665</v>
      </c>
      <c r="P425" s="133"/>
      <c r="Q425" s="133"/>
      <c r="R425" s="15" t="s">
        <v>2195</v>
      </c>
      <c r="S425" s="15" t="s">
        <v>800</v>
      </c>
      <c r="T425" s="2" t="s">
        <v>2376</v>
      </c>
      <c r="U425" s="16">
        <v>150</v>
      </c>
      <c r="V425" s="9">
        <v>-34</v>
      </c>
    </row>
    <row r="426" spans="1:22" ht="31.2" x14ac:dyDescent="0.25">
      <c r="A426" s="103">
        <v>410</v>
      </c>
      <c r="B426" s="115" t="str">
        <f t="shared" si="38"/>
        <v>фото</v>
      </c>
      <c r="C426" s="1"/>
      <c r="D426" s="69">
        <v>4911</v>
      </c>
      <c r="E426" s="70" t="s">
        <v>32</v>
      </c>
      <c r="F426" s="71" t="s">
        <v>53</v>
      </c>
      <c r="G426" s="72" t="s">
        <v>202</v>
      </c>
      <c r="H426" s="124" t="s">
        <v>497</v>
      </c>
      <c r="I426" s="124" t="s">
        <v>1476</v>
      </c>
      <c r="J426" s="73">
        <v>362.67000000000007</v>
      </c>
      <c r="K426" s="94">
        <v>5</v>
      </c>
      <c r="L426" s="62"/>
      <c r="M426" s="92">
        <f t="shared" si="39"/>
        <v>0</v>
      </c>
      <c r="N426" s="93"/>
      <c r="O426" s="106">
        <v>4607109941355</v>
      </c>
      <c r="P426" s="133"/>
      <c r="Q426" s="133"/>
      <c r="R426" s="15" t="s">
        <v>32</v>
      </c>
      <c r="S426" s="15" t="s">
        <v>800</v>
      </c>
      <c r="T426" s="2" t="s">
        <v>366</v>
      </c>
      <c r="U426" s="16">
        <v>150</v>
      </c>
      <c r="V426" s="9">
        <v>-34</v>
      </c>
    </row>
    <row r="427" spans="1:22" ht="31.2" x14ac:dyDescent="0.25">
      <c r="A427" s="103">
        <v>411</v>
      </c>
      <c r="B427" s="115" t="str">
        <f t="shared" si="38"/>
        <v>фото</v>
      </c>
      <c r="C427" s="1"/>
      <c r="D427" s="69">
        <v>10875</v>
      </c>
      <c r="E427" s="70" t="s">
        <v>32</v>
      </c>
      <c r="F427" s="71" t="s">
        <v>53</v>
      </c>
      <c r="G427" s="72" t="s">
        <v>202</v>
      </c>
      <c r="H427" s="124" t="s">
        <v>593</v>
      </c>
      <c r="I427" s="124" t="s">
        <v>1470</v>
      </c>
      <c r="J427" s="73">
        <v>491.81000000000006</v>
      </c>
      <c r="K427" s="94">
        <v>1</v>
      </c>
      <c r="L427" s="62"/>
      <c r="M427" s="92">
        <f t="shared" si="39"/>
        <v>0</v>
      </c>
      <c r="N427" s="93" t="s">
        <v>800</v>
      </c>
      <c r="O427" s="106">
        <v>2115001108759</v>
      </c>
      <c r="P427" s="133"/>
      <c r="Q427" s="133"/>
      <c r="R427" s="15" t="s">
        <v>32</v>
      </c>
      <c r="S427" s="15" t="s">
        <v>800</v>
      </c>
      <c r="T427" s="2" t="s">
        <v>366</v>
      </c>
      <c r="U427" s="16">
        <v>150</v>
      </c>
      <c r="V427" s="9">
        <v>-34</v>
      </c>
    </row>
    <row r="428" spans="1:22" ht="31.2" x14ac:dyDescent="0.25">
      <c r="A428" s="103">
        <v>412</v>
      </c>
      <c r="B428" s="115" t="str">
        <f t="shared" si="38"/>
        <v>фото</v>
      </c>
      <c r="C428" s="1"/>
      <c r="D428" s="69">
        <v>11877</v>
      </c>
      <c r="E428" s="70" t="s">
        <v>2709</v>
      </c>
      <c r="F428" s="71" t="s">
        <v>53</v>
      </c>
      <c r="G428" s="72" t="s">
        <v>2710</v>
      </c>
      <c r="H428" s="124" t="s">
        <v>497</v>
      </c>
      <c r="I428" s="124" t="s">
        <v>1476</v>
      </c>
      <c r="J428" s="73">
        <v>441.98000000000008</v>
      </c>
      <c r="K428" s="94">
        <v>5</v>
      </c>
      <c r="L428" s="62"/>
      <c r="M428" s="92">
        <f t="shared" si="39"/>
        <v>0</v>
      </c>
      <c r="N428" s="93" t="s">
        <v>1084</v>
      </c>
      <c r="O428" s="106">
        <v>4607105137318</v>
      </c>
      <c r="P428" s="133"/>
      <c r="Q428" s="133"/>
      <c r="R428" s="15" t="s">
        <v>2709</v>
      </c>
      <c r="S428" s="15" t="s">
        <v>800</v>
      </c>
      <c r="T428" s="2" t="s">
        <v>2850</v>
      </c>
      <c r="U428" s="16">
        <v>150</v>
      </c>
      <c r="V428" s="9">
        <v>-34</v>
      </c>
    </row>
    <row r="429" spans="1:22" ht="31.2" x14ac:dyDescent="0.25">
      <c r="A429" s="103">
        <v>413</v>
      </c>
      <c r="B429" s="115" t="str">
        <f t="shared" si="38"/>
        <v>фото</v>
      </c>
      <c r="C429" s="1"/>
      <c r="D429" s="69">
        <v>4912</v>
      </c>
      <c r="E429" s="70" t="s">
        <v>270</v>
      </c>
      <c r="F429" s="71" t="s">
        <v>53</v>
      </c>
      <c r="G429" s="72" t="s">
        <v>203</v>
      </c>
      <c r="H429" s="124" t="s">
        <v>497</v>
      </c>
      <c r="I429" s="124" t="s">
        <v>1476</v>
      </c>
      <c r="J429" s="73">
        <v>441.98000000000008</v>
      </c>
      <c r="K429" s="94">
        <v>5</v>
      </c>
      <c r="L429" s="62"/>
      <c r="M429" s="92">
        <f t="shared" si="39"/>
        <v>0</v>
      </c>
      <c r="N429" s="93"/>
      <c r="O429" s="106">
        <v>4607109941362</v>
      </c>
      <c r="P429" s="133"/>
      <c r="Q429" s="133"/>
      <c r="R429" s="15" t="s">
        <v>270</v>
      </c>
      <c r="S429" s="15" t="s">
        <v>800</v>
      </c>
      <c r="T429" s="2" t="s">
        <v>257</v>
      </c>
      <c r="U429" s="16">
        <v>150</v>
      </c>
      <c r="V429" s="9">
        <v>-34</v>
      </c>
    </row>
    <row r="430" spans="1:22" ht="31.2" x14ac:dyDescent="0.25">
      <c r="A430" s="103">
        <v>414</v>
      </c>
      <c r="B430" s="115" t="str">
        <f t="shared" si="38"/>
        <v>фото</v>
      </c>
      <c r="C430" s="1"/>
      <c r="D430" s="69">
        <v>4820</v>
      </c>
      <c r="E430" s="70" t="s">
        <v>2197</v>
      </c>
      <c r="F430" s="71" t="s">
        <v>53</v>
      </c>
      <c r="G430" s="72" t="s">
        <v>2198</v>
      </c>
      <c r="H430" s="124" t="s">
        <v>497</v>
      </c>
      <c r="I430" s="124" t="s">
        <v>1470</v>
      </c>
      <c r="J430" s="73">
        <v>644.2700000000001</v>
      </c>
      <c r="K430" s="94">
        <v>1</v>
      </c>
      <c r="L430" s="62"/>
      <c r="M430" s="92">
        <f t="shared" si="39"/>
        <v>0</v>
      </c>
      <c r="N430" s="93" t="s">
        <v>800</v>
      </c>
      <c r="O430" s="106">
        <v>2115001048208</v>
      </c>
      <c r="P430" s="133"/>
      <c r="Q430" s="133"/>
      <c r="R430" s="15" t="s">
        <v>2197</v>
      </c>
      <c r="S430" s="15" t="s">
        <v>800</v>
      </c>
      <c r="T430" s="2" t="s">
        <v>2377</v>
      </c>
      <c r="U430" s="16" t="s">
        <v>292</v>
      </c>
      <c r="V430" s="9">
        <v>-34</v>
      </c>
    </row>
    <row r="431" spans="1:22" ht="31.2" x14ac:dyDescent="0.25">
      <c r="A431" s="103">
        <v>415</v>
      </c>
      <c r="B431" s="115" t="str">
        <f t="shared" si="38"/>
        <v>фото</v>
      </c>
      <c r="C431" s="115" t="str">
        <f t="shared" si="38"/>
        <v>фото</v>
      </c>
      <c r="D431" s="69">
        <v>4939</v>
      </c>
      <c r="E431" s="70" t="s">
        <v>609</v>
      </c>
      <c r="F431" s="71" t="s">
        <v>53</v>
      </c>
      <c r="G431" s="72" t="s">
        <v>608</v>
      </c>
      <c r="H431" s="124" t="s">
        <v>497</v>
      </c>
      <c r="I431" s="124" t="s">
        <v>1476</v>
      </c>
      <c r="J431" s="73">
        <v>479.49000000000007</v>
      </c>
      <c r="K431" s="94">
        <v>5</v>
      </c>
      <c r="L431" s="62"/>
      <c r="M431" s="92">
        <f t="shared" si="39"/>
        <v>0</v>
      </c>
      <c r="N431" s="93"/>
      <c r="O431" s="106">
        <v>4607109941638</v>
      </c>
      <c r="P431" s="133"/>
      <c r="Q431" s="133"/>
      <c r="R431" s="15" t="s">
        <v>610</v>
      </c>
      <c r="S431" s="15" t="s">
        <v>611</v>
      </c>
      <c r="T431" s="2" t="s">
        <v>2851</v>
      </c>
      <c r="U431" s="16">
        <v>70</v>
      </c>
      <c r="V431" s="9">
        <v>-34</v>
      </c>
    </row>
    <row r="432" spans="1:22" ht="31.2" x14ac:dyDescent="0.25">
      <c r="A432" s="103">
        <v>416</v>
      </c>
      <c r="B432" s="115" t="str">
        <f t="shared" si="38"/>
        <v>фото</v>
      </c>
      <c r="C432" s="115" t="str">
        <f t="shared" si="38"/>
        <v>фото</v>
      </c>
      <c r="D432" s="69">
        <v>10195</v>
      </c>
      <c r="E432" s="70" t="s">
        <v>609</v>
      </c>
      <c r="F432" s="71" t="s">
        <v>53</v>
      </c>
      <c r="G432" s="72" t="s">
        <v>608</v>
      </c>
      <c r="H432" s="124" t="s">
        <v>593</v>
      </c>
      <c r="I432" s="124" t="s">
        <v>1470</v>
      </c>
      <c r="J432" s="73">
        <v>622.2700000000001</v>
      </c>
      <c r="K432" s="94">
        <v>1</v>
      </c>
      <c r="L432" s="62"/>
      <c r="M432" s="92">
        <f t="shared" si="39"/>
        <v>0</v>
      </c>
      <c r="N432" s="93" t="s">
        <v>800</v>
      </c>
      <c r="O432" s="106">
        <v>2115001101958</v>
      </c>
      <c r="P432" s="133"/>
      <c r="Q432" s="133"/>
      <c r="R432" s="15" t="s">
        <v>610</v>
      </c>
      <c r="S432" s="15" t="s">
        <v>611</v>
      </c>
      <c r="T432" s="2" t="s">
        <v>2851</v>
      </c>
      <c r="U432" s="16">
        <v>70</v>
      </c>
      <c r="V432" s="9">
        <v>-34</v>
      </c>
    </row>
    <row r="433" spans="1:22" ht="31.2" x14ac:dyDescent="0.25">
      <c r="A433" s="103">
        <v>417</v>
      </c>
      <c r="B433" s="115" t="str">
        <f t="shared" si="38"/>
        <v>фото</v>
      </c>
      <c r="C433" s="115"/>
      <c r="D433" s="69">
        <v>10166</v>
      </c>
      <c r="E433" s="70" t="s">
        <v>2199</v>
      </c>
      <c r="F433" s="71" t="s">
        <v>53</v>
      </c>
      <c r="G433" s="72" t="s">
        <v>2200</v>
      </c>
      <c r="H433" s="124" t="s">
        <v>497</v>
      </c>
      <c r="I433" s="124" t="s">
        <v>1476</v>
      </c>
      <c r="J433" s="73">
        <v>492.47000000000008</v>
      </c>
      <c r="K433" s="94">
        <v>5</v>
      </c>
      <c r="L433" s="62"/>
      <c r="M433" s="92">
        <f t="shared" si="39"/>
        <v>0</v>
      </c>
      <c r="N433" s="93" t="s">
        <v>800</v>
      </c>
      <c r="O433" s="106">
        <v>4607109912072</v>
      </c>
      <c r="P433" s="133"/>
      <c r="Q433" s="133"/>
      <c r="R433" s="15" t="s">
        <v>2199</v>
      </c>
      <c r="S433" s="15" t="s">
        <v>800</v>
      </c>
      <c r="T433" s="2" t="s">
        <v>2378</v>
      </c>
      <c r="U433" s="16">
        <v>120</v>
      </c>
      <c r="V433" s="9">
        <v>-34</v>
      </c>
    </row>
    <row r="434" spans="1:22" ht="31.2" x14ac:dyDescent="0.25">
      <c r="A434" s="103">
        <v>418</v>
      </c>
      <c r="B434" s="115" t="str">
        <f t="shared" si="38"/>
        <v>фото</v>
      </c>
      <c r="C434" s="115" t="str">
        <f t="shared" si="38"/>
        <v>фото</v>
      </c>
      <c r="D434" s="69">
        <v>12734</v>
      </c>
      <c r="E434" s="70" t="s">
        <v>1418</v>
      </c>
      <c r="F434" s="71" t="s">
        <v>53</v>
      </c>
      <c r="G434" s="72" t="s">
        <v>1419</v>
      </c>
      <c r="H434" s="124" t="s">
        <v>497</v>
      </c>
      <c r="I434" s="124" t="s">
        <v>1476</v>
      </c>
      <c r="J434" s="73">
        <v>492.47000000000008</v>
      </c>
      <c r="K434" s="94">
        <v>5</v>
      </c>
      <c r="L434" s="62"/>
      <c r="M434" s="92">
        <f t="shared" si="39"/>
        <v>0</v>
      </c>
      <c r="N434" s="93" t="s">
        <v>800</v>
      </c>
      <c r="O434" s="106">
        <v>4607109917008</v>
      </c>
      <c r="P434" s="133"/>
      <c r="Q434" s="133"/>
      <c r="R434" s="15" t="s">
        <v>1422</v>
      </c>
      <c r="S434" s="15" t="s">
        <v>1423</v>
      </c>
      <c r="T434" s="2" t="s">
        <v>1424</v>
      </c>
      <c r="U434" s="16" t="s">
        <v>594</v>
      </c>
      <c r="V434" s="9">
        <v>-34</v>
      </c>
    </row>
    <row r="435" spans="1:22" ht="40.799999999999997" x14ac:dyDescent="0.25">
      <c r="A435" s="103">
        <v>419</v>
      </c>
      <c r="B435" s="115" t="str">
        <f t="shared" si="38"/>
        <v>фото</v>
      </c>
      <c r="C435" s="115" t="str">
        <f t="shared" si="38"/>
        <v>фото</v>
      </c>
      <c r="D435" s="69">
        <v>14351</v>
      </c>
      <c r="E435" s="70" t="s">
        <v>1420</v>
      </c>
      <c r="F435" s="71" t="s">
        <v>53</v>
      </c>
      <c r="G435" s="72" t="s">
        <v>1421</v>
      </c>
      <c r="H435" s="124" t="s">
        <v>497</v>
      </c>
      <c r="I435" s="124" t="s">
        <v>1476</v>
      </c>
      <c r="J435" s="73">
        <v>492.47000000000008</v>
      </c>
      <c r="K435" s="94">
        <v>5</v>
      </c>
      <c r="L435" s="62"/>
      <c r="M435" s="92">
        <f t="shared" si="39"/>
        <v>0</v>
      </c>
      <c r="N435" s="93" t="s">
        <v>800</v>
      </c>
      <c r="O435" s="106">
        <v>4607109916575</v>
      </c>
      <c r="P435" s="133"/>
      <c r="Q435" s="133"/>
      <c r="R435" s="15" t="s">
        <v>1420</v>
      </c>
      <c r="S435" s="15" t="s">
        <v>1425</v>
      </c>
      <c r="T435" s="2" t="s">
        <v>1426</v>
      </c>
      <c r="U435" s="16" t="s">
        <v>161</v>
      </c>
      <c r="V435" s="9">
        <v>-34</v>
      </c>
    </row>
    <row r="436" spans="1:22" ht="31.2" x14ac:dyDescent="0.25">
      <c r="A436" s="103">
        <v>420</v>
      </c>
      <c r="B436" s="115" t="str">
        <f t="shared" si="38"/>
        <v>фото</v>
      </c>
      <c r="C436" s="115" t="str">
        <f t="shared" si="38"/>
        <v>фото</v>
      </c>
      <c r="D436" s="69">
        <v>12768</v>
      </c>
      <c r="E436" s="70" t="s">
        <v>2711</v>
      </c>
      <c r="F436" s="71" t="s">
        <v>53</v>
      </c>
      <c r="G436" s="72" t="s">
        <v>2712</v>
      </c>
      <c r="H436" s="124" t="s">
        <v>497</v>
      </c>
      <c r="I436" s="124" t="s">
        <v>1476</v>
      </c>
      <c r="J436" s="73">
        <v>518.54000000000008</v>
      </c>
      <c r="K436" s="94">
        <v>5</v>
      </c>
      <c r="L436" s="62"/>
      <c r="M436" s="92">
        <f t="shared" si="39"/>
        <v>0</v>
      </c>
      <c r="N436" s="93" t="s">
        <v>1084</v>
      </c>
      <c r="O436" s="106">
        <v>4607105137639</v>
      </c>
      <c r="P436" s="133"/>
      <c r="Q436" s="133"/>
      <c r="R436" s="15" t="s">
        <v>3352</v>
      </c>
      <c r="S436" s="15" t="s">
        <v>3353</v>
      </c>
      <c r="T436" s="2" t="s">
        <v>2853</v>
      </c>
      <c r="U436" s="16">
        <v>180</v>
      </c>
      <c r="V436" s="9">
        <v>-34</v>
      </c>
    </row>
    <row r="437" spans="1:22" ht="31.2" x14ac:dyDescent="0.25">
      <c r="A437" s="103">
        <v>421</v>
      </c>
      <c r="B437" s="115" t="str">
        <f t="shared" si="38"/>
        <v>фото</v>
      </c>
      <c r="C437" s="115"/>
      <c r="D437" s="69">
        <v>12723</v>
      </c>
      <c r="E437" s="70" t="s">
        <v>1124</v>
      </c>
      <c r="F437" s="71" t="s">
        <v>53</v>
      </c>
      <c r="G437" s="72" t="s">
        <v>1125</v>
      </c>
      <c r="H437" s="124" t="s">
        <v>497</v>
      </c>
      <c r="I437" s="124" t="s">
        <v>1476</v>
      </c>
      <c r="J437" s="73">
        <v>432.74000000000007</v>
      </c>
      <c r="K437" s="94">
        <v>5</v>
      </c>
      <c r="L437" s="62"/>
      <c r="M437" s="92">
        <f t="shared" si="39"/>
        <v>0</v>
      </c>
      <c r="N437" s="93" t="s">
        <v>800</v>
      </c>
      <c r="O437" s="106">
        <v>4607109941485</v>
      </c>
      <c r="P437" s="133"/>
      <c r="Q437" s="133"/>
      <c r="R437" s="15" t="s">
        <v>1124</v>
      </c>
      <c r="S437" s="15" t="s">
        <v>800</v>
      </c>
      <c r="T437" s="2" t="s">
        <v>1167</v>
      </c>
      <c r="U437" s="16" t="s">
        <v>834</v>
      </c>
      <c r="V437" s="9">
        <v>-30</v>
      </c>
    </row>
    <row r="438" spans="1:22" ht="31.2" x14ac:dyDescent="0.25">
      <c r="A438" s="103">
        <v>422</v>
      </c>
      <c r="B438" s="115" t="str">
        <f t="shared" si="38"/>
        <v>фото</v>
      </c>
      <c r="C438" s="115"/>
      <c r="D438" s="69">
        <v>4913</v>
      </c>
      <c r="E438" s="70" t="s">
        <v>54</v>
      </c>
      <c r="F438" s="71" t="s">
        <v>53</v>
      </c>
      <c r="G438" s="72" t="s">
        <v>204</v>
      </c>
      <c r="H438" s="124" t="s">
        <v>497</v>
      </c>
      <c r="I438" s="124" t="s">
        <v>1476</v>
      </c>
      <c r="J438" s="73">
        <v>351.45000000000005</v>
      </c>
      <c r="K438" s="94">
        <v>5</v>
      </c>
      <c r="L438" s="62"/>
      <c r="M438" s="92">
        <f t="shared" si="39"/>
        <v>0</v>
      </c>
      <c r="N438" s="93"/>
      <c r="O438" s="106">
        <v>4607109941379</v>
      </c>
      <c r="P438" s="133"/>
      <c r="Q438" s="133"/>
      <c r="R438" s="15" t="s">
        <v>54</v>
      </c>
      <c r="S438" s="15" t="s">
        <v>800</v>
      </c>
      <c r="T438" s="2" t="s">
        <v>258</v>
      </c>
      <c r="U438" s="16">
        <v>180</v>
      </c>
      <c r="V438" s="9">
        <v>-34</v>
      </c>
    </row>
    <row r="439" spans="1:22" ht="31.2" x14ac:dyDescent="0.25">
      <c r="A439" s="103">
        <v>423</v>
      </c>
      <c r="B439" s="115" t="str">
        <f t="shared" si="38"/>
        <v>фото</v>
      </c>
      <c r="C439" s="1"/>
      <c r="D439" s="69">
        <v>10199</v>
      </c>
      <c r="E439" s="70" t="s">
        <v>54</v>
      </c>
      <c r="F439" s="71" t="s">
        <v>53</v>
      </c>
      <c r="G439" s="72" t="s">
        <v>204</v>
      </c>
      <c r="H439" s="124" t="s">
        <v>593</v>
      </c>
      <c r="I439" s="124" t="s">
        <v>1470</v>
      </c>
      <c r="J439" s="73">
        <v>491.81000000000006</v>
      </c>
      <c r="K439" s="94">
        <v>1</v>
      </c>
      <c r="L439" s="62"/>
      <c r="M439" s="92">
        <f t="shared" si="39"/>
        <v>0</v>
      </c>
      <c r="N439" s="93" t="s">
        <v>800</v>
      </c>
      <c r="O439" s="106">
        <v>2115001101996</v>
      </c>
      <c r="P439" s="133"/>
      <c r="Q439" s="133"/>
      <c r="R439" s="15" t="s">
        <v>54</v>
      </c>
      <c r="S439" s="15" t="s">
        <v>800</v>
      </c>
      <c r="T439" s="2" t="s">
        <v>258</v>
      </c>
      <c r="U439" s="16">
        <v>180</v>
      </c>
      <c r="V439" s="9">
        <v>-34</v>
      </c>
    </row>
    <row r="440" spans="1:22" ht="31.2" x14ac:dyDescent="0.25">
      <c r="A440" s="103">
        <v>424</v>
      </c>
      <c r="B440" s="115" t="str">
        <f t="shared" si="38"/>
        <v>фото</v>
      </c>
      <c r="C440" s="1"/>
      <c r="D440" s="69">
        <v>14717</v>
      </c>
      <c r="E440" s="70" t="s">
        <v>848</v>
      </c>
      <c r="F440" s="71" t="s">
        <v>53</v>
      </c>
      <c r="G440" s="72" t="s">
        <v>849</v>
      </c>
      <c r="H440" s="124" t="s">
        <v>497</v>
      </c>
      <c r="I440" s="124" t="s">
        <v>1476</v>
      </c>
      <c r="J440" s="73">
        <v>351.45000000000005</v>
      </c>
      <c r="K440" s="94">
        <v>5</v>
      </c>
      <c r="L440" s="62"/>
      <c r="M440" s="92">
        <f t="shared" si="39"/>
        <v>0</v>
      </c>
      <c r="N440" s="93"/>
      <c r="O440" s="106">
        <v>4607109911495</v>
      </c>
      <c r="P440" s="133"/>
      <c r="Q440" s="133"/>
      <c r="R440" s="15" t="s">
        <v>848</v>
      </c>
      <c r="S440" s="15" t="s">
        <v>800</v>
      </c>
      <c r="T440" s="2" t="s">
        <v>850</v>
      </c>
      <c r="U440" s="16" t="s">
        <v>292</v>
      </c>
      <c r="V440" s="9">
        <v>-34</v>
      </c>
    </row>
    <row r="441" spans="1:22" ht="31.2" x14ac:dyDescent="0.25">
      <c r="A441" s="103">
        <v>425</v>
      </c>
      <c r="B441" s="115" t="str">
        <f t="shared" si="38"/>
        <v>фото</v>
      </c>
      <c r="C441" s="1"/>
      <c r="D441" s="69">
        <v>14718</v>
      </c>
      <c r="E441" s="70" t="s">
        <v>848</v>
      </c>
      <c r="F441" s="71" t="s">
        <v>53</v>
      </c>
      <c r="G441" s="72" t="s">
        <v>849</v>
      </c>
      <c r="H441" s="124" t="s">
        <v>593</v>
      </c>
      <c r="I441" s="124" t="s">
        <v>1470</v>
      </c>
      <c r="J441" s="73">
        <v>491.81000000000006</v>
      </c>
      <c r="K441" s="94">
        <v>1</v>
      </c>
      <c r="L441" s="62"/>
      <c r="M441" s="92">
        <f t="shared" si="39"/>
        <v>0</v>
      </c>
      <c r="N441" s="93" t="s">
        <v>800</v>
      </c>
      <c r="O441" s="106">
        <v>2115001147185</v>
      </c>
      <c r="P441" s="133"/>
      <c r="Q441" s="133"/>
      <c r="R441" s="15" t="s">
        <v>848</v>
      </c>
      <c r="S441" s="15" t="s">
        <v>800</v>
      </c>
      <c r="T441" s="2" t="s">
        <v>850</v>
      </c>
      <c r="U441" s="16" t="s">
        <v>292</v>
      </c>
      <c r="V441" s="9">
        <v>-34</v>
      </c>
    </row>
    <row r="442" spans="1:22" ht="31.2" x14ac:dyDescent="0.25">
      <c r="A442" s="103">
        <v>426</v>
      </c>
      <c r="B442" s="115" t="str">
        <f t="shared" si="38"/>
        <v>фото</v>
      </c>
      <c r="C442" s="115" t="str">
        <f t="shared" si="38"/>
        <v>фото</v>
      </c>
      <c r="D442" s="69">
        <v>2901</v>
      </c>
      <c r="E442" s="70" t="s">
        <v>2713</v>
      </c>
      <c r="F442" s="71" t="s">
        <v>53</v>
      </c>
      <c r="G442" s="72" t="s">
        <v>2714</v>
      </c>
      <c r="H442" s="124" t="s">
        <v>497</v>
      </c>
      <c r="I442" s="124" t="s">
        <v>1476</v>
      </c>
      <c r="J442" s="73">
        <v>683.21</v>
      </c>
      <c r="K442" s="94">
        <v>1</v>
      </c>
      <c r="L442" s="62"/>
      <c r="M442" s="92">
        <f t="shared" si="39"/>
        <v>0</v>
      </c>
      <c r="N442" s="93" t="s">
        <v>1084</v>
      </c>
      <c r="O442" s="106">
        <v>4607105137523</v>
      </c>
      <c r="P442" s="133"/>
      <c r="Q442" s="133"/>
      <c r="R442" s="15" t="s">
        <v>2713</v>
      </c>
      <c r="S442" s="15" t="s">
        <v>3354</v>
      </c>
      <c r="T442" s="2" t="s">
        <v>2854</v>
      </c>
      <c r="U442" s="16" t="s">
        <v>161</v>
      </c>
      <c r="V442" s="9">
        <v>-34</v>
      </c>
    </row>
    <row r="443" spans="1:22" ht="31.2" x14ac:dyDescent="0.25">
      <c r="A443" s="103">
        <v>427</v>
      </c>
      <c r="B443" s="115" t="str">
        <f t="shared" si="38"/>
        <v>фото</v>
      </c>
      <c r="C443" s="115" t="str">
        <f t="shared" si="38"/>
        <v>фото</v>
      </c>
      <c r="D443" s="69">
        <v>14719</v>
      </c>
      <c r="E443" s="70" t="s">
        <v>2715</v>
      </c>
      <c r="F443" s="71" t="s">
        <v>53</v>
      </c>
      <c r="G443" s="72" t="s">
        <v>2716</v>
      </c>
      <c r="H443" s="124" t="s">
        <v>497</v>
      </c>
      <c r="I443" s="124" t="s">
        <v>1476</v>
      </c>
      <c r="J443" s="73">
        <v>518.54000000000008</v>
      </c>
      <c r="K443" s="94">
        <v>1</v>
      </c>
      <c r="L443" s="62"/>
      <c r="M443" s="92">
        <f t="shared" si="39"/>
        <v>0</v>
      </c>
      <c r="N443" s="93" t="s">
        <v>1084</v>
      </c>
      <c r="O443" s="106">
        <v>4607105137653</v>
      </c>
      <c r="P443" s="133"/>
      <c r="Q443" s="133"/>
      <c r="R443" s="15" t="s">
        <v>2715</v>
      </c>
      <c r="S443" s="15" t="s">
        <v>2852</v>
      </c>
      <c r="T443" s="2" t="s">
        <v>2855</v>
      </c>
      <c r="U443" s="16">
        <v>120</v>
      </c>
      <c r="V443" s="9">
        <v>-34</v>
      </c>
    </row>
    <row r="444" spans="1:22" ht="20.399999999999999" x14ac:dyDescent="0.25">
      <c r="A444" s="103">
        <v>428</v>
      </c>
      <c r="B444" s="115" t="str">
        <f t="shared" si="38"/>
        <v>фото</v>
      </c>
      <c r="C444" s="115"/>
      <c r="D444" s="69">
        <v>4914</v>
      </c>
      <c r="E444" s="70" t="s">
        <v>1638</v>
      </c>
      <c r="F444" s="71" t="s">
        <v>1639</v>
      </c>
      <c r="G444" s="72" t="s">
        <v>1640</v>
      </c>
      <c r="H444" s="124" t="s">
        <v>497</v>
      </c>
      <c r="I444" s="124" t="s">
        <v>1476</v>
      </c>
      <c r="J444" s="73">
        <v>476.85</v>
      </c>
      <c r="K444" s="94">
        <v>5</v>
      </c>
      <c r="L444" s="62"/>
      <c r="M444" s="92">
        <f t="shared" si="39"/>
        <v>0</v>
      </c>
      <c r="N444" s="93"/>
      <c r="O444" s="106">
        <v>4607109941386</v>
      </c>
      <c r="P444" s="133"/>
      <c r="Q444" s="133"/>
      <c r="R444" s="15" t="s">
        <v>1638</v>
      </c>
      <c r="S444" s="15" t="s">
        <v>800</v>
      </c>
      <c r="T444" s="2" t="s">
        <v>1794</v>
      </c>
      <c r="U444" s="16">
        <v>120</v>
      </c>
      <c r="V444" s="9">
        <v>-30</v>
      </c>
    </row>
    <row r="445" spans="1:22" ht="20.399999999999999" x14ac:dyDescent="0.25">
      <c r="A445" s="103">
        <v>429</v>
      </c>
      <c r="B445" s="115" t="str">
        <f t="shared" si="38"/>
        <v>фото</v>
      </c>
      <c r="C445" s="1"/>
      <c r="D445" s="69">
        <v>4915</v>
      </c>
      <c r="E445" s="70" t="s">
        <v>1641</v>
      </c>
      <c r="F445" s="71" t="s">
        <v>1642</v>
      </c>
      <c r="G445" s="72" t="s">
        <v>1643</v>
      </c>
      <c r="H445" s="124" t="s">
        <v>497</v>
      </c>
      <c r="I445" s="124" t="s">
        <v>1476</v>
      </c>
      <c r="J445" s="73">
        <v>313.06000000000006</v>
      </c>
      <c r="K445" s="94">
        <v>5</v>
      </c>
      <c r="L445" s="62"/>
      <c r="M445" s="92">
        <f t="shared" si="39"/>
        <v>0</v>
      </c>
      <c r="N445" s="93"/>
      <c r="O445" s="106">
        <v>4607109941393</v>
      </c>
      <c r="P445" s="133"/>
      <c r="Q445" s="133"/>
      <c r="R445" s="15" t="s">
        <v>1641</v>
      </c>
      <c r="S445" s="15" t="s">
        <v>800</v>
      </c>
      <c r="T445" s="2" t="s">
        <v>1795</v>
      </c>
      <c r="U445" s="16">
        <v>80</v>
      </c>
      <c r="V445" s="9">
        <v>-34</v>
      </c>
    </row>
    <row r="446" spans="1:22" ht="20.399999999999999" x14ac:dyDescent="0.25">
      <c r="A446" s="103">
        <v>430</v>
      </c>
      <c r="B446" s="115" t="str">
        <f t="shared" si="38"/>
        <v>фото</v>
      </c>
      <c r="C446" s="115" t="str">
        <f t="shared" si="38"/>
        <v>фото</v>
      </c>
      <c r="D446" s="69">
        <v>10932</v>
      </c>
      <c r="E446" s="70" t="s">
        <v>2717</v>
      </c>
      <c r="F446" s="71" t="s">
        <v>1642</v>
      </c>
      <c r="G446" s="72" t="s">
        <v>2718</v>
      </c>
      <c r="H446" s="124" t="s">
        <v>497</v>
      </c>
      <c r="I446" s="124" t="s">
        <v>1476</v>
      </c>
      <c r="J446" s="73">
        <v>495.33000000000004</v>
      </c>
      <c r="K446" s="94">
        <v>5</v>
      </c>
      <c r="L446" s="62"/>
      <c r="M446" s="92">
        <f t="shared" si="39"/>
        <v>0</v>
      </c>
      <c r="N446" s="93" t="s">
        <v>800</v>
      </c>
      <c r="O446" s="106">
        <v>4607109924143</v>
      </c>
      <c r="P446" s="133"/>
      <c r="Q446" s="133"/>
      <c r="R446" s="15" t="s">
        <v>2856</v>
      </c>
      <c r="S446" s="15" t="s">
        <v>2857</v>
      </c>
      <c r="T446" s="2" t="s">
        <v>2858</v>
      </c>
      <c r="U446" s="16">
        <v>80</v>
      </c>
      <c r="V446" s="9">
        <v>-46</v>
      </c>
    </row>
    <row r="447" spans="1:22" ht="20.399999999999999" x14ac:dyDescent="0.25">
      <c r="A447" s="103">
        <v>431</v>
      </c>
      <c r="B447" s="115" t="str">
        <f t="shared" si="38"/>
        <v>фото</v>
      </c>
      <c r="C447" s="1"/>
      <c r="D447" s="69">
        <v>7297</v>
      </c>
      <c r="E447" s="70" t="s">
        <v>2719</v>
      </c>
      <c r="F447" s="71" t="s">
        <v>1642</v>
      </c>
      <c r="G447" s="72" t="s">
        <v>2720</v>
      </c>
      <c r="H447" s="124" t="s">
        <v>497</v>
      </c>
      <c r="I447" s="124" t="s">
        <v>1476</v>
      </c>
      <c r="J447" s="73">
        <v>495.33000000000004</v>
      </c>
      <c r="K447" s="94">
        <v>5</v>
      </c>
      <c r="L447" s="62"/>
      <c r="M447" s="92">
        <f t="shared" si="39"/>
        <v>0</v>
      </c>
      <c r="N447" s="93" t="s">
        <v>800</v>
      </c>
      <c r="O447" s="106">
        <v>4607109949412</v>
      </c>
      <c r="P447" s="133"/>
      <c r="Q447" s="133"/>
      <c r="R447" s="15" t="s">
        <v>2719</v>
      </c>
      <c r="S447" s="15" t="s">
        <v>800</v>
      </c>
      <c r="T447" s="2" t="s">
        <v>2859</v>
      </c>
      <c r="U447" s="16">
        <v>30</v>
      </c>
      <c r="V447" s="9">
        <v>-34</v>
      </c>
    </row>
    <row r="448" spans="1:22" ht="20.399999999999999" x14ac:dyDescent="0.25">
      <c r="A448" s="103">
        <v>432</v>
      </c>
      <c r="B448" s="115" t="str">
        <f t="shared" si="38"/>
        <v>фото</v>
      </c>
      <c r="C448" s="115" t="str">
        <f t="shared" si="38"/>
        <v>фото</v>
      </c>
      <c r="D448" s="69">
        <v>4987</v>
      </c>
      <c r="E448" s="70" t="s">
        <v>1644</v>
      </c>
      <c r="F448" s="71" t="s">
        <v>1642</v>
      </c>
      <c r="G448" s="72" t="s">
        <v>1645</v>
      </c>
      <c r="H448" s="124" t="s">
        <v>497</v>
      </c>
      <c r="I448" s="124" t="s">
        <v>1476</v>
      </c>
      <c r="J448" s="73">
        <v>487.3</v>
      </c>
      <c r="K448" s="94">
        <v>5</v>
      </c>
      <c r="L448" s="62"/>
      <c r="M448" s="92">
        <f t="shared" si="39"/>
        <v>0</v>
      </c>
      <c r="N448" s="93"/>
      <c r="O448" s="106">
        <v>4607109941911</v>
      </c>
      <c r="P448" s="133"/>
      <c r="Q448" s="133"/>
      <c r="R448" s="15" t="s">
        <v>1644</v>
      </c>
      <c r="S448" s="15" t="s">
        <v>1796</v>
      </c>
      <c r="T448" s="2" t="s">
        <v>1797</v>
      </c>
      <c r="U448" s="16">
        <v>30</v>
      </c>
      <c r="V448" s="9">
        <v>-34</v>
      </c>
    </row>
    <row r="449" spans="1:22" ht="20.399999999999999" x14ac:dyDescent="0.25">
      <c r="A449" s="103">
        <v>433</v>
      </c>
      <c r="B449" s="115" t="str">
        <f t="shared" si="38"/>
        <v>фото</v>
      </c>
      <c r="C449" s="115" t="str">
        <f t="shared" si="38"/>
        <v>фото</v>
      </c>
      <c r="D449" s="69">
        <v>7301</v>
      </c>
      <c r="E449" s="70" t="s">
        <v>1646</v>
      </c>
      <c r="F449" s="71" t="s">
        <v>1642</v>
      </c>
      <c r="G449" s="72" t="s">
        <v>1647</v>
      </c>
      <c r="H449" s="124" t="s">
        <v>497</v>
      </c>
      <c r="I449" s="124" t="s">
        <v>1476</v>
      </c>
      <c r="J449" s="73">
        <v>453.20000000000005</v>
      </c>
      <c r="K449" s="94">
        <v>5</v>
      </c>
      <c r="L449" s="62"/>
      <c r="M449" s="92">
        <f t="shared" si="39"/>
        <v>0</v>
      </c>
      <c r="N449" s="93"/>
      <c r="O449" s="106">
        <v>4607109949450</v>
      </c>
      <c r="P449" s="133"/>
      <c r="Q449" s="133"/>
      <c r="R449" s="15" t="s">
        <v>1798</v>
      </c>
      <c r="S449" s="15" t="s">
        <v>1799</v>
      </c>
      <c r="T449" s="2" t="s">
        <v>1800</v>
      </c>
      <c r="U449" s="16">
        <v>40</v>
      </c>
      <c r="V449" s="9">
        <v>-34</v>
      </c>
    </row>
    <row r="450" spans="1:22" ht="30.6" x14ac:dyDescent="0.25">
      <c r="A450" s="103">
        <v>434</v>
      </c>
      <c r="B450" s="115" t="str">
        <f t="shared" si="38"/>
        <v>фото</v>
      </c>
      <c r="C450" s="1"/>
      <c r="D450" s="69">
        <v>12725</v>
      </c>
      <c r="E450" s="70" t="s">
        <v>2201</v>
      </c>
      <c r="F450" s="71" t="s">
        <v>1642</v>
      </c>
      <c r="G450" s="72" t="s">
        <v>2202</v>
      </c>
      <c r="H450" s="124" t="s">
        <v>497</v>
      </c>
      <c r="I450" s="124" t="s">
        <v>1476</v>
      </c>
      <c r="J450" s="73">
        <v>487.3</v>
      </c>
      <c r="K450" s="94">
        <v>5</v>
      </c>
      <c r="L450" s="62"/>
      <c r="M450" s="92">
        <f t="shared" si="39"/>
        <v>0</v>
      </c>
      <c r="N450" s="93" t="s">
        <v>800</v>
      </c>
      <c r="O450" s="106">
        <v>4607109940167</v>
      </c>
      <c r="P450" s="133"/>
      <c r="Q450" s="133"/>
      <c r="R450" s="15" t="s">
        <v>2201</v>
      </c>
      <c r="S450" s="15" t="s">
        <v>800</v>
      </c>
      <c r="T450" s="2" t="s">
        <v>2379</v>
      </c>
      <c r="U450" s="16" t="s">
        <v>105</v>
      </c>
      <c r="V450" s="9">
        <v>-30</v>
      </c>
    </row>
    <row r="451" spans="1:22" ht="20.399999999999999" x14ac:dyDescent="0.25">
      <c r="A451" s="103">
        <v>435</v>
      </c>
      <c r="B451" s="115" t="str">
        <f t="shared" si="38"/>
        <v>фото</v>
      </c>
      <c r="C451" s="1"/>
      <c r="D451" s="69">
        <v>12726</v>
      </c>
      <c r="E451" s="70" t="s">
        <v>2203</v>
      </c>
      <c r="F451" s="71" t="s">
        <v>1642</v>
      </c>
      <c r="G451" s="72" t="s">
        <v>2204</v>
      </c>
      <c r="H451" s="124" t="s">
        <v>497</v>
      </c>
      <c r="I451" s="124" t="s">
        <v>1476</v>
      </c>
      <c r="J451" s="73">
        <v>487.3</v>
      </c>
      <c r="K451" s="94">
        <v>5</v>
      </c>
      <c r="L451" s="62"/>
      <c r="M451" s="92">
        <f t="shared" si="39"/>
        <v>0</v>
      </c>
      <c r="N451" s="93" t="s">
        <v>800</v>
      </c>
      <c r="O451" s="106">
        <v>4607109940150</v>
      </c>
      <c r="P451" s="133"/>
      <c r="Q451" s="133"/>
      <c r="R451" s="15" t="s">
        <v>2203</v>
      </c>
      <c r="S451" s="15" t="s">
        <v>800</v>
      </c>
      <c r="T451" s="2" t="s">
        <v>2380</v>
      </c>
      <c r="U451" s="16" t="s">
        <v>105</v>
      </c>
      <c r="V451" s="9">
        <v>-30</v>
      </c>
    </row>
    <row r="452" spans="1:22" ht="30.6" x14ac:dyDescent="0.25">
      <c r="A452" s="103">
        <v>436</v>
      </c>
      <c r="B452" s="115" t="str">
        <f t="shared" si="38"/>
        <v>фото</v>
      </c>
      <c r="C452" s="115"/>
      <c r="D452" s="69">
        <v>12727</v>
      </c>
      <c r="E452" s="70" t="s">
        <v>2205</v>
      </c>
      <c r="F452" s="71" t="s">
        <v>1642</v>
      </c>
      <c r="G452" s="72" t="s">
        <v>2206</v>
      </c>
      <c r="H452" s="124" t="s">
        <v>497</v>
      </c>
      <c r="I452" s="124" t="s">
        <v>1476</v>
      </c>
      <c r="J452" s="73">
        <v>487.3</v>
      </c>
      <c r="K452" s="94">
        <v>5</v>
      </c>
      <c r="L452" s="62"/>
      <c r="M452" s="92">
        <f t="shared" si="39"/>
        <v>0</v>
      </c>
      <c r="N452" s="93" t="s">
        <v>800</v>
      </c>
      <c r="O452" s="106">
        <v>4607109940143</v>
      </c>
      <c r="P452" s="133"/>
      <c r="Q452" s="133"/>
      <c r="R452" s="15" t="s">
        <v>2205</v>
      </c>
      <c r="S452" s="15" t="s">
        <v>800</v>
      </c>
      <c r="T452" s="2" t="s">
        <v>2381</v>
      </c>
      <c r="U452" s="16" t="s">
        <v>105</v>
      </c>
      <c r="V452" s="9">
        <v>-30</v>
      </c>
    </row>
    <row r="453" spans="1:22" ht="30.6" x14ac:dyDescent="0.25">
      <c r="A453" s="103">
        <v>437</v>
      </c>
      <c r="B453" s="115" t="str">
        <f t="shared" si="38"/>
        <v>фото</v>
      </c>
      <c r="C453" s="1"/>
      <c r="D453" s="69">
        <v>6167</v>
      </c>
      <c r="E453" s="70" t="s">
        <v>2207</v>
      </c>
      <c r="F453" s="71" t="s">
        <v>1642</v>
      </c>
      <c r="G453" s="72" t="s">
        <v>2208</v>
      </c>
      <c r="H453" s="124" t="s">
        <v>497</v>
      </c>
      <c r="I453" s="124" t="s">
        <v>1476</v>
      </c>
      <c r="J453" s="73">
        <v>487.3</v>
      </c>
      <c r="K453" s="94">
        <v>5</v>
      </c>
      <c r="L453" s="62"/>
      <c r="M453" s="92">
        <f t="shared" si="39"/>
        <v>0</v>
      </c>
      <c r="N453" s="93" t="s">
        <v>800</v>
      </c>
      <c r="O453" s="106">
        <v>4607109949597</v>
      </c>
      <c r="P453" s="133"/>
      <c r="Q453" s="133"/>
      <c r="R453" s="15" t="s">
        <v>2207</v>
      </c>
      <c r="S453" s="15" t="s">
        <v>800</v>
      </c>
      <c r="T453" s="2" t="s">
        <v>2382</v>
      </c>
      <c r="U453" s="16" t="s">
        <v>105</v>
      </c>
      <c r="V453" s="9">
        <v>-30</v>
      </c>
    </row>
    <row r="454" spans="1:22" ht="20.399999999999999" x14ac:dyDescent="0.25">
      <c r="A454" s="103">
        <v>438</v>
      </c>
      <c r="B454" s="115" t="str">
        <f t="shared" si="38"/>
        <v>фото</v>
      </c>
      <c r="C454" s="1"/>
      <c r="D454" s="69">
        <v>12532</v>
      </c>
      <c r="E454" s="70" t="s">
        <v>2209</v>
      </c>
      <c r="F454" s="71" t="s">
        <v>1642</v>
      </c>
      <c r="G454" s="72" t="s">
        <v>2210</v>
      </c>
      <c r="H454" s="124" t="s">
        <v>497</v>
      </c>
      <c r="I454" s="124" t="s">
        <v>1476</v>
      </c>
      <c r="J454" s="73">
        <v>487.3</v>
      </c>
      <c r="K454" s="94">
        <v>5</v>
      </c>
      <c r="L454" s="62"/>
      <c r="M454" s="92">
        <f t="shared" si="39"/>
        <v>0</v>
      </c>
      <c r="N454" s="93" t="s">
        <v>800</v>
      </c>
      <c r="O454" s="106">
        <v>4607109940112</v>
      </c>
      <c r="P454" s="133"/>
      <c r="Q454" s="133"/>
      <c r="R454" s="15" t="s">
        <v>2209</v>
      </c>
      <c r="S454" s="15" t="s">
        <v>800</v>
      </c>
      <c r="T454" s="2" t="s">
        <v>2383</v>
      </c>
      <c r="U454" s="16" t="s">
        <v>105</v>
      </c>
      <c r="V454" s="9">
        <v>-30</v>
      </c>
    </row>
    <row r="455" spans="1:22" ht="30.6" x14ac:dyDescent="0.25">
      <c r="A455" s="103">
        <v>439</v>
      </c>
      <c r="B455" s="115" t="str">
        <f t="shared" si="38"/>
        <v>фото</v>
      </c>
      <c r="C455" s="1"/>
      <c r="D455" s="69">
        <v>10200</v>
      </c>
      <c r="E455" s="70" t="s">
        <v>1648</v>
      </c>
      <c r="F455" s="71" t="s">
        <v>1642</v>
      </c>
      <c r="G455" s="72" t="s">
        <v>1649</v>
      </c>
      <c r="H455" s="124" t="s">
        <v>497</v>
      </c>
      <c r="I455" s="124" t="s">
        <v>1476</v>
      </c>
      <c r="J455" s="73">
        <v>313.06000000000006</v>
      </c>
      <c r="K455" s="94">
        <v>5</v>
      </c>
      <c r="L455" s="62"/>
      <c r="M455" s="92">
        <f t="shared" si="39"/>
        <v>0</v>
      </c>
      <c r="N455" s="93"/>
      <c r="O455" s="106">
        <v>4607109960134</v>
      </c>
      <c r="P455" s="133"/>
      <c r="Q455" s="133"/>
      <c r="R455" s="15" t="s">
        <v>1648</v>
      </c>
      <c r="S455" s="15" t="s">
        <v>800</v>
      </c>
      <c r="T455" s="2" t="s">
        <v>1801</v>
      </c>
      <c r="U455" s="16">
        <v>130</v>
      </c>
      <c r="V455" s="9">
        <v>-34</v>
      </c>
    </row>
    <row r="456" spans="1:22" ht="20.399999999999999" x14ac:dyDescent="0.25">
      <c r="A456" s="103">
        <v>440</v>
      </c>
      <c r="B456" s="115" t="str">
        <f t="shared" si="38"/>
        <v>фото</v>
      </c>
      <c r="C456" s="1"/>
      <c r="D456" s="69">
        <v>4917</v>
      </c>
      <c r="E456" s="70" t="s">
        <v>1650</v>
      </c>
      <c r="F456" s="71" t="s">
        <v>1642</v>
      </c>
      <c r="G456" s="72" t="s">
        <v>1651</v>
      </c>
      <c r="H456" s="124" t="s">
        <v>497</v>
      </c>
      <c r="I456" s="124" t="s">
        <v>1476</v>
      </c>
      <c r="J456" s="73">
        <v>313.06000000000006</v>
      </c>
      <c r="K456" s="94">
        <v>5</v>
      </c>
      <c r="L456" s="62"/>
      <c r="M456" s="92">
        <f t="shared" si="39"/>
        <v>0</v>
      </c>
      <c r="N456" s="93"/>
      <c r="O456" s="106">
        <v>4607109941416</v>
      </c>
      <c r="P456" s="133"/>
      <c r="Q456" s="133"/>
      <c r="R456" s="15" t="s">
        <v>1650</v>
      </c>
      <c r="S456" s="15" t="s">
        <v>800</v>
      </c>
      <c r="T456" s="2" t="s">
        <v>1802</v>
      </c>
      <c r="U456" s="16">
        <v>60</v>
      </c>
      <c r="V456" s="9">
        <v>-34</v>
      </c>
    </row>
    <row r="457" spans="1:22" ht="20.399999999999999" x14ac:dyDescent="0.25">
      <c r="A457" s="103">
        <v>441</v>
      </c>
      <c r="B457" s="115" t="str">
        <f t="shared" si="38"/>
        <v>фото</v>
      </c>
      <c r="C457" s="1"/>
      <c r="D457" s="69">
        <v>14358</v>
      </c>
      <c r="E457" s="70" t="s">
        <v>1652</v>
      </c>
      <c r="F457" s="71" t="s">
        <v>1642</v>
      </c>
      <c r="G457" s="72" t="s">
        <v>1653</v>
      </c>
      <c r="H457" s="124" t="s">
        <v>497</v>
      </c>
      <c r="I457" s="124" t="s">
        <v>1476</v>
      </c>
      <c r="J457" s="73">
        <v>313.06000000000006</v>
      </c>
      <c r="K457" s="94">
        <v>5</v>
      </c>
      <c r="L457" s="62"/>
      <c r="M457" s="92">
        <f t="shared" si="39"/>
        <v>0</v>
      </c>
      <c r="N457" s="93"/>
      <c r="O457" s="106">
        <v>4607109916506</v>
      </c>
      <c r="P457" s="133"/>
      <c r="Q457" s="133"/>
      <c r="R457" s="15" t="s">
        <v>1652</v>
      </c>
      <c r="S457" s="15" t="s">
        <v>800</v>
      </c>
      <c r="T457" s="2" t="s">
        <v>1803</v>
      </c>
      <c r="U457" s="16">
        <v>50</v>
      </c>
      <c r="V457" s="9">
        <v>-34</v>
      </c>
    </row>
    <row r="458" spans="1:22" ht="30.6" x14ac:dyDescent="0.25">
      <c r="A458" s="103">
        <v>442</v>
      </c>
      <c r="B458" s="115" t="str">
        <f t="shared" si="38"/>
        <v>фото</v>
      </c>
      <c r="C458" s="1"/>
      <c r="D458" s="69">
        <v>6120</v>
      </c>
      <c r="E458" s="70" t="s">
        <v>1654</v>
      </c>
      <c r="F458" s="71" t="s">
        <v>1642</v>
      </c>
      <c r="G458" s="72" t="s">
        <v>1655</v>
      </c>
      <c r="H458" s="124" t="s">
        <v>497</v>
      </c>
      <c r="I458" s="124" t="s">
        <v>1476</v>
      </c>
      <c r="J458" s="73">
        <v>386.1</v>
      </c>
      <c r="K458" s="94">
        <v>5</v>
      </c>
      <c r="L458" s="62"/>
      <c r="M458" s="92">
        <f t="shared" si="39"/>
        <v>0</v>
      </c>
      <c r="N458" s="93"/>
      <c r="O458" s="106">
        <v>4607109936085</v>
      </c>
      <c r="P458" s="133"/>
      <c r="Q458" s="133"/>
      <c r="R458" s="15" t="s">
        <v>1654</v>
      </c>
      <c r="S458" s="15" t="s">
        <v>800</v>
      </c>
      <c r="T458" s="2" t="s">
        <v>1804</v>
      </c>
      <c r="U458" s="16">
        <v>60</v>
      </c>
      <c r="V458" s="9">
        <v>-45</v>
      </c>
    </row>
    <row r="459" spans="1:22" ht="20.399999999999999" x14ac:dyDescent="0.25">
      <c r="A459" s="103">
        <v>443</v>
      </c>
      <c r="B459" s="115" t="str">
        <f t="shared" si="38"/>
        <v>фото</v>
      </c>
      <c r="C459" s="1"/>
      <c r="D459" s="69">
        <v>5517</v>
      </c>
      <c r="E459" s="70" t="s">
        <v>1656</v>
      </c>
      <c r="F459" s="71" t="s">
        <v>1642</v>
      </c>
      <c r="G459" s="72" t="s">
        <v>1657</v>
      </c>
      <c r="H459" s="124" t="s">
        <v>497</v>
      </c>
      <c r="I459" s="124" t="s">
        <v>1476</v>
      </c>
      <c r="J459" s="73">
        <v>326.04000000000008</v>
      </c>
      <c r="K459" s="94">
        <v>5</v>
      </c>
      <c r="L459" s="62"/>
      <c r="M459" s="92">
        <f t="shared" si="39"/>
        <v>0</v>
      </c>
      <c r="N459" s="93"/>
      <c r="O459" s="106">
        <v>4607109936078</v>
      </c>
      <c r="P459" s="133"/>
      <c r="Q459" s="133"/>
      <c r="R459" s="15" t="s">
        <v>1656</v>
      </c>
      <c r="S459" s="15" t="s">
        <v>800</v>
      </c>
      <c r="T459" s="2" t="s">
        <v>1805</v>
      </c>
      <c r="U459" s="16">
        <v>60</v>
      </c>
      <c r="V459" s="9">
        <v>-34</v>
      </c>
    </row>
    <row r="460" spans="1:22" ht="20.399999999999999" x14ac:dyDescent="0.25">
      <c r="A460" s="103">
        <v>444</v>
      </c>
      <c r="B460" s="115" t="str">
        <f t="shared" si="38"/>
        <v>фото</v>
      </c>
      <c r="C460" s="1"/>
      <c r="D460" s="69">
        <v>14360</v>
      </c>
      <c r="E460" s="70" t="s">
        <v>1658</v>
      </c>
      <c r="F460" s="71" t="s">
        <v>1642</v>
      </c>
      <c r="G460" s="72" t="s">
        <v>1659</v>
      </c>
      <c r="H460" s="124" t="s">
        <v>497</v>
      </c>
      <c r="I460" s="124" t="s">
        <v>1476</v>
      </c>
      <c r="J460" s="73">
        <v>313.06000000000006</v>
      </c>
      <c r="K460" s="94">
        <v>5</v>
      </c>
      <c r="L460" s="62"/>
      <c r="M460" s="92">
        <f t="shared" si="39"/>
        <v>0</v>
      </c>
      <c r="N460" s="93"/>
      <c r="O460" s="106">
        <v>4607109916483</v>
      </c>
      <c r="P460" s="133"/>
      <c r="Q460" s="133"/>
      <c r="R460" s="15" t="s">
        <v>1658</v>
      </c>
      <c r="S460" s="15" t="s">
        <v>800</v>
      </c>
      <c r="T460" s="2" t="s">
        <v>1806</v>
      </c>
      <c r="U460" s="16" t="s">
        <v>103</v>
      </c>
      <c r="V460" s="9">
        <v>-34</v>
      </c>
    </row>
    <row r="461" spans="1:22" ht="20.399999999999999" x14ac:dyDescent="0.25">
      <c r="A461" s="103">
        <v>445</v>
      </c>
      <c r="B461" s="115" t="str">
        <f t="shared" si="38"/>
        <v>фото</v>
      </c>
      <c r="C461" s="115" t="str">
        <f t="shared" si="38"/>
        <v>фото</v>
      </c>
      <c r="D461" s="69">
        <v>10201</v>
      </c>
      <c r="E461" s="70" t="s">
        <v>1660</v>
      </c>
      <c r="F461" s="71" t="s">
        <v>1642</v>
      </c>
      <c r="G461" s="72" t="s">
        <v>1661</v>
      </c>
      <c r="H461" s="124" t="s">
        <v>497</v>
      </c>
      <c r="I461" s="124" t="s">
        <v>1476</v>
      </c>
      <c r="J461" s="73">
        <v>464.42000000000007</v>
      </c>
      <c r="K461" s="94">
        <v>5</v>
      </c>
      <c r="L461" s="62"/>
      <c r="M461" s="92">
        <f t="shared" si="39"/>
        <v>0</v>
      </c>
      <c r="N461" s="93"/>
      <c r="O461" s="106">
        <v>4607109959404</v>
      </c>
      <c r="P461" s="133"/>
      <c r="Q461" s="133"/>
      <c r="R461" s="15" t="s">
        <v>1807</v>
      </c>
      <c r="S461" s="15" t="s">
        <v>1808</v>
      </c>
      <c r="T461" s="2" t="s">
        <v>1809</v>
      </c>
      <c r="U461" s="16" t="s">
        <v>100</v>
      </c>
      <c r="V461" s="9">
        <v>-34</v>
      </c>
    </row>
    <row r="462" spans="1:22" ht="20.399999999999999" x14ac:dyDescent="0.25">
      <c r="A462" s="103">
        <v>446</v>
      </c>
      <c r="B462" s="115" t="str">
        <f t="shared" si="38"/>
        <v>фото</v>
      </c>
      <c r="C462" s="1"/>
      <c r="D462" s="69">
        <v>4921</v>
      </c>
      <c r="E462" s="70" t="s">
        <v>1662</v>
      </c>
      <c r="F462" s="71" t="s">
        <v>1642</v>
      </c>
      <c r="G462" s="72" t="s">
        <v>1663</v>
      </c>
      <c r="H462" s="124" t="s">
        <v>497</v>
      </c>
      <c r="I462" s="124" t="s">
        <v>1476</v>
      </c>
      <c r="J462" s="73">
        <v>326.04000000000008</v>
      </c>
      <c r="K462" s="94">
        <v>5</v>
      </c>
      <c r="L462" s="62"/>
      <c r="M462" s="92">
        <f t="shared" si="39"/>
        <v>0</v>
      </c>
      <c r="N462" s="93"/>
      <c r="O462" s="106">
        <v>4607109941454</v>
      </c>
      <c r="P462" s="133"/>
      <c r="Q462" s="133"/>
      <c r="R462" s="15" t="s">
        <v>1662</v>
      </c>
      <c r="S462" s="15" t="s">
        <v>800</v>
      </c>
      <c r="T462" s="2" t="s">
        <v>1810</v>
      </c>
      <c r="U462" s="16">
        <v>50</v>
      </c>
      <c r="V462" s="9">
        <v>-34</v>
      </c>
    </row>
    <row r="463" spans="1:22" ht="20.399999999999999" x14ac:dyDescent="0.25">
      <c r="A463" s="103">
        <v>447</v>
      </c>
      <c r="B463" s="115" t="str">
        <f t="shared" si="38"/>
        <v>фото</v>
      </c>
      <c r="C463" s="1"/>
      <c r="D463" s="69">
        <v>4922</v>
      </c>
      <c r="E463" s="70" t="s">
        <v>1664</v>
      </c>
      <c r="F463" s="71" t="s">
        <v>1642</v>
      </c>
      <c r="G463" s="72" t="s">
        <v>1665</v>
      </c>
      <c r="H463" s="124" t="s">
        <v>497</v>
      </c>
      <c r="I463" s="124" t="s">
        <v>1476</v>
      </c>
      <c r="J463" s="73">
        <v>326.04000000000008</v>
      </c>
      <c r="K463" s="94">
        <v>5</v>
      </c>
      <c r="L463" s="62"/>
      <c r="M463" s="92">
        <f t="shared" si="39"/>
        <v>0</v>
      </c>
      <c r="N463" s="93"/>
      <c r="O463" s="106">
        <v>4607109941461</v>
      </c>
      <c r="P463" s="133"/>
      <c r="Q463" s="133"/>
      <c r="R463" s="15" t="s">
        <v>1664</v>
      </c>
      <c r="S463" s="15" t="s">
        <v>800</v>
      </c>
      <c r="T463" s="2" t="s">
        <v>1811</v>
      </c>
      <c r="U463" s="16">
        <v>50</v>
      </c>
      <c r="V463" s="9">
        <v>-34</v>
      </c>
    </row>
    <row r="464" spans="1:22" ht="15.6" x14ac:dyDescent="0.25">
      <c r="A464" s="103">
        <v>448</v>
      </c>
      <c r="B464" s="115" t="str">
        <f t="shared" si="38"/>
        <v>фото</v>
      </c>
      <c r="C464" s="1"/>
      <c r="D464" s="69">
        <v>12730</v>
      </c>
      <c r="E464" s="70" t="s">
        <v>1666</v>
      </c>
      <c r="F464" s="71" t="s">
        <v>1642</v>
      </c>
      <c r="G464" s="72" t="s">
        <v>1667</v>
      </c>
      <c r="H464" s="124" t="s">
        <v>497</v>
      </c>
      <c r="I464" s="124" t="s">
        <v>1476</v>
      </c>
      <c r="J464" s="73">
        <v>330.33000000000004</v>
      </c>
      <c r="K464" s="94">
        <v>5</v>
      </c>
      <c r="L464" s="62"/>
      <c r="M464" s="92">
        <f t="shared" si="39"/>
        <v>0</v>
      </c>
      <c r="N464" s="93" t="s">
        <v>800</v>
      </c>
      <c r="O464" s="106">
        <v>4607109940075</v>
      </c>
      <c r="P464" s="133"/>
      <c r="Q464" s="133"/>
      <c r="R464" s="15" t="s">
        <v>1666</v>
      </c>
      <c r="S464" s="15" t="s">
        <v>800</v>
      </c>
      <c r="T464" s="2" t="s">
        <v>1812</v>
      </c>
      <c r="U464" s="16" t="s">
        <v>208</v>
      </c>
      <c r="V464" s="9">
        <v>-34</v>
      </c>
    </row>
    <row r="465" spans="1:22" ht="20.399999999999999" x14ac:dyDescent="0.25">
      <c r="A465" s="103">
        <v>449</v>
      </c>
      <c r="B465" s="115" t="str">
        <f t="shared" si="38"/>
        <v>фото</v>
      </c>
      <c r="C465" s="1"/>
      <c r="D465" s="69">
        <v>14364</v>
      </c>
      <c r="E465" s="70" t="s">
        <v>1668</v>
      </c>
      <c r="F465" s="71" t="s">
        <v>1669</v>
      </c>
      <c r="G465" s="72" t="s">
        <v>1670</v>
      </c>
      <c r="H465" s="124" t="s">
        <v>497</v>
      </c>
      <c r="I465" s="124" t="s">
        <v>1470</v>
      </c>
      <c r="J465" s="73">
        <v>279.07</v>
      </c>
      <c r="K465" s="94">
        <v>5</v>
      </c>
      <c r="L465" s="62"/>
      <c r="M465" s="92">
        <f t="shared" si="39"/>
        <v>0</v>
      </c>
      <c r="N465" s="93" t="s">
        <v>800</v>
      </c>
      <c r="O465" s="106">
        <v>2115001143644</v>
      </c>
      <c r="P465" s="133"/>
      <c r="Q465" s="133"/>
      <c r="R465" s="15" t="s">
        <v>1668</v>
      </c>
      <c r="S465" s="15" t="s">
        <v>800</v>
      </c>
      <c r="T465" s="2" t="s">
        <v>1813</v>
      </c>
      <c r="U465" s="16">
        <v>15</v>
      </c>
      <c r="V465" s="9">
        <v>-34</v>
      </c>
    </row>
    <row r="466" spans="1:22" ht="20.399999999999999" x14ac:dyDescent="0.25">
      <c r="A466" s="103">
        <v>450</v>
      </c>
      <c r="B466" s="115" t="str">
        <f t="shared" si="38"/>
        <v>фото</v>
      </c>
      <c r="C466" s="115" t="str">
        <f t="shared" si="38"/>
        <v>фото</v>
      </c>
      <c r="D466" s="69">
        <v>7223</v>
      </c>
      <c r="E466" s="70" t="s">
        <v>2211</v>
      </c>
      <c r="F466" s="71" t="s">
        <v>116</v>
      </c>
      <c r="G466" s="72" t="s">
        <v>117</v>
      </c>
      <c r="H466" s="124" t="s">
        <v>497</v>
      </c>
      <c r="I466" s="124" t="s">
        <v>1470</v>
      </c>
      <c r="J466" s="73">
        <v>443.63000000000005</v>
      </c>
      <c r="K466" s="94">
        <v>5</v>
      </c>
      <c r="L466" s="62"/>
      <c r="M466" s="92">
        <f t="shared" si="39"/>
        <v>0</v>
      </c>
      <c r="N466" s="93"/>
      <c r="O466" s="106">
        <v>2115001072234</v>
      </c>
      <c r="P466" s="133"/>
      <c r="Q466" s="133"/>
      <c r="R466" s="15" t="s">
        <v>460</v>
      </c>
      <c r="S466" s="15" t="s">
        <v>461</v>
      </c>
      <c r="T466" s="2" t="s">
        <v>118</v>
      </c>
      <c r="U466" s="16" t="s">
        <v>185</v>
      </c>
      <c r="V466" s="9">
        <v>-26</v>
      </c>
    </row>
    <row r="467" spans="1:22" ht="20.399999999999999" x14ac:dyDescent="0.25">
      <c r="A467" s="103">
        <v>451</v>
      </c>
      <c r="B467" s="115" t="str">
        <f t="shared" si="38"/>
        <v>фото</v>
      </c>
      <c r="C467" s="1"/>
      <c r="D467" s="69">
        <v>7224</v>
      </c>
      <c r="E467" s="70" t="s">
        <v>2212</v>
      </c>
      <c r="F467" s="71" t="s">
        <v>116</v>
      </c>
      <c r="G467" s="72" t="s">
        <v>2213</v>
      </c>
      <c r="H467" s="124" t="s">
        <v>497</v>
      </c>
      <c r="I467" s="124" t="s">
        <v>1470</v>
      </c>
      <c r="J467" s="73">
        <v>409.75000000000006</v>
      </c>
      <c r="K467" s="94">
        <v>5</v>
      </c>
      <c r="L467" s="62"/>
      <c r="M467" s="92">
        <f t="shared" si="39"/>
        <v>0</v>
      </c>
      <c r="N467" s="93" t="s">
        <v>800</v>
      </c>
      <c r="O467" s="106">
        <v>2115001072241</v>
      </c>
      <c r="P467" s="133"/>
      <c r="Q467" s="133"/>
      <c r="R467" s="15" t="s">
        <v>2212</v>
      </c>
      <c r="S467" s="15" t="s">
        <v>800</v>
      </c>
      <c r="T467" s="2" t="s">
        <v>118</v>
      </c>
      <c r="U467" s="16" t="s">
        <v>185</v>
      </c>
      <c r="V467" s="9">
        <v>-26</v>
      </c>
    </row>
    <row r="468" spans="1:22" ht="40.799999999999997" x14ac:dyDescent="0.25">
      <c r="A468" s="103">
        <v>452</v>
      </c>
      <c r="B468" s="115" t="str">
        <f t="shared" si="38"/>
        <v>фото</v>
      </c>
      <c r="C468" s="115"/>
      <c r="D468" s="69">
        <v>16638</v>
      </c>
      <c r="E468" s="70" t="s">
        <v>1126</v>
      </c>
      <c r="F468" s="71" t="s">
        <v>1127</v>
      </c>
      <c r="G468" s="72"/>
      <c r="H468" s="124" t="s">
        <v>593</v>
      </c>
      <c r="I468" s="124" t="s">
        <v>1470</v>
      </c>
      <c r="J468" s="73">
        <v>622.2700000000001</v>
      </c>
      <c r="K468" s="94">
        <v>1</v>
      </c>
      <c r="L468" s="62"/>
      <c r="M468" s="92">
        <f t="shared" si="39"/>
        <v>0</v>
      </c>
      <c r="N468" s="93" t="s">
        <v>800</v>
      </c>
      <c r="O468" s="106">
        <v>2115001166384</v>
      </c>
      <c r="P468" s="133"/>
      <c r="Q468" s="133"/>
      <c r="R468" s="15" t="s">
        <v>1126</v>
      </c>
      <c r="S468" s="15" t="s">
        <v>800</v>
      </c>
      <c r="T468" s="2" t="s">
        <v>1168</v>
      </c>
      <c r="U468" s="16" t="s">
        <v>1152</v>
      </c>
      <c r="V468" s="9">
        <v>-30</v>
      </c>
    </row>
    <row r="469" spans="1:22" ht="40.799999999999997" x14ac:dyDescent="0.25">
      <c r="A469" s="103">
        <v>453</v>
      </c>
      <c r="B469" s="115" t="str">
        <f t="shared" si="38"/>
        <v>фото</v>
      </c>
      <c r="C469" s="115" t="str">
        <f t="shared" ref="C469:C470" si="40">HYPERLINK("https://www.gardenbulbs.ru/images/Bushes_CL/thumbnails/"&amp;S469&amp;".jpg","фото")</f>
        <v>фото</v>
      </c>
      <c r="D469" s="69">
        <v>4929</v>
      </c>
      <c r="E469" s="70" t="s">
        <v>1128</v>
      </c>
      <c r="F469" s="71" t="s">
        <v>1129</v>
      </c>
      <c r="G469" s="72" t="s">
        <v>1130</v>
      </c>
      <c r="H469" s="124" t="s">
        <v>497</v>
      </c>
      <c r="I469" s="124" t="s">
        <v>1470</v>
      </c>
      <c r="J469" s="73">
        <v>443.63000000000005</v>
      </c>
      <c r="K469" s="94">
        <v>5</v>
      </c>
      <c r="L469" s="62"/>
      <c r="M469" s="92">
        <f t="shared" si="39"/>
        <v>0</v>
      </c>
      <c r="N469" s="93" t="s">
        <v>800</v>
      </c>
      <c r="O469" s="106">
        <v>2115001049298</v>
      </c>
      <c r="P469" s="133"/>
      <c r="Q469" s="133"/>
      <c r="R469" s="15" t="s">
        <v>1169</v>
      </c>
      <c r="S469" s="15" t="s">
        <v>1170</v>
      </c>
      <c r="T469" s="2" t="s">
        <v>1171</v>
      </c>
      <c r="U469" s="16">
        <v>150</v>
      </c>
      <c r="V469" s="9">
        <v>-32</v>
      </c>
    </row>
    <row r="470" spans="1:22" ht="30.6" x14ac:dyDescent="0.25">
      <c r="A470" s="103">
        <v>454</v>
      </c>
      <c r="B470" s="115" t="str">
        <f t="shared" si="38"/>
        <v>фото</v>
      </c>
      <c r="C470" s="115" t="str">
        <f t="shared" si="40"/>
        <v>фото</v>
      </c>
      <c r="D470" s="69">
        <v>5501</v>
      </c>
      <c r="E470" s="70" t="s">
        <v>2214</v>
      </c>
      <c r="F470" s="71" t="s">
        <v>367</v>
      </c>
      <c r="G470" s="72" t="s">
        <v>368</v>
      </c>
      <c r="H470" s="124" t="s">
        <v>497</v>
      </c>
      <c r="I470" s="124" t="s">
        <v>1476</v>
      </c>
      <c r="J470" s="73">
        <v>500.61000000000007</v>
      </c>
      <c r="K470" s="94">
        <v>5</v>
      </c>
      <c r="L470" s="62"/>
      <c r="M470" s="92">
        <f t="shared" si="39"/>
        <v>0</v>
      </c>
      <c r="N470" s="93"/>
      <c r="O470" s="106">
        <v>4607109936245</v>
      </c>
      <c r="P470" s="133"/>
      <c r="Q470" s="133"/>
      <c r="R470" s="15" t="s">
        <v>462</v>
      </c>
      <c r="S470" s="15" t="s">
        <v>463</v>
      </c>
      <c r="T470" s="2" t="s">
        <v>369</v>
      </c>
      <c r="U470" s="16" t="s">
        <v>10</v>
      </c>
      <c r="V470" s="9">
        <v>-45</v>
      </c>
    </row>
    <row r="471" spans="1:22" ht="20.399999999999999" x14ac:dyDescent="0.25">
      <c r="A471" s="103">
        <v>455</v>
      </c>
      <c r="B471" s="115" t="str">
        <f t="shared" si="38"/>
        <v>фото</v>
      </c>
      <c r="C471" s="1"/>
      <c r="D471" s="69">
        <v>14726</v>
      </c>
      <c r="E471" s="70" t="s">
        <v>1427</v>
      </c>
      <c r="F471" s="71" t="s">
        <v>1428</v>
      </c>
      <c r="G471" s="72" t="s">
        <v>1429</v>
      </c>
      <c r="H471" s="124" t="s">
        <v>497</v>
      </c>
      <c r="I471" s="124" t="s">
        <v>1476</v>
      </c>
      <c r="J471" s="73">
        <v>503.25000000000006</v>
      </c>
      <c r="K471" s="94">
        <v>5</v>
      </c>
      <c r="L471" s="62"/>
      <c r="M471" s="92">
        <f t="shared" si="39"/>
        <v>0</v>
      </c>
      <c r="N471" s="93" t="s">
        <v>1084</v>
      </c>
      <c r="O471" s="106">
        <v>4607109911433</v>
      </c>
      <c r="P471" s="133"/>
      <c r="Q471" s="133"/>
      <c r="R471" s="15" t="s">
        <v>1427</v>
      </c>
      <c r="S471" s="15" t="s">
        <v>800</v>
      </c>
      <c r="T471" s="2" t="s">
        <v>1432</v>
      </c>
      <c r="U471" s="16">
        <v>150</v>
      </c>
      <c r="V471" s="9">
        <v>-32</v>
      </c>
    </row>
    <row r="472" spans="1:22" ht="20.399999999999999" x14ac:dyDescent="0.25">
      <c r="A472" s="103">
        <v>456</v>
      </c>
      <c r="B472" s="115" t="str">
        <f t="shared" si="38"/>
        <v>фото</v>
      </c>
      <c r="C472" s="1"/>
      <c r="D472" s="69">
        <v>12737</v>
      </c>
      <c r="E472" s="70" t="s">
        <v>1427</v>
      </c>
      <c r="F472" s="71" t="s">
        <v>1428</v>
      </c>
      <c r="G472" s="72" t="s">
        <v>1429</v>
      </c>
      <c r="H472" s="124" t="s">
        <v>1430</v>
      </c>
      <c r="I472" s="124" t="s">
        <v>1470</v>
      </c>
      <c r="J472" s="73">
        <v>783.86000000000013</v>
      </c>
      <c r="K472" s="94">
        <v>1</v>
      </c>
      <c r="L472" s="62"/>
      <c r="M472" s="92">
        <f t="shared" si="39"/>
        <v>0</v>
      </c>
      <c r="N472" s="93" t="s">
        <v>800</v>
      </c>
      <c r="O472" s="106">
        <v>2115001127378</v>
      </c>
      <c r="P472" s="133"/>
      <c r="Q472" s="133"/>
      <c r="R472" s="15" t="s">
        <v>1427</v>
      </c>
      <c r="S472" s="15" t="s">
        <v>800</v>
      </c>
      <c r="T472" s="2" t="s">
        <v>1432</v>
      </c>
      <c r="U472" s="16">
        <v>150</v>
      </c>
      <c r="V472" s="9">
        <v>-32</v>
      </c>
    </row>
    <row r="473" spans="1:22" ht="20.399999999999999" x14ac:dyDescent="0.25">
      <c r="A473" s="103">
        <v>457</v>
      </c>
      <c r="B473" s="115" t="str">
        <f t="shared" si="38"/>
        <v>фото</v>
      </c>
      <c r="C473" s="1"/>
      <c r="D473" s="69">
        <v>7293</v>
      </c>
      <c r="E473" s="70" t="s">
        <v>1427</v>
      </c>
      <c r="F473" s="71" t="s">
        <v>1428</v>
      </c>
      <c r="G473" s="72" t="s">
        <v>1429</v>
      </c>
      <c r="H473" s="124" t="s">
        <v>1431</v>
      </c>
      <c r="I473" s="124" t="s">
        <v>1470</v>
      </c>
      <c r="J473" s="73">
        <v>2054.36</v>
      </c>
      <c r="K473" s="94">
        <v>1</v>
      </c>
      <c r="L473" s="62"/>
      <c r="M473" s="92">
        <f t="shared" si="39"/>
        <v>0</v>
      </c>
      <c r="N473" s="93" t="s">
        <v>800</v>
      </c>
      <c r="O473" s="106">
        <v>2115001072937</v>
      </c>
      <c r="P473" s="133"/>
      <c r="Q473" s="133"/>
      <c r="R473" s="15" t="s">
        <v>1427</v>
      </c>
      <c r="S473" s="15" t="s">
        <v>800</v>
      </c>
      <c r="T473" s="2" t="s">
        <v>1432</v>
      </c>
      <c r="U473" s="16">
        <v>150</v>
      </c>
      <c r="V473" s="9">
        <v>-32</v>
      </c>
    </row>
    <row r="474" spans="1:22" ht="20.399999999999999" x14ac:dyDescent="0.25">
      <c r="A474" s="103">
        <v>458</v>
      </c>
      <c r="B474" s="115" t="str">
        <f t="shared" si="38"/>
        <v>фото</v>
      </c>
      <c r="C474" s="1"/>
      <c r="D474" s="69">
        <v>16640</v>
      </c>
      <c r="E474" s="70" t="s">
        <v>2721</v>
      </c>
      <c r="F474" s="71" t="s">
        <v>1428</v>
      </c>
      <c r="G474" s="72" t="s">
        <v>2722</v>
      </c>
      <c r="H474" s="124" t="s">
        <v>497</v>
      </c>
      <c r="I474" s="124" t="s">
        <v>1476</v>
      </c>
      <c r="J474" s="73">
        <v>501.71000000000009</v>
      </c>
      <c r="K474" s="94">
        <v>5</v>
      </c>
      <c r="L474" s="62"/>
      <c r="M474" s="92">
        <f t="shared" si="39"/>
        <v>0</v>
      </c>
      <c r="N474" s="93" t="s">
        <v>1084</v>
      </c>
      <c r="O474" s="106">
        <v>4607105144897</v>
      </c>
      <c r="P474" s="133"/>
      <c r="Q474" s="133"/>
      <c r="R474" s="15" t="s">
        <v>2721</v>
      </c>
      <c r="S474" s="15" t="s">
        <v>800</v>
      </c>
      <c r="T474" s="2" t="s">
        <v>2860</v>
      </c>
      <c r="U474" s="16">
        <v>100</v>
      </c>
      <c r="V474" s="9">
        <v>-32</v>
      </c>
    </row>
    <row r="475" spans="1:22" ht="20.399999999999999" x14ac:dyDescent="0.25">
      <c r="A475" s="103">
        <v>459</v>
      </c>
      <c r="B475" s="115" t="str">
        <f t="shared" si="38"/>
        <v>фото</v>
      </c>
      <c r="C475" s="1"/>
      <c r="D475" s="69">
        <v>14724</v>
      </c>
      <c r="E475" s="70" t="s">
        <v>1437</v>
      </c>
      <c r="F475" s="71" t="s">
        <v>1428</v>
      </c>
      <c r="G475" s="72" t="s">
        <v>1438</v>
      </c>
      <c r="H475" s="124" t="s">
        <v>497</v>
      </c>
      <c r="I475" s="124" t="s">
        <v>1476</v>
      </c>
      <c r="J475" s="73">
        <v>501.71000000000009</v>
      </c>
      <c r="K475" s="94">
        <v>5</v>
      </c>
      <c r="L475" s="62"/>
      <c r="M475" s="92">
        <f t="shared" si="39"/>
        <v>0</v>
      </c>
      <c r="N475" s="93" t="s">
        <v>1084</v>
      </c>
      <c r="O475" s="106">
        <v>4607109911457</v>
      </c>
      <c r="P475" s="133"/>
      <c r="Q475" s="133"/>
      <c r="R475" s="15" t="s">
        <v>1437</v>
      </c>
      <c r="S475" s="15" t="s">
        <v>800</v>
      </c>
      <c r="T475" s="2" t="s">
        <v>1449</v>
      </c>
      <c r="U475" s="16">
        <v>300</v>
      </c>
      <c r="V475" s="9">
        <v>-30</v>
      </c>
    </row>
    <row r="476" spans="1:22" ht="31.2" x14ac:dyDescent="0.25">
      <c r="A476" s="103">
        <v>460</v>
      </c>
      <c r="B476" s="115" t="str">
        <f t="shared" si="38"/>
        <v>фото</v>
      </c>
      <c r="C476" s="115"/>
      <c r="D476" s="69">
        <v>14725</v>
      </c>
      <c r="E476" s="70" t="s">
        <v>1439</v>
      </c>
      <c r="F476" s="71" t="s">
        <v>1440</v>
      </c>
      <c r="G476" s="72" t="s">
        <v>1441</v>
      </c>
      <c r="H476" s="124" t="s">
        <v>497</v>
      </c>
      <c r="I476" s="124" t="s">
        <v>1476</v>
      </c>
      <c r="J476" s="73">
        <v>501.71000000000009</v>
      </c>
      <c r="K476" s="94">
        <v>5</v>
      </c>
      <c r="L476" s="62"/>
      <c r="M476" s="92">
        <f t="shared" si="39"/>
        <v>0</v>
      </c>
      <c r="N476" s="93" t="s">
        <v>1084</v>
      </c>
      <c r="O476" s="106">
        <v>4607109911440</v>
      </c>
      <c r="P476" s="133"/>
      <c r="Q476" s="133"/>
      <c r="R476" s="15" t="s">
        <v>1439</v>
      </c>
      <c r="S476" s="15" t="s">
        <v>800</v>
      </c>
      <c r="T476" s="2" t="s">
        <v>1450</v>
      </c>
      <c r="U476" s="16">
        <v>150</v>
      </c>
      <c r="V476" s="9">
        <v>-32</v>
      </c>
    </row>
    <row r="477" spans="1:22" ht="20.399999999999999" x14ac:dyDescent="0.25">
      <c r="A477" s="103">
        <v>461</v>
      </c>
      <c r="B477" s="115" t="str">
        <f t="shared" si="38"/>
        <v>фото</v>
      </c>
      <c r="C477" s="115"/>
      <c r="D477" s="69">
        <v>16641</v>
      </c>
      <c r="E477" s="70" t="s">
        <v>1433</v>
      </c>
      <c r="F477" s="71" t="s">
        <v>1428</v>
      </c>
      <c r="G477" s="72" t="s">
        <v>1434</v>
      </c>
      <c r="H477" s="124" t="s">
        <v>497</v>
      </c>
      <c r="I477" s="124" t="s">
        <v>1476</v>
      </c>
      <c r="J477" s="73">
        <v>503.25000000000006</v>
      </c>
      <c r="K477" s="94">
        <v>5</v>
      </c>
      <c r="L477" s="62"/>
      <c r="M477" s="92">
        <f t="shared" si="39"/>
        <v>0</v>
      </c>
      <c r="N477" s="93"/>
      <c r="O477" s="106">
        <v>4607109912485</v>
      </c>
      <c r="P477" s="133"/>
      <c r="Q477" s="133"/>
      <c r="R477" s="15" t="s">
        <v>1435</v>
      </c>
      <c r="S477" s="15" t="s">
        <v>800</v>
      </c>
      <c r="T477" s="2" t="s">
        <v>1436</v>
      </c>
      <c r="U477" s="16">
        <v>200</v>
      </c>
      <c r="V477" s="9">
        <v>-29</v>
      </c>
    </row>
    <row r="478" spans="1:22" ht="20.399999999999999" x14ac:dyDescent="0.25">
      <c r="A478" s="103">
        <v>462</v>
      </c>
      <c r="B478" s="115" t="str">
        <f t="shared" si="38"/>
        <v>фото</v>
      </c>
      <c r="C478" s="115"/>
      <c r="D478" s="69">
        <v>7290</v>
      </c>
      <c r="E478" s="70" t="s">
        <v>1433</v>
      </c>
      <c r="F478" s="71" t="s">
        <v>1428</v>
      </c>
      <c r="G478" s="72" t="s">
        <v>1434</v>
      </c>
      <c r="H478" s="124" t="s">
        <v>1430</v>
      </c>
      <c r="I478" s="124" t="s">
        <v>1470</v>
      </c>
      <c r="J478" s="73">
        <v>783.86000000000013</v>
      </c>
      <c r="K478" s="94">
        <v>1</v>
      </c>
      <c r="L478" s="62"/>
      <c r="M478" s="92">
        <f t="shared" si="39"/>
        <v>0</v>
      </c>
      <c r="N478" s="93" t="s">
        <v>800</v>
      </c>
      <c r="O478" s="106">
        <v>2115001072906</v>
      </c>
      <c r="P478" s="133"/>
      <c r="Q478" s="133"/>
      <c r="R478" s="15" t="s">
        <v>1435</v>
      </c>
      <c r="S478" s="15" t="s">
        <v>800</v>
      </c>
      <c r="T478" s="2" t="s">
        <v>1436</v>
      </c>
      <c r="U478" s="16">
        <v>200</v>
      </c>
      <c r="V478" s="9">
        <v>-29</v>
      </c>
    </row>
    <row r="479" spans="1:22" ht="20.399999999999999" x14ac:dyDescent="0.25">
      <c r="A479" s="103">
        <v>463</v>
      </c>
      <c r="B479" s="115" t="str">
        <f t="shared" si="38"/>
        <v>фото</v>
      </c>
      <c r="C479" s="1"/>
      <c r="D479" s="69">
        <v>12735</v>
      </c>
      <c r="E479" s="70" t="s">
        <v>1433</v>
      </c>
      <c r="F479" s="71" t="s">
        <v>1428</v>
      </c>
      <c r="G479" s="72" t="s">
        <v>1434</v>
      </c>
      <c r="H479" s="124" t="s">
        <v>1431</v>
      </c>
      <c r="I479" s="124" t="s">
        <v>1470</v>
      </c>
      <c r="J479" s="73">
        <v>2194.94</v>
      </c>
      <c r="K479" s="94">
        <v>1</v>
      </c>
      <c r="L479" s="62"/>
      <c r="M479" s="92">
        <f t="shared" si="39"/>
        <v>0</v>
      </c>
      <c r="N479" s="93" t="s">
        <v>800</v>
      </c>
      <c r="O479" s="106">
        <v>2115001127354</v>
      </c>
      <c r="P479" s="133"/>
      <c r="Q479" s="133"/>
      <c r="R479" s="15" t="s">
        <v>1435</v>
      </c>
      <c r="S479" s="15" t="s">
        <v>800</v>
      </c>
      <c r="T479" s="2" t="s">
        <v>1436</v>
      </c>
      <c r="U479" s="16">
        <v>200</v>
      </c>
      <c r="V479" s="9">
        <v>-29</v>
      </c>
    </row>
    <row r="480" spans="1:22" ht="15.6" x14ac:dyDescent="0.25">
      <c r="A480" s="103">
        <v>464</v>
      </c>
      <c r="B480" s="115" t="str">
        <f t="shared" si="38"/>
        <v>фото</v>
      </c>
      <c r="C480" s="115"/>
      <c r="D480" s="69">
        <v>7291</v>
      </c>
      <c r="E480" s="70" t="s">
        <v>1671</v>
      </c>
      <c r="F480" s="71" t="s">
        <v>1428</v>
      </c>
      <c r="G480" s="72" t="s">
        <v>1672</v>
      </c>
      <c r="H480" s="124" t="s">
        <v>497</v>
      </c>
      <c r="I480" s="124" t="s">
        <v>1476</v>
      </c>
      <c r="J480" s="73">
        <v>524.2600000000001</v>
      </c>
      <c r="K480" s="94">
        <v>5</v>
      </c>
      <c r="L480" s="62"/>
      <c r="M480" s="92">
        <f t="shared" si="39"/>
        <v>0</v>
      </c>
      <c r="N480" s="93"/>
      <c r="O480" s="106">
        <v>4607109949351</v>
      </c>
      <c r="P480" s="133"/>
      <c r="Q480" s="133"/>
      <c r="R480" s="15" t="s">
        <v>1814</v>
      </c>
      <c r="S480" s="15" t="s">
        <v>800</v>
      </c>
      <c r="T480" s="2" t="s">
        <v>1815</v>
      </c>
      <c r="U480" s="16">
        <v>120</v>
      </c>
      <c r="V480" s="9">
        <v>-35</v>
      </c>
    </row>
    <row r="481" spans="1:22" ht="20.399999999999999" x14ac:dyDescent="0.25">
      <c r="A481" s="103">
        <v>465</v>
      </c>
      <c r="B481" s="115" t="str">
        <f t="shared" si="38"/>
        <v>фото</v>
      </c>
      <c r="C481" s="115"/>
      <c r="D481" s="69">
        <v>14366</v>
      </c>
      <c r="E481" s="70" t="s">
        <v>1437</v>
      </c>
      <c r="F481" s="71" t="s">
        <v>1428</v>
      </c>
      <c r="G481" s="72" t="s">
        <v>1438</v>
      </c>
      <c r="H481" s="124" t="s">
        <v>1430</v>
      </c>
      <c r="I481" s="124" t="s">
        <v>1470</v>
      </c>
      <c r="J481" s="73">
        <v>783.86000000000013</v>
      </c>
      <c r="K481" s="94">
        <v>1</v>
      </c>
      <c r="L481" s="62"/>
      <c r="M481" s="92">
        <f t="shared" si="39"/>
        <v>0</v>
      </c>
      <c r="N481" s="93" t="s">
        <v>800</v>
      </c>
      <c r="O481" s="106">
        <v>2115001143668</v>
      </c>
      <c r="P481" s="133"/>
      <c r="Q481" s="133"/>
      <c r="R481" s="15" t="s">
        <v>1437</v>
      </c>
      <c r="S481" s="15" t="s">
        <v>800</v>
      </c>
      <c r="T481" s="2" t="s">
        <v>1449</v>
      </c>
      <c r="U481" s="16">
        <v>300</v>
      </c>
      <c r="V481" s="9">
        <v>-30</v>
      </c>
    </row>
    <row r="482" spans="1:22" ht="31.2" x14ac:dyDescent="0.25">
      <c r="A482" s="103">
        <v>466</v>
      </c>
      <c r="B482" s="115" t="str">
        <f t="shared" si="38"/>
        <v>фото</v>
      </c>
      <c r="C482" s="1"/>
      <c r="D482" s="69">
        <v>14729</v>
      </c>
      <c r="E482" s="70" t="s">
        <v>2215</v>
      </c>
      <c r="F482" s="71" t="s">
        <v>1440</v>
      </c>
      <c r="G482" s="72" t="s">
        <v>2216</v>
      </c>
      <c r="H482" s="124" t="s">
        <v>1430</v>
      </c>
      <c r="I482" s="124" t="s">
        <v>1470</v>
      </c>
      <c r="J482" s="73">
        <v>783.86000000000013</v>
      </c>
      <c r="K482" s="94">
        <v>1</v>
      </c>
      <c r="L482" s="62"/>
      <c r="M482" s="92">
        <f t="shared" si="39"/>
        <v>0</v>
      </c>
      <c r="N482" s="93" t="s">
        <v>800</v>
      </c>
      <c r="O482" s="106">
        <v>2115001125275</v>
      </c>
      <c r="P482" s="133"/>
      <c r="Q482" s="133"/>
      <c r="R482" s="15" t="s">
        <v>2215</v>
      </c>
      <c r="S482" s="15" t="s">
        <v>800</v>
      </c>
      <c r="T482" s="2" t="s">
        <v>2384</v>
      </c>
      <c r="U482" s="16">
        <v>150</v>
      </c>
      <c r="V482" s="9">
        <v>-32</v>
      </c>
    </row>
    <row r="483" spans="1:22" ht="31.2" x14ac:dyDescent="0.25">
      <c r="A483" s="103">
        <v>467</v>
      </c>
      <c r="B483" s="115" t="str">
        <f t="shared" si="38"/>
        <v>фото</v>
      </c>
      <c r="C483" s="1"/>
      <c r="D483" s="69">
        <v>12528</v>
      </c>
      <c r="E483" s="70" t="s">
        <v>2215</v>
      </c>
      <c r="F483" s="71" t="s">
        <v>1440</v>
      </c>
      <c r="G483" s="72" t="s">
        <v>2216</v>
      </c>
      <c r="H483" s="124" t="s">
        <v>1431</v>
      </c>
      <c r="I483" s="124" t="s">
        <v>1470</v>
      </c>
      <c r="J483" s="73">
        <v>2194.94</v>
      </c>
      <c r="K483" s="94">
        <v>1</v>
      </c>
      <c r="L483" s="62"/>
      <c r="M483" s="92">
        <f t="shared" si="39"/>
        <v>0</v>
      </c>
      <c r="N483" s="93" t="s">
        <v>800</v>
      </c>
      <c r="O483" s="106">
        <v>2115001125282</v>
      </c>
      <c r="P483" s="133"/>
      <c r="Q483" s="133"/>
      <c r="R483" s="15" t="s">
        <v>2215</v>
      </c>
      <c r="S483" s="15" t="s">
        <v>800</v>
      </c>
      <c r="T483" s="2" t="s">
        <v>2384</v>
      </c>
      <c r="U483" s="16">
        <v>150</v>
      </c>
      <c r="V483" s="9">
        <v>-32</v>
      </c>
    </row>
    <row r="484" spans="1:22" ht="31.2" x14ac:dyDescent="0.25">
      <c r="A484" s="103">
        <v>468</v>
      </c>
      <c r="B484" s="115" t="str">
        <f t="shared" ref="B484:C547" si="41">HYPERLINK("https://www.gardenbulbs.ru/images/Bushes_CL/thumbnails/"&amp;R484&amp;".jpg","фото")</f>
        <v>фото</v>
      </c>
      <c r="C484" s="1"/>
      <c r="D484" s="69">
        <v>4935</v>
      </c>
      <c r="E484" s="70" t="s">
        <v>1439</v>
      </c>
      <c r="F484" s="71" t="s">
        <v>1440</v>
      </c>
      <c r="G484" s="72" t="s">
        <v>1441</v>
      </c>
      <c r="H484" s="124" t="s">
        <v>1430</v>
      </c>
      <c r="I484" s="124" t="s">
        <v>1470</v>
      </c>
      <c r="J484" s="73">
        <v>783.86000000000013</v>
      </c>
      <c r="K484" s="94">
        <v>1</v>
      </c>
      <c r="L484" s="62"/>
      <c r="M484" s="92">
        <f t="shared" ref="M484:M547" si="42">IFERROR(L484*J484,0)</f>
        <v>0</v>
      </c>
      <c r="N484" s="93" t="s">
        <v>800</v>
      </c>
      <c r="O484" s="106">
        <v>2115001049359</v>
      </c>
      <c r="P484" s="133"/>
      <c r="Q484" s="133"/>
      <c r="R484" s="15" t="s">
        <v>1439</v>
      </c>
      <c r="S484" s="15" t="s">
        <v>800</v>
      </c>
      <c r="T484" s="2" t="s">
        <v>1450</v>
      </c>
      <c r="U484" s="16">
        <v>150</v>
      </c>
      <c r="V484" s="9">
        <v>-32</v>
      </c>
    </row>
    <row r="485" spans="1:22" ht="31.2" x14ac:dyDescent="0.25">
      <c r="A485" s="103">
        <v>469</v>
      </c>
      <c r="B485" s="115" t="str">
        <f t="shared" si="41"/>
        <v>фото</v>
      </c>
      <c r="C485" s="1"/>
      <c r="D485" s="69">
        <v>12736</v>
      </c>
      <c r="E485" s="70" t="s">
        <v>1439</v>
      </c>
      <c r="F485" s="71" t="s">
        <v>1440</v>
      </c>
      <c r="G485" s="72" t="s">
        <v>1441</v>
      </c>
      <c r="H485" s="124" t="s">
        <v>1431</v>
      </c>
      <c r="I485" s="124" t="s">
        <v>1470</v>
      </c>
      <c r="J485" s="73">
        <v>2194.94</v>
      </c>
      <c r="K485" s="94">
        <v>1</v>
      </c>
      <c r="L485" s="62"/>
      <c r="M485" s="92">
        <f t="shared" si="42"/>
        <v>0</v>
      </c>
      <c r="N485" s="93" t="s">
        <v>800</v>
      </c>
      <c r="O485" s="106">
        <v>2115001127361</v>
      </c>
      <c r="P485" s="133"/>
      <c r="Q485" s="133"/>
      <c r="R485" s="15" t="s">
        <v>1439</v>
      </c>
      <c r="S485" s="15" t="s">
        <v>800</v>
      </c>
      <c r="T485" s="2" t="s">
        <v>1450</v>
      </c>
      <c r="U485" s="16">
        <v>150</v>
      </c>
      <c r="V485" s="9">
        <v>-32</v>
      </c>
    </row>
    <row r="486" spans="1:22" ht="30.6" x14ac:dyDescent="0.25">
      <c r="A486" s="103">
        <v>470</v>
      </c>
      <c r="B486" s="115" t="str">
        <f t="shared" si="41"/>
        <v>фото</v>
      </c>
      <c r="C486" s="1"/>
      <c r="D486" s="69">
        <v>14367</v>
      </c>
      <c r="E486" s="70" t="s">
        <v>1673</v>
      </c>
      <c r="F486" s="71" t="s">
        <v>1674</v>
      </c>
      <c r="G486" s="72" t="s">
        <v>1675</v>
      </c>
      <c r="H486" s="124" t="s">
        <v>580</v>
      </c>
      <c r="I486" s="124" t="s">
        <v>1470</v>
      </c>
      <c r="J486" s="73">
        <v>608.19000000000005</v>
      </c>
      <c r="K486" s="94">
        <v>5</v>
      </c>
      <c r="L486" s="62"/>
      <c r="M486" s="92">
        <f t="shared" si="42"/>
        <v>0</v>
      </c>
      <c r="N486" s="93" t="s">
        <v>800</v>
      </c>
      <c r="O486" s="106">
        <v>2115001143675</v>
      </c>
      <c r="P486" s="133"/>
      <c r="Q486" s="133"/>
      <c r="R486" s="15" t="s">
        <v>1673</v>
      </c>
      <c r="S486" s="15" t="s">
        <v>800</v>
      </c>
      <c r="T486" s="2" t="s">
        <v>1816</v>
      </c>
      <c r="U486" s="16" t="s">
        <v>1817</v>
      </c>
      <c r="V486" s="9">
        <v>-25</v>
      </c>
    </row>
    <row r="487" spans="1:22" ht="30.6" x14ac:dyDescent="0.25">
      <c r="A487" s="103">
        <v>471</v>
      </c>
      <c r="B487" s="115" t="str">
        <f t="shared" si="41"/>
        <v>фото</v>
      </c>
      <c r="C487" s="1"/>
      <c r="D487" s="69">
        <v>10870</v>
      </c>
      <c r="E487" s="70" t="s">
        <v>2217</v>
      </c>
      <c r="F487" s="71" t="s">
        <v>1674</v>
      </c>
      <c r="G487" s="72" t="s">
        <v>2218</v>
      </c>
      <c r="H487" s="124" t="s">
        <v>580</v>
      </c>
      <c r="I487" s="124" t="s">
        <v>1470</v>
      </c>
      <c r="J487" s="73">
        <v>508.86000000000007</v>
      </c>
      <c r="K487" s="94">
        <v>5</v>
      </c>
      <c r="L487" s="62"/>
      <c r="M487" s="92">
        <f t="shared" si="42"/>
        <v>0</v>
      </c>
      <c r="N487" s="93" t="s">
        <v>800</v>
      </c>
      <c r="O487" s="106">
        <v>2115001108704</v>
      </c>
      <c r="P487" s="133"/>
      <c r="Q487" s="133"/>
      <c r="R487" s="15" t="s">
        <v>2217</v>
      </c>
      <c r="S487" s="15" t="s">
        <v>800</v>
      </c>
      <c r="T487" s="2" t="s">
        <v>2385</v>
      </c>
      <c r="U487" s="16">
        <v>90</v>
      </c>
      <c r="V487" s="9">
        <v>-23</v>
      </c>
    </row>
    <row r="488" spans="1:22" ht="30.6" x14ac:dyDescent="0.25">
      <c r="A488" s="103">
        <v>472</v>
      </c>
      <c r="B488" s="115" t="str">
        <f t="shared" si="41"/>
        <v>фото</v>
      </c>
      <c r="C488" s="1"/>
      <c r="D488" s="69">
        <v>10871</v>
      </c>
      <c r="E488" s="70" t="s">
        <v>2219</v>
      </c>
      <c r="F488" s="71" t="s">
        <v>1674</v>
      </c>
      <c r="G488" s="72" t="s">
        <v>2220</v>
      </c>
      <c r="H488" s="124" t="s">
        <v>580</v>
      </c>
      <c r="I488" s="124" t="s">
        <v>1470</v>
      </c>
      <c r="J488" s="73">
        <v>508.86000000000007</v>
      </c>
      <c r="K488" s="94">
        <v>5</v>
      </c>
      <c r="L488" s="62"/>
      <c r="M488" s="92">
        <f t="shared" si="42"/>
        <v>0</v>
      </c>
      <c r="N488" s="93" t="s">
        <v>800</v>
      </c>
      <c r="O488" s="106">
        <v>2115001108711</v>
      </c>
      <c r="P488" s="133"/>
      <c r="Q488" s="133"/>
      <c r="R488" s="15" t="s">
        <v>2219</v>
      </c>
      <c r="S488" s="15" t="s">
        <v>800</v>
      </c>
      <c r="T488" s="2" t="s">
        <v>2386</v>
      </c>
      <c r="U488" s="16">
        <v>90</v>
      </c>
      <c r="V488" s="9">
        <v>-23</v>
      </c>
    </row>
    <row r="489" spans="1:22" ht="30.6" x14ac:dyDescent="0.25">
      <c r="A489" s="103">
        <v>473</v>
      </c>
      <c r="B489" s="115" t="str">
        <f t="shared" si="41"/>
        <v>фото</v>
      </c>
      <c r="C489" s="115"/>
      <c r="D489" s="69">
        <v>10872</v>
      </c>
      <c r="E489" s="70" t="s">
        <v>2221</v>
      </c>
      <c r="F489" s="71" t="s">
        <v>1674</v>
      </c>
      <c r="G489" s="72" t="s">
        <v>2222</v>
      </c>
      <c r="H489" s="124" t="s">
        <v>580</v>
      </c>
      <c r="I489" s="124" t="s">
        <v>1470</v>
      </c>
      <c r="J489" s="73">
        <v>508.86000000000007</v>
      </c>
      <c r="K489" s="94">
        <v>5</v>
      </c>
      <c r="L489" s="62"/>
      <c r="M489" s="92">
        <f t="shared" si="42"/>
        <v>0</v>
      </c>
      <c r="N489" s="93" t="s">
        <v>800</v>
      </c>
      <c r="O489" s="106">
        <v>2115001108728</v>
      </c>
      <c r="P489" s="133"/>
      <c r="Q489" s="133"/>
      <c r="R489" s="15" t="s">
        <v>2221</v>
      </c>
      <c r="S489" s="15" t="s">
        <v>800</v>
      </c>
      <c r="T489" s="2" t="s">
        <v>2387</v>
      </c>
      <c r="U489" s="16">
        <v>90</v>
      </c>
      <c r="V489" s="9">
        <v>-23</v>
      </c>
    </row>
    <row r="490" spans="1:22" ht="20.399999999999999" x14ac:dyDescent="0.25">
      <c r="A490" s="103">
        <v>474</v>
      </c>
      <c r="B490" s="115" t="str">
        <f t="shared" si="41"/>
        <v>фото</v>
      </c>
      <c r="C490" s="115"/>
      <c r="D490" s="69">
        <v>14288</v>
      </c>
      <c r="E490" s="70" t="s">
        <v>2223</v>
      </c>
      <c r="F490" s="71" t="s">
        <v>1674</v>
      </c>
      <c r="G490" s="72" t="s">
        <v>2224</v>
      </c>
      <c r="H490" s="124" t="s">
        <v>580</v>
      </c>
      <c r="I490" s="124" t="s">
        <v>1470</v>
      </c>
      <c r="J490" s="73">
        <v>542.96</v>
      </c>
      <c r="K490" s="94">
        <v>5</v>
      </c>
      <c r="L490" s="62"/>
      <c r="M490" s="92">
        <f t="shared" si="42"/>
        <v>0</v>
      </c>
      <c r="N490" s="93" t="s">
        <v>800</v>
      </c>
      <c r="O490" s="106">
        <v>2115001142883</v>
      </c>
      <c r="P490" s="133"/>
      <c r="Q490" s="133"/>
      <c r="R490" s="15" t="s">
        <v>2223</v>
      </c>
      <c r="S490" s="15" t="s">
        <v>800</v>
      </c>
      <c r="T490" s="2" t="s">
        <v>2388</v>
      </c>
      <c r="U490" s="16">
        <v>80</v>
      </c>
      <c r="V490" s="9">
        <v>-23</v>
      </c>
    </row>
    <row r="491" spans="1:22" ht="30.6" x14ac:dyDescent="0.25">
      <c r="A491" s="103">
        <v>475</v>
      </c>
      <c r="B491" s="115" t="str">
        <f t="shared" si="41"/>
        <v>фото</v>
      </c>
      <c r="C491" s="115" t="str">
        <f t="shared" ref="C491" si="43">HYPERLINK("https://www.gardenbulbs.ru/images/Bushes_CL/thumbnails/"&amp;S491&amp;".jpg","фото")</f>
        <v>фото</v>
      </c>
      <c r="D491" s="69">
        <v>10204</v>
      </c>
      <c r="E491" s="70" t="s">
        <v>852</v>
      </c>
      <c r="F491" s="71" t="s">
        <v>646</v>
      </c>
      <c r="G491" s="72" t="s">
        <v>853</v>
      </c>
      <c r="H491" s="124" t="s">
        <v>497</v>
      </c>
      <c r="I491" s="124" t="s">
        <v>1470</v>
      </c>
      <c r="J491" s="73">
        <v>323.18000000000006</v>
      </c>
      <c r="K491" s="94">
        <v>5</v>
      </c>
      <c r="L491" s="62"/>
      <c r="M491" s="92">
        <f t="shared" si="42"/>
        <v>0</v>
      </c>
      <c r="N491" s="93" t="s">
        <v>800</v>
      </c>
      <c r="O491" s="106">
        <v>2115001102047</v>
      </c>
      <c r="P491" s="133"/>
      <c r="Q491" s="133"/>
      <c r="R491" s="15" t="s">
        <v>648</v>
      </c>
      <c r="S491" s="15" t="s">
        <v>649</v>
      </c>
      <c r="T491" s="2" t="s">
        <v>647</v>
      </c>
      <c r="U491" s="16" t="s">
        <v>207</v>
      </c>
      <c r="V491" s="9">
        <v>-34</v>
      </c>
    </row>
    <row r="492" spans="1:22" ht="30.6" x14ac:dyDescent="0.25">
      <c r="A492" s="103">
        <v>476</v>
      </c>
      <c r="B492" s="115" t="str">
        <f t="shared" si="41"/>
        <v>фото</v>
      </c>
      <c r="C492" s="1"/>
      <c r="D492" s="69">
        <v>4961</v>
      </c>
      <c r="E492" s="70" t="s">
        <v>55</v>
      </c>
      <c r="F492" s="71" t="s">
        <v>56</v>
      </c>
      <c r="G492" s="72" t="s">
        <v>198</v>
      </c>
      <c r="H492" s="124" t="s">
        <v>497</v>
      </c>
      <c r="I492" s="124" t="s">
        <v>1476</v>
      </c>
      <c r="J492" s="73">
        <v>338.8</v>
      </c>
      <c r="K492" s="94">
        <v>5</v>
      </c>
      <c r="L492" s="62"/>
      <c r="M492" s="92">
        <f t="shared" si="42"/>
        <v>0</v>
      </c>
      <c r="N492" s="93"/>
      <c r="O492" s="106">
        <v>4607109941652</v>
      </c>
      <c r="P492" s="133"/>
      <c r="Q492" s="133"/>
      <c r="R492" s="15" t="s">
        <v>55</v>
      </c>
      <c r="S492" s="15" t="s">
        <v>800</v>
      </c>
      <c r="T492" s="2" t="s">
        <v>59</v>
      </c>
      <c r="U492" s="16">
        <v>150</v>
      </c>
      <c r="V492" s="9">
        <v>-28</v>
      </c>
    </row>
    <row r="493" spans="1:22" ht="30.6" x14ac:dyDescent="0.25">
      <c r="A493" s="103">
        <v>477</v>
      </c>
      <c r="B493" s="115" t="str">
        <f t="shared" si="41"/>
        <v>фото</v>
      </c>
      <c r="C493" s="1"/>
      <c r="D493" s="69">
        <v>14727</v>
      </c>
      <c r="E493" s="70" t="s">
        <v>55</v>
      </c>
      <c r="F493" s="71" t="s">
        <v>56</v>
      </c>
      <c r="G493" s="72" t="s">
        <v>198</v>
      </c>
      <c r="H493" s="124" t="s">
        <v>580</v>
      </c>
      <c r="I493" s="124" t="s">
        <v>1470</v>
      </c>
      <c r="J493" s="73">
        <v>404.47000000000008</v>
      </c>
      <c r="K493" s="94">
        <v>5</v>
      </c>
      <c r="L493" s="62"/>
      <c r="M493" s="92">
        <f t="shared" si="42"/>
        <v>0</v>
      </c>
      <c r="N493" s="93" t="s">
        <v>800</v>
      </c>
      <c r="O493" s="106">
        <v>2115001147277</v>
      </c>
      <c r="P493" s="133"/>
      <c r="Q493" s="133"/>
      <c r="R493" s="15" t="s">
        <v>55</v>
      </c>
      <c r="S493" s="15" t="s">
        <v>800</v>
      </c>
      <c r="T493" s="2" t="s">
        <v>59</v>
      </c>
      <c r="U493" s="16">
        <v>150</v>
      </c>
      <c r="V493" s="9">
        <v>-28</v>
      </c>
    </row>
    <row r="494" spans="1:22" ht="30.6" x14ac:dyDescent="0.25">
      <c r="A494" s="103">
        <v>478</v>
      </c>
      <c r="B494" s="115" t="str">
        <f t="shared" si="41"/>
        <v>фото</v>
      </c>
      <c r="C494" s="1"/>
      <c r="D494" s="69">
        <v>11857</v>
      </c>
      <c r="E494" s="70" t="s">
        <v>55</v>
      </c>
      <c r="F494" s="71" t="s">
        <v>56</v>
      </c>
      <c r="G494" s="72" t="s">
        <v>198</v>
      </c>
      <c r="H494" s="124" t="s">
        <v>593</v>
      </c>
      <c r="I494" s="124" t="s">
        <v>1470</v>
      </c>
      <c r="J494" s="73">
        <v>519.97000000000014</v>
      </c>
      <c r="K494" s="94">
        <v>1</v>
      </c>
      <c r="L494" s="62"/>
      <c r="M494" s="92">
        <f t="shared" si="42"/>
        <v>0</v>
      </c>
      <c r="N494" s="93" t="s">
        <v>1084</v>
      </c>
      <c r="O494" s="106">
        <v>2115001118574</v>
      </c>
      <c r="P494" s="133"/>
      <c r="Q494" s="133"/>
      <c r="R494" s="15" t="s">
        <v>55</v>
      </c>
      <c r="S494" s="15" t="s">
        <v>800</v>
      </c>
      <c r="T494" s="2" t="s">
        <v>59</v>
      </c>
      <c r="U494" s="16">
        <v>150</v>
      </c>
      <c r="V494" s="9">
        <v>-28</v>
      </c>
    </row>
    <row r="495" spans="1:22" ht="30.6" x14ac:dyDescent="0.25">
      <c r="A495" s="103">
        <v>479</v>
      </c>
      <c r="B495" s="115" t="str">
        <f t="shared" si="41"/>
        <v>фото</v>
      </c>
      <c r="C495" s="115" t="str">
        <f t="shared" si="41"/>
        <v>фото</v>
      </c>
      <c r="D495" s="69">
        <v>7217</v>
      </c>
      <c r="E495" s="70" t="s">
        <v>1442</v>
      </c>
      <c r="F495" s="71" t="s">
        <v>1443</v>
      </c>
      <c r="G495" s="72" t="s">
        <v>1444</v>
      </c>
      <c r="H495" s="124" t="s">
        <v>497</v>
      </c>
      <c r="I495" s="124" t="s">
        <v>1476</v>
      </c>
      <c r="J495" s="73">
        <v>636.0200000000001</v>
      </c>
      <c r="K495" s="94">
        <v>1</v>
      </c>
      <c r="L495" s="62"/>
      <c r="M495" s="92">
        <f t="shared" si="42"/>
        <v>0</v>
      </c>
      <c r="N495" s="93"/>
      <c r="O495" s="106">
        <v>4607109948613</v>
      </c>
      <c r="P495" s="133"/>
      <c r="Q495" s="133"/>
      <c r="R495" s="15" t="s">
        <v>1451</v>
      </c>
      <c r="S495" s="15" t="s">
        <v>1452</v>
      </c>
      <c r="T495" s="2" t="s">
        <v>1453</v>
      </c>
      <c r="U495" s="16" t="s">
        <v>115</v>
      </c>
      <c r="V495" s="9">
        <v>-35</v>
      </c>
    </row>
    <row r="496" spans="1:22" ht="20.399999999999999" x14ac:dyDescent="0.25">
      <c r="A496" s="103">
        <v>480</v>
      </c>
      <c r="B496" s="115" t="str">
        <f t="shared" si="41"/>
        <v>фото</v>
      </c>
      <c r="C496" s="115" t="str">
        <f t="shared" si="41"/>
        <v>фото</v>
      </c>
      <c r="D496" s="69">
        <v>4962</v>
      </c>
      <c r="E496" s="70" t="s">
        <v>1445</v>
      </c>
      <c r="F496" s="71" t="s">
        <v>1443</v>
      </c>
      <c r="G496" s="72" t="s">
        <v>1446</v>
      </c>
      <c r="H496" s="124" t="s">
        <v>497</v>
      </c>
      <c r="I496" s="124" t="s">
        <v>1476</v>
      </c>
      <c r="J496" s="73">
        <v>636.0200000000001</v>
      </c>
      <c r="K496" s="94">
        <v>1</v>
      </c>
      <c r="L496" s="62"/>
      <c r="M496" s="92">
        <f t="shared" si="42"/>
        <v>0</v>
      </c>
      <c r="N496" s="93"/>
      <c r="O496" s="106">
        <v>4607109941669</v>
      </c>
      <c r="P496" s="133"/>
      <c r="Q496" s="133"/>
      <c r="R496" s="15" t="s">
        <v>1454</v>
      </c>
      <c r="S496" s="15" t="s">
        <v>1455</v>
      </c>
      <c r="T496" s="2" t="s">
        <v>1456</v>
      </c>
      <c r="U496" s="16">
        <v>150</v>
      </c>
      <c r="V496" s="9">
        <v>-30</v>
      </c>
    </row>
    <row r="497" spans="1:22" ht="20.399999999999999" x14ac:dyDescent="0.25">
      <c r="A497" s="103">
        <v>481</v>
      </c>
      <c r="B497" s="115" t="str">
        <f t="shared" si="41"/>
        <v>фото</v>
      </c>
      <c r="C497" s="115" t="str">
        <f t="shared" si="41"/>
        <v>фото</v>
      </c>
      <c r="D497" s="69">
        <v>7218</v>
      </c>
      <c r="E497" s="70" t="s">
        <v>1447</v>
      </c>
      <c r="F497" s="71" t="s">
        <v>1443</v>
      </c>
      <c r="G497" s="72" t="s">
        <v>1448</v>
      </c>
      <c r="H497" s="124" t="s">
        <v>497</v>
      </c>
      <c r="I497" s="124" t="s">
        <v>1476</v>
      </c>
      <c r="J497" s="73">
        <v>636.0200000000001</v>
      </c>
      <c r="K497" s="94">
        <v>1</v>
      </c>
      <c r="L497" s="62"/>
      <c r="M497" s="92">
        <f t="shared" si="42"/>
        <v>0</v>
      </c>
      <c r="N497" s="93"/>
      <c r="O497" s="106">
        <v>4607109948620</v>
      </c>
      <c r="P497" s="133"/>
      <c r="Q497" s="133"/>
      <c r="R497" s="15" t="s">
        <v>1457</v>
      </c>
      <c r="S497" s="15" t="s">
        <v>1458</v>
      </c>
      <c r="T497" s="2" t="s">
        <v>1459</v>
      </c>
      <c r="U497" s="16" t="s">
        <v>115</v>
      </c>
      <c r="V497" s="9">
        <v>-35</v>
      </c>
    </row>
    <row r="498" spans="1:22" ht="30.6" x14ac:dyDescent="0.25">
      <c r="A498" s="103">
        <v>482</v>
      </c>
      <c r="B498" s="115" t="str">
        <f t="shared" si="41"/>
        <v>фото</v>
      </c>
      <c r="C498" s="115" t="str">
        <f t="shared" si="41"/>
        <v>фото</v>
      </c>
      <c r="D498" s="69">
        <v>10946</v>
      </c>
      <c r="E498" s="70" t="s">
        <v>2723</v>
      </c>
      <c r="F498" s="71" t="s">
        <v>1443</v>
      </c>
      <c r="G498" s="72" t="s">
        <v>2724</v>
      </c>
      <c r="H498" s="124" t="s">
        <v>497</v>
      </c>
      <c r="I498" s="124" t="s">
        <v>1476</v>
      </c>
      <c r="J498" s="73">
        <v>657.03000000000009</v>
      </c>
      <c r="K498" s="94">
        <v>5</v>
      </c>
      <c r="L498" s="62"/>
      <c r="M498" s="92">
        <f t="shared" si="42"/>
        <v>0</v>
      </c>
      <c r="N498" s="93"/>
      <c r="O498" s="106">
        <v>4607109924006</v>
      </c>
      <c r="P498" s="133"/>
      <c r="Q498" s="133"/>
      <c r="R498" s="15" t="s">
        <v>2723</v>
      </c>
      <c r="S498" s="15" t="s">
        <v>2861</v>
      </c>
      <c r="T498" s="2" t="s">
        <v>2862</v>
      </c>
      <c r="U498" s="16" t="s">
        <v>700</v>
      </c>
      <c r="V498" s="9">
        <v>-35</v>
      </c>
    </row>
    <row r="499" spans="1:22" ht="20.399999999999999" x14ac:dyDescent="0.25">
      <c r="A499" s="103">
        <v>483</v>
      </c>
      <c r="B499" s="115" t="str">
        <f t="shared" si="41"/>
        <v>фото</v>
      </c>
      <c r="C499" s="1"/>
      <c r="D499" s="69">
        <v>5747</v>
      </c>
      <c r="E499" s="70" t="s">
        <v>2725</v>
      </c>
      <c r="F499" s="71" t="s">
        <v>1443</v>
      </c>
      <c r="G499" s="72" t="s">
        <v>2726</v>
      </c>
      <c r="H499" s="124" t="s">
        <v>497</v>
      </c>
      <c r="I499" s="124" t="s">
        <v>1476</v>
      </c>
      <c r="J499" s="73">
        <v>727.32000000000016</v>
      </c>
      <c r="K499" s="94">
        <v>1</v>
      </c>
      <c r="L499" s="62"/>
      <c r="M499" s="92">
        <f t="shared" si="42"/>
        <v>0</v>
      </c>
      <c r="N499" s="93" t="s">
        <v>1084</v>
      </c>
      <c r="O499" s="106">
        <v>4607105137110</v>
      </c>
      <c r="P499" s="133"/>
      <c r="Q499" s="133"/>
      <c r="R499" s="15" t="s">
        <v>2725</v>
      </c>
      <c r="S499" s="15" t="s">
        <v>800</v>
      </c>
      <c r="T499" s="2" t="s">
        <v>2863</v>
      </c>
      <c r="U499" s="16" t="s">
        <v>205</v>
      </c>
      <c r="V499" s="9">
        <v>-35</v>
      </c>
    </row>
    <row r="500" spans="1:22" ht="20.399999999999999" x14ac:dyDescent="0.25">
      <c r="A500" s="103">
        <v>484</v>
      </c>
      <c r="B500" s="115" t="str">
        <f t="shared" si="41"/>
        <v>фото</v>
      </c>
      <c r="C500" s="115" t="str">
        <f t="shared" si="41"/>
        <v>фото</v>
      </c>
      <c r="D500" s="69">
        <v>5493</v>
      </c>
      <c r="E500" s="70" t="s">
        <v>239</v>
      </c>
      <c r="F500" s="71" t="s">
        <v>1131</v>
      </c>
      <c r="G500" s="72" t="s">
        <v>1086</v>
      </c>
      <c r="H500" s="124" t="s">
        <v>497</v>
      </c>
      <c r="I500" s="124" t="s">
        <v>1476</v>
      </c>
      <c r="J500" s="73">
        <v>322.96000000000004</v>
      </c>
      <c r="K500" s="94">
        <v>5</v>
      </c>
      <c r="L500" s="62"/>
      <c r="M500" s="92">
        <f t="shared" si="42"/>
        <v>0</v>
      </c>
      <c r="N500" s="93"/>
      <c r="O500" s="106">
        <v>4607109941690</v>
      </c>
      <c r="P500" s="133"/>
      <c r="Q500" s="133"/>
      <c r="R500" s="15" t="s">
        <v>464</v>
      </c>
      <c r="S500" s="15" t="s">
        <v>465</v>
      </c>
      <c r="T500" s="2" t="s">
        <v>95</v>
      </c>
      <c r="U500" s="16">
        <v>150</v>
      </c>
      <c r="V500" s="9">
        <v>-40</v>
      </c>
    </row>
    <row r="501" spans="1:22" ht="20.399999999999999" x14ac:dyDescent="0.25">
      <c r="A501" s="103">
        <v>485</v>
      </c>
      <c r="B501" s="115" t="str">
        <f t="shared" si="41"/>
        <v>фото</v>
      </c>
      <c r="C501" s="1"/>
      <c r="D501" s="69">
        <v>14730</v>
      </c>
      <c r="E501" s="70" t="s">
        <v>854</v>
      </c>
      <c r="F501" s="71" t="s">
        <v>222</v>
      </c>
      <c r="G501" s="72" t="s">
        <v>855</v>
      </c>
      <c r="H501" s="124" t="s">
        <v>497</v>
      </c>
      <c r="I501" s="124" t="s">
        <v>1476</v>
      </c>
      <c r="J501" s="73">
        <v>330.7700000000001</v>
      </c>
      <c r="K501" s="94">
        <v>5</v>
      </c>
      <c r="L501" s="62"/>
      <c r="M501" s="92">
        <f t="shared" si="42"/>
        <v>0</v>
      </c>
      <c r="N501" s="93"/>
      <c r="O501" s="106">
        <v>4607109911402</v>
      </c>
      <c r="P501" s="133"/>
      <c r="Q501" s="133"/>
      <c r="R501" s="15" t="s">
        <v>854</v>
      </c>
      <c r="S501" s="15" t="s">
        <v>800</v>
      </c>
      <c r="T501" s="2" t="s">
        <v>856</v>
      </c>
      <c r="U501" s="16">
        <v>150</v>
      </c>
      <c r="V501" s="9">
        <v>-30</v>
      </c>
    </row>
    <row r="502" spans="1:22" ht="20.399999999999999" x14ac:dyDescent="0.25">
      <c r="A502" s="103">
        <v>486</v>
      </c>
      <c r="B502" s="115" t="str">
        <f t="shared" si="41"/>
        <v>фото</v>
      </c>
      <c r="C502" s="115"/>
      <c r="D502" s="69">
        <v>4966</v>
      </c>
      <c r="E502" s="70" t="s">
        <v>240</v>
      </c>
      <c r="F502" s="71" t="s">
        <v>222</v>
      </c>
      <c r="G502" s="72" t="s">
        <v>223</v>
      </c>
      <c r="H502" s="124" t="s">
        <v>497</v>
      </c>
      <c r="I502" s="124" t="s">
        <v>1476</v>
      </c>
      <c r="J502" s="73">
        <v>296.67000000000007</v>
      </c>
      <c r="K502" s="94">
        <v>5</v>
      </c>
      <c r="L502" s="62"/>
      <c r="M502" s="92">
        <f t="shared" si="42"/>
        <v>0</v>
      </c>
      <c r="N502" s="93"/>
      <c r="O502" s="106">
        <v>4607109941706</v>
      </c>
      <c r="P502" s="133"/>
      <c r="Q502" s="133"/>
      <c r="R502" s="15" t="s">
        <v>240</v>
      </c>
      <c r="S502" s="15" t="s">
        <v>800</v>
      </c>
      <c r="T502" s="2" t="s">
        <v>97</v>
      </c>
      <c r="U502" s="16">
        <v>150</v>
      </c>
      <c r="V502" s="9">
        <v>-30</v>
      </c>
    </row>
    <row r="503" spans="1:22" ht="20.399999999999999" x14ac:dyDescent="0.25">
      <c r="A503" s="103">
        <v>487</v>
      </c>
      <c r="B503" s="115" t="str">
        <f t="shared" si="41"/>
        <v>фото</v>
      </c>
      <c r="C503" s="1"/>
      <c r="D503" s="69">
        <v>7222</v>
      </c>
      <c r="E503" s="70" t="s">
        <v>240</v>
      </c>
      <c r="F503" s="71" t="s">
        <v>222</v>
      </c>
      <c r="G503" s="72" t="s">
        <v>223</v>
      </c>
      <c r="H503" s="124" t="s">
        <v>593</v>
      </c>
      <c r="I503" s="124" t="s">
        <v>1470</v>
      </c>
      <c r="J503" s="73">
        <v>370.81000000000006</v>
      </c>
      <c r="K503" s="94">
        <v>5</v>
      </c>
      <c r="L503" s="62"/>
      <c r="M503" s="92">
        <f t="shared" si="42"/>
        <v>0</v>
      </c>
      <c r="N503" s="93" t="s">
        <v>800</v>
      </c>
      <c r="O503" s="106">
        <v>2115001072227</v>
      </c>
      <c r="P503" s="133"/>
      <c r="Q503" s="133"/>
      <c r="R503" s="15" t="s">
        <v>240</v>
      </c>
      <c r="S503" s="15" t="s">
        <v>800</v>
      </c>
      <c r="T503" s="2" t="s">
        <v>97</v>
      </c>
      <c r="U503" s="16">
        <v>150</v>
      </c>
      <c r="V503" s="9">
        <v>-30</v>
      </c>
    </row>
    <row r="504" spans="1:22" ht="30.6" x14ac:dyDescent="0.25">
      <c r="A504" s="103">
        <v>488</v>
      </c>
      <c r="B504" s="115" t="str">
        <f t="shared" si="41"/>
        <v>фото</v>
      </c>
      <c r="C504" s="1"/>
      <c r="D504" s="69">
        <v>10207</v>
      </c>
      <c r="E504" s="70" t="s">
        <v>2225</v>
      </c>
      <c r="F504" s="71" t="s">
        <v>241</v>
      </c>
      <c r="G504" s="72" t="s">
        <v>2226</v>
      </c>
      <c r="H504" s="124" t="s">
        <v>497</v>
      </c>
      <c r="I504" s="124" t="s">
        <v>1476</v>
      </c>
      <c r="J504" s="73">
        <v>430.43000000000006</v>
      </c>
      <c r="K504" s="94">
        <v>5</v>
      </c>
      <c r="L504" s="62"/>
      <c r="M504" s="92">
        <f t="shared" si="42"/>
        <v>0</v>
      </c>
      <c r="N504" s="93"/>
      <c r="O504" s="106">
        <v>4607109971574</v>
      </c>
      <c r="P504" s="133"/>
      <c r="Q504" s="133"/>
      <c r="R504" s="15" t="s">
        <v>2225</v>
      </c>
      <c r="S504" s="15" t="s">
        <v>800</v>
      </c>
      <c r="T504" s="2" t="s">
        <v>2389</v>
      </c>
      <c r="U504" s="16" t="s">
        <v>105</v>
      </c>
      <c r="V504" s="9">
        <v>-34</v>
      </c>
    </row>
    <row r="505" spans="1:22" ht="30.6" x14ac:dyDescent="0.25">
      <c r="A505" s="103">
        <v>489</v>
      </c>
      <c r="B505" s="115" t="str">
        <f t="shared" si="41"/>
        <v>фото</v>
      </c>
      <c r="C505" s="1"/>
      <c r="D505" s="69">
        <v>14289</v>
      </c>
      <c r="E505" s="70" t="s">
        <v>2227</v>
      </c>
      <c r="F505" s="71" t="s">
        <v>241</v>
      </c>
      <c r="G505" s="72" t="s">
        <v>2228</v>
      </c>
      <c r="H505" s="124" t="s">
        <v>497</v>
      </c>
      <c r="I505" s="124" t="s">
        <v>1476</v>
      </c>
      <c r="J505" s="73">
        <v>430.43000000000006</v>
      </c>
      <c r="K505" s="94">
        <v>5</v>
      </c>
      <c r="L505" s="62"/>
      <c r="M505" s="92">
        <f t="shared" si="42"/>
        <v>0</v>
      </c>
      <c r="N505" s="93" t="s">
        <v>800</v>
      </c>
      <c r="O505" s="106">
        <v>4607109964217</v>
      </c>
      <c r="P505" s="133"/>
      <c r="Q505" s="133"/>
      <c r="R505" s="15" t="s">
        <v>2227</v>
      </c>
      <c r="S505" s="15" t="s">
        <v>800</v>
      </c>
      <c r="T505" s="2" t="s">
        <v>2390</v>
      </c>
      <c r="U505" s="16" t="s">
        <v>105</v>
      </c>
      <c r="V505" s="9">
        <v>-34</v>
      </c>
    </row>
    <row r="506" spans="1:22" ht="20.399999999999999" x14ac:dyDescent="0.25">
      <c r="A506" s="103">
        <v>490</v>
      </c>
      <c r="B506" s="115" t="str">
        <f t="shared" si="41"/>
        <v>фото</v>
      </c>
      <c r="C506" s="1"/>
      <c r="D506" s="69">
        <v>2005</v>
      </c>
      <c r="E506" s="70" t="s">
        <v>2727</v>
      </c>
      <c r="F506" s="71" t="s">
        <v>241</v>
      </c>
      <c r="G506" s="72" t="s">
        <v>2728</v>
      </c>
      <c r="H506" s="124" t="s">
        <v>497</v>
      </c>
      <c r="I506" s="124" t="s">
        <v>1470</v>
      </c>
      <c r="J506" s="73">
        <v>386.54000000000008</v>
      </c>
      <c r="K506" s="94">
        <v>5</v>
      </c>
      <c r="L506" s="62"/>
      <c r="M506" s="92">
        <f t="shared" si="42"/>
        <v>0</v>
      </c>
      <c r="N506" s="93" t="s">
        <v>1084</v>
      </c>
      <c r="O506" s="106">
        <v>2115001020051</v>
      </c>
      <c r="P506" s="133"/>
      <c r="Q506" s="133"/>
      <c r="R506" s="15" t="s">
        <v>2727</v>
      </c>
      <c r="S506" s="15" t="s">
        <v>800</v>
      </c>
      <c r="T506" s="2" t="s">
        <v>2864</v>
      </c>
      <c r="U506" s="16" t="s">
        <v>105</v>
      </c>
      <c r="V506" s="9">
        <v>-34</v>
      </c>
    </row>
    <row r="507" spans="1:22" ht="20.399999999999999" x14ac:dyDescent="0.25">
      <c r="A507" s="103">
        <v>491</v>
      </c>
      <c r="B507" s="115" t="str">
        <f t="shared" si="41"/>
        <v>фото</v>
      </c>
      <c r="C507" s="115"/>
      <c r="D507" s="69">
        <v>4967</v>
      </c>
      <c r="E507" s="70" t="s">
        <v>242</v>
      </c>
      <c r="F507" s="71" t="s">
        <v>241</v>
      </c>
      <c r="G507" s="72" t="s">
        <v>224</v>
      </c>
      <c r="H507" s="124" t="s">
        <v>497</v>
      </c>
      <c r="I507" s="124" t="s">
        <v>1476</v>
      </c>
      <c r="J507" s="73">
        <v>313.06000000000006</v>
      </c>
      <c r="K507" s="94">
        <v>5</v>
      </c>
      <c r="L507" s="62"/>
      <c r="M507" s="92">
        <f t="shared" si="42"/>
        <v>0</v>
      </c>
      <c r="N507" s="93"/>
      <c r="O507" s="106">
        <v>4607109941713</v>
      </c>
      <c r="P507" s="133"/>
      <c r="Q507" s="133"/>
      <c r="R507" s="15" t="s">
        <v>242</v>
      </c>
      <c r="S507" s="15" t="s">
        <v>800</v>
      </c>
      <c r="T507" s="2" t="s">
        <v>370</v>
      </c>
      <c r="U507" s="16">
        <v>60</v>
      </c>
      <c r="V507" s="9">
        <v>-34</v>
      </c>
    </row>
    <row r="508" spans="1:22" ht="30.6" x14ac:dyDescent="0.25">
      <c r="A508" s="103">
        <v>492</v>
      </c>
      <c r="B508" s="115" t="str">
        <f t="shared" si="41"/>
        <v>фото</v>
      </c>
      <c r="C508" s="1"/>
      <c r="D508" s="69">
        <v>14732</v>
      </c>
      <c r="E508" s="70" t="s">
        <v>857</v>
      </c>
      <c r="F508" s="71" t="s">
        <v>241</v>
      </c>
      <c r="G508" s="72" t="s">
        <v>858</v>
      </c>
      <c r="H508" s="124" t="s">
        <v>497</v>
      </c>
      <c r="I508" s="124" t="s">
        <v>1476</v>
      </c>
      <c r="J508" s="73">
        <v>313.06000000000006</v>
      </c>
      <c r="K508" s="94">
        <v>5</v>
      </c>
      <c r="L508" s="62"/>
      <c r="M508" s="92">
        <f t="shared" si="42"/>
        <v>0</v>
      </c>
      <c r="N508" s="93"/>
      <c r="O508" s="106">
        <v>4607109911389</v>
      </c>
      <c r="P508" s="133"/>
      <c r="Q508" s="133"/>
      <c r="R508" s="15" t="s">
        <v>857</v>
      </c>
      <c r="S508" s="15" t="s">
        <v>800</v>
      </c>
      <c r="T508" s="2" t="s">
        <v>859</v>
      </c>
      <c r="U508" s="16">
        <v>70</v>
      </c>
      <c r="V508" s="9">
        <v>-34</v>
      </c>
    </row>
    <row r="509" spans="1:22" ht="30.6" x14ac:dyDescent="0.25">
      <c r="A509" s="103">
        <v>493</v>
      </c>
      <c r="B509" s="115" t="str">
        <f t="shared" si="41"/>
        <v>фото</v>
      </c>
      <c r="C509" s="1"/>
      <c r="D509" s="69">
        <v>10876</v>
      </c>
      <c r="E509" s="70" t="s">
        <v>857</v>
      </c>
      <c r="F509" s="71" t="s">
        <v>241</v>
      </c>
      <c r="G509" s="72" t="s">
        <v>858</v>
      </c>
      <c r="H509" s="124" t="s">
        <v>593</v>
      </c>
      <c r="I509" s="124" t="s">
        <v>1470</v>
      </c>
      <c r="J509" s="73">
        <v>370.81000000000006</v>
      </c>
      <c r="K509" s="94">
        <v>5</v>
      </c>
      <c r="L509" s="62"/>
      <c r="M509" s="92">
        <f t="shared" si="42"/>
        <v>0</v>
      </c>
      <c r="N509" s="93" t="s">
        <v>800</v>
      </c>
      <c r="O509" s="106">
        <v>2115001108766</v>
      </c>
      <c r="P509" s="133"/>
      <c r="Q509" s="133"/>
      <c r="R509" s="15" t="s">
        <v>857</v>
      </c>
      <c r="S509" s="15" t="s">
        <v>800</v>
      </c>
      <c r="T509" s="2" t="s">
        <v>859</v>
      </c>
      <c r="U509" s="16">
        <v>70</v>
      </c>
      <c r="V509" s="9">
        <v>-34</v>
      </c>
    </row>
    <row r="510" spans="1:22" ht="20.399999999999999" x14ac:dyDescent="0.25">
      <c r="A510" s="103">
        <v>494</v>
      </c>
      <c r="B510" s="115" t="str">
        <f t="shared" si="41"/>
        <v>фото</v>
      </c>
      <c r="C510" s="115"/>
      <c r="D510" s="69">
        <v>4968</v>
      </c>
      <c r="E510" s="70" t="s">
        <v>243</v>
      </c>
      <c r="F510" s="71" t="s">
        <v>241</v>
      </c>
      <c r="G510" s="72" t="s">
        <v>228</v>
      </c>
      <c r="H510" s="124" t="s">
        <v>497</v>
      </c>
      <c r="I510" s="124" t="s">
        <v>1476</v>
      </c>
      <c r="J510" s="73">
        <v>313.06000000000006</v>
      </c>
      <c r="K510" s="94">
        <v>5</v>
      </c>
      <c r="L510" s="62"/>
      <c r="M510" s="92">
        <f t="shared" si="42"/>
        <v>0</v>
      </c>
      <c r="N510" s="93"/>
      <c r="O510" s="106">
        <v>4607109941720</v>
      </c>
      <c r="P510" s="133"/>
      <c r="Q510" s="133"/>
      <c r="R510" s="15" t="s">
        <v>243</v>
      </c>
      <c r="S510" s="15" t="s">
        <v>800</v>
      </c>
      <c r="T510" s="2" t="s">
        <v>277</v>
      </c>
      <c r="U510" s="16">
        <v>50</v>
      </c>
      <c r="V510" s="9">
        <v>-34</v>
      </c>
    </row>
    <row r="511" spans="1:22" ht="20.399999999999999" x14ac:dyDescent="0.25">
      <c r="A511" s="103">
        <v>495</v>
      </c>
      <c r="B511" s="115" t="str">
        <f t="shared" si="41"/>
        <v>фото</v>
      </c>
      <c r="C511" s="115"/>
      <c r="D511" s="69">
        <v>7203</v>
      </c>
      <c r="E511" s="70" t="s">
        <v>243</v>
      </c>
      <c r="F511" s="71" t="s">
        <v>241</v>
      </c>
      <c r="G511" s="72" t="s">
        <v>228</v>
      </c>
      <c r="H511" s="124" t="s">
        <v>593</v>
      </c>
      <c r="I511" s="124" t="s">
        <v>1470</v>
      </c>
      <c r="J511" s="73">
        <v>370.81000000000006</v>
      </c>
      <c r="K511" s="94">
        <v>5</v>
      </c>
      <c r="L511" s="62"/>
      <c r="M511" s="92">
        <f t="shared" si="42"/>
        <v>0</v>
      </c>
      <c r="N511" s="93" t="s">
        <v>800</v>
      </c>
      <c r="O511" s="106">
        <v>2115001072036</v>
      </c>
      <c r="P511" s="133"/>
      <c r="Q511" s="133"/>
      <c r="R511" s="15" t="s">
        <v>243</v>
      </c>
      <c r="S511" s="15" t="s">
        <v>800</v>
      </c>
      <c r="T511" s="2" t="s">
        <v>277</v>
      </c>
      <c r="U511" s="16">
        <v>50</v>
      </c>
      <c r="V511" s="9">
        <v>-34</v>
      </c>
    </row>
    <row r="512" spans="1:22" ht="30.6" x14ac:dyDescent="0.25">
      <c r="A512" s="103">
        <v>496</v>
      </c>
      <c r="B512" s="115" t="str">
        <f t="shared" si="41"/>
        <v>фото</v>
      </c>
      <c r="C512" s="115" t="str">
        <f t="shared" ref="C512:C513" si="44">HYPERLINK("https://www.gardenbulbs.ru/images/Bushes_CL/thumbnails/"&amp;S512&amp;".jpg","фото")</f>
        <v>фото</v>
      </c>
      <c r="D512" s="69">
        <v>4969</v>
      </c>
      <c r="E512" s="70" t="s">
        <v>244</v>
      </c>
      <c r="F512" s="71" t="s">
        <v>241</v>
      </c>
      <c r="G512" s="72" t="s">
        <v>230</v>
      </c>
      <c r="H512" s="124" t="s">
        <v>497</v>
      </c>
      <c r="I512" s="124" t="s">
        <v>1476</v>
      </c>
      <c r="J512" s="73">
        <v>313.06000000000006</v>
      </c>
      <c r="K512" s="94">
        <v>5</v>
      </c>
      <c r="L512" s="62"/>
      <c r="M512" s="92">
        <f t="shared" si="42"/>
        <v>0</v>
      </c>
      <c r="N512" s="93"/>
      <c r="O512" s="106">
        <v>4607109941737</v>
      </c>
      <c r="P512" s="133"/>
      <c r="Q512" s="133"/>
      <c r="R512" s="15" t="s">
        <v>466</v>
      </c>
      <c r="S512" s="15" t="s">
        <v>467</v>
      </c>
      <c r="T512" s="2" t="s">
        <v>279</v>
      </c>
      <c r="U512" s="16">
        <v>60</v>
      </c>
      <c r="V512" s="9">
        <v>-34</v>
      </c>
    </row>
    <row r="513" spans="1:22" ht="30.6" x14ac:dyDescent="0.25">
      <c r="A513" s="103">
        <v>497</v>
      </c>
      <c r="B513" s="115" t="str">
        <f t="shared" si="41"/>
        <v>фото</v>
      </c>
      <c r="C513" s="115" t="str">
        <f t="shared" si="44"/>
        <v>фото</v>
      </c>
      <c r="D513" s="69">
        <v>2087</v>
      </c>
      <c r="E513" s="70" t="s">
        <v>244</v>
      </c>
      <c r="F513" s="71" t="s">
        <v>241</v>
      </c>
      <c r="G513" s="72" t="s">
        <v>230</v>
      </c>
      <c r="H513" s="124" t="s">
        <v>593</v>
      </c>
      <c r="I513" s="124" t="s">
        <v>1470</v>
      </c>
      <c r="J513" s="73">
        <v>370.81000000000006</v>
      </c>
      <c r="K513" s="94">
        <v>5</v>
      </c>
      <c r="L513" s="62"/>
      <c r="M513" s="92">
        <f t="shared" si="42"/>
        <v>0</v>
      </c>
      <c r="N513" s="93" t="s">
        <v>1084</v>
      </c>
      <c r="O513" s="106">
        <v>2115001020877</v>
      </c>
      <c r="P513" s="133"/>
      <c r="Q513" s="133"/>
      <c r="R513" s="15" t="s">
        <v>466</v>
      </c>
      <c r="S513" s="15" t="s">
        <v>467</v>
      </c>
      <c r="T513" s="2" t="s">
        <v>279</v>
      </c>
      <c r="U513" s="16">
        <v>60</v>
      </c>
      <c r="V513" s="9">
        <v>-34</v>
      </c>
    </row>
    <row r="514" spans="1:22" ht="20.399999999999999" x14ac:dyDescent="0.25">
      <c r="A514" s="103">
        <v>498</v>
      </c>
      <c r="B514" s="115" t="str">
        <f t="shared" si="41"/>
        <v>фото</v>
      </c>
      <c r="C514" s="115"/>
      <c r="D514" s="69">
        <v>4970</v>
      </c>
      <c r="E514" s="70" t="s">
        <v>245</v>
      </c>
      <c r="F514" s="71" t="s">
        <v>241</v>
      </c>
      <c r="G514" s="72" t="s">
        <v>225</v>
      </c>
      <c r="H514" s="124" t="s">
        <v>497</v>
      </c>
      <c r="I514" s="124" t="s">
        <v>1476</v>
      </c>
      <c r="J514" s="73">
        <v>313.06000000000006</v>
      </c>
      <c r="K514" s="94">
        <v>5</v>
      </c>
      <c r="L514" s="62"/>
      <c r="M514" s="92">
        <f t="shared" si="42"/>
        <v>0</v>
      </c>
      <c r="N514" s="93"/>
      <c r="O514" s="106">
        <v>4607109941744</v>
      </c>
      <c r="P514" s="133"/>
      <c r="Q514" s="133"/>
      <c r="R514" s="15" t="s">
        <v>245</v>
      </c>
      <c r="S514" s="15" t="s">
        <v>800</v>
      </c>
      <c r="T514" s="2" t="s">
        <v>98</v>
      </c>
      <c r="U514" s="16">
        <v>50</v>
      </c>
      <c r="V514" s="9">
        <v>-34</v>
      </c>
    </row>
    <row r="515" spans="1:22" ht="20.399999999999999" x14ac:dyDescent="0.25">
      <c r="A515" s="103">
        <v>499</v>
      </c>
      <c r="B515" s="115" t="str">
        <f t="shared" si="41"/>
        <v>фото</v>
      </c>
      <c r="C515" s="1"/>
      <c r="D515" s="69">
        <v>4971</v>
      </c>
      <c r="E515" s="70" t="s">
        <v>246</v>
      </c>
      <c r="F515" s="71" t="s">
        <v>241</v>
      </c>
      <c r="G515" s="72" t="s">
        <v>226</v>
      </c>
      <c r="H515" s="124" t="s">
        <v>497</v>
      </c>
      <c r="I515" s="124" t="s">
        <v>1476</v>
      </c>
      <c r="J515" s="73">
        <v>318.23</v>
      </c>
      <c r="K515" s="94">
        <v>5</v>
      </c>
      <c r="L515" s="62"/>
      <c r="M515" s="92">
        <f t="shared" si="42"/>
        <v>0</v>
      </c>
      <c r="N515" s="93"/>
      <c r="O515" s="106">
        <v>4607109941751</v>
      </c>
      <c r="P515" s="133"/>
      <c r="Q515" s="133"/>
      <c r="R515" s="15" t="s">
        <v>246</v>
      </c>
      <c r="S515" s="15" t="s">
        <v>800</v>
      </c>
      <c r="T515" s="2" t="s">
        <v>276</v>
      </c>
      <c r="U515" s="16">
        <v>60</v>
      </c>
      <c r="V515" s="9">
        <v>-34</v>
      </c>
    </row>
    <row r="516" spans="1:22" ht="20.399999999999999" x14ac:dyDescent="0.25">
      <c r="A516" s="103">
        <v>500</v>
      </c>
      <c r="B516" s="115" t="str">
        <f t="shared" si="41"/>
        <v>фото</v>
      </c>
      <c r="C516" s="1"/>
      <c r="D516" s="69">
        <v>14368</v>
      </c>
      <c r="E516" s="70" t="s">
        <v>246</v>
      </c>
      <c r="F516" s="71" t="s">
        <v>241</v>
      </c>
      <c r="G516" s="72" t="s">
        <v>226</v>
      </c>
      <c r="H516" s="124" t="s">
        <v>593</v>
      </c>
      <c r="I516" s="124" t="s">
        <v>1470</v>
      </c>
      <c r="J516" s="73">
        <v>386.43000000000006</v>
      </c>
      <c r="K516" s="94">
        <v>5</v>
      </c>
      <c r="L516" s="62"/>
      <c r="M516" s="92">
        <f t="shared" si="42"/>
        <v>0</v>
      </c>
      <c r="N516" s="93" t="s">
        <v>800</v>
      </c>
      <c r="O516" s="106">
        <v>2115001143682</v>
      </c>
      <c r="P516" s="133"/>
      <c r="Q516" s="133"/>
      <c r="R516" s="15" t="s">
        <v>246</v>
      </c>
      <c r="S516" s="15" t="s">
        <v>800</v>
      </c>
      <c r="T516" s="2" t="s">
        <v>276</v>
      </c>
      <c r="U516" s="16">
        <v>60</v>
      </c>
      <c r="V516" s="9">
        <v>-34</v>
      </c>
    </row>
    <row r="517" spans="1:22" ht="20.399999999999999" x14ac:dyDescent="0.25">
      <c r="A517" s="103">
        <v>501</v>
      </c>
      <c r="B517" s="115" t="str">
        <f t="shared" si="41"/>
        <v>фото</v>
      </c>
      <c r="C517" s="115" t="str">
        <f t="shared" si="41"/>
        <v>фото</v>
      </c>
      <c r="D517" s="69">
        <v>4972</v>
      </c>
      <c r="E517" s="70" t="s">
        <v>247</v>
      </c>
      <c r="F517" s="71" t="s">
        <v>241</v>
      </c>
      <c r="G517" s="72" t="s">
        <v>227</v>
      </c>
      <c r="H517" s="124" t="s">
        <v>497</v>
      </c>
      <c r="I517" s="124" t="s">
        <v>1476</v>
      </c>
      <c r="J517" s="73">
        <v>318.23</v>
      </c>
      <c r="K517" s="94">
        <v>5</v>
      </c>
      <c r="L517" s="62"/>
      <c r="M517" s="92">
        <f t="shared" si="42"/>
        <v>0</v>
      </c>
      <c r="N517" s="93"/>
      <c r="O517" s="106">
        <v>4607109941768</v>
      </c>
      <c r="P517" s="133"/>
      <c r="Q517" s="133"/>
      <c r="R517" s="15" t="s">
        <v>468</v>
      </c>
      <c r="S517" s="15" t="s">
        <v>469</v>
      </c>
      <c r="T517" s="2" t="s">
        <v>371</v>
      </c>
      <c r="U517" s="16">
        <v>70</v>
      </c>
      <c r="V517" s="9">
        <v>-34</v>
      </c>
    </row>
    <row r="518" spans="1:22" ht="20.399999999999999" x14ac:dyDescent="0.25">
      <c r="A518" s="103">
        <v>502</v>
      </c>
      <c r="B518" s="115" t="str">
        <f t="shared" si="41"/>
        <v>фото</v>
      </c>
      <c r="C518" s="115" t="str">
        <f t="shared" si="41"/>
        <v>фото</v>
      </c>
      <c r="D518" s="69">
        <v>4973</v>
      </c>
      <c r="E518" s="70" t="s">
        <v>248</v>
      </c>
      <c r="F518" s="71" t="s">
        <v>241</v>
      </c>
      <c r="G518" s="72" t="s">
        <v>229</v>
      </c>
      <c r="H518" s="124" t="s">
        <v>497</v>
      </c>
      <c r="I518" s="124" t="s">
        <v>1476</v>
      </c>
      <c r="J518" s="73">
        <v>313.06000000000006</v>
      </c>
      <c r="K518" s="94">
        <v>5</v>
      </c>
      <c r="L518" s="62"/>
      <c r="M518" s="92">
        <f t="shared" si="42"/>
        <v>0</v>
      </c>
      <c r="N518" s="93"/>
      <c r="O518" s="106">
        <v>4607109941775</v>
      </c>
      <c r="P518" s="133"/>
      <c r="Q518" s="133"/>
      <c r="R518" s="15" t="s">
        <v>470</v>
      </c>
      <c r="S518" s="15" t="s">
        <v>471</v>
      </c>
      <c r="T518" s="2" t="s">
        <v>278</v>
      </c>
      <c r="U518" s="16">
        <v>50</v>
      </c>
      <c r="V518" s="9">
        <v>-34</v>
      </c>
    </row>
    <row r="519" spans="1:22" ht="20.399999999999999" x14ac:dyDescent="0.25">
      <c r="A519" s="103">
        <v>503</v>
      </c>
      <c r="B519" s="115" t="str">
        <f t="shared" si="41"/>
        <v>фото</v>
      </c>
      <c r="C519" s="115" t="str">
        <f t="shared" si="41"/>
        <v>фото</v>
      </c>
      <c r="D519" s="69">
        <v>14370</v>
      </c>
      <c r="E519" s="70" t="s">
        <v>248</v>
      </c>
      <c r="F519" s="71" t="s">
        <v>241</v>
      </c>
      <c r="G519" s="72" t="s">
        <v>229</v>
      </c>
      <c r="H519" s="124" t="s">
        <v>593</v>
      </c>
      <c r="I519" s="124" t="s">
        <v>1470</v>
      </c>
      <c r="J519" s="73">
        <v>370.81000000000006</v>
      </c>
      <c r="K519" s="94">
        <v>5</v>
      </c>
      <c r="L519" s="62"/>
      <c r="M519" s="92">
        <f t="shared" si="42"/>
        <v>0</v>
      </c>
      <c r="N519" s="93" t="s">
        <v>800</v>
      </c>
      <c r="O519" s="106">
        <v>2115001143705</v>
      </c>
      <c r="P519" s="133"/>
      <c r="Q519" s="133"/>
      <c r="R519" s="15" t="s">
        <v>470</v>
      </c>
      <c r="S519" s="15" t="s">
        <v>471</v>
      </c>
      <c r="T519" s="2" t="s">
        <v>278</v>
      </c>
      <c r="U519" s="16">
        <v>50</v>
      </c>
      <c r="V519" s="9">
        <v>-34</v>
      </c>
    </row>
    <row r="520" spans="1:22" ht="15.6" x14ac:dyDescent="0.25">
      <c r="A520" s="103">
        <v>504</v>
      </c>
      <c r="B520" s="115" t="str">
        <f t="shared" si="41"/>
        <v>фото</v>
      </c>
      <c r="C520" s="115" t="str">
        <f t="shared" si="41"/>
        <v>фото</v>
      </c>
      <c r="D520" s="69">
        <v>4974</v>
      </c>
      <c r="E520" s="70" t="s">
        <v>771</v>
      </c>
      <c r="F520" s="71" t="s">
        <v>241</v>
      </c>
      <c r="G520" s="72" t="s">
        <v>770</v>
      </c>
      <c r="H520" s="124" t="s">
        <v>497</v>
      </c>
      <c r="I520" s="124" t="s">
        <v>1476</v>
      </c>
      <c r="J520" s="73">
        <v>430.43000000000006</v>
      </c>
      <c r="K520" s="94">
        <v>5</v>
      </c>
      <c r="L520" s="62"/>
      <c r="M520" s="92">
        <f t="shared" si="42"/>
        <v>0</v>
      </c>
      <c r="N520" s="93"/>
      <c r="O520" s="106">
        <v>4607109941782</v>
      </c>
      <c r="P520" s="133"/>
      <c r="Q520" s="133"/>
      <c r="R520" s="15" t="s">
        <v>773</v>
      </c>
      <c r="S520" s="15" t="s">
        <v>774</v>
      </c>
      <c r="T520" s="2" t="s">
        <v>772</v>
      </c>
      <c r="U520" s="16">
        <v>40</v>
      </c>
      <c r="V520" s="9">
        <v>-34</v>
      </c>
    </row>
    <row r="521" spans="1:22" ht="15.6" x14ac:dyDescent="0.25">
      <c r="A521" s="103">
        <v>505</v>
      </c>
      <c r="B521" s="115" t="str">
        <f t="shared" si="41"/>
        <v>фото</v>
      </c>
      <c r="C521" s="115" t="str">
        <f t="shared" si="41"/>
        <v>фото</v>
      </c>
      <c r="D521" s="69">
        <v>14369</v>
      </c>
      <c r="E521" s="70" t="s">
        <v>771</v>
      </c>
      <c r="F521" s="71" t="s">
        <v>241</v>
      </c>
      <c r="G521" s="72" t="s">
        <v>770</v>
      </c>
      <c r="H521" s="124" t="s">
        <v>593</v>
      </c>
      <c r="I521" s="124" t="s">
        <v>1470</v>
      </c>
      <c r="J521" s="73">
        <v>503.80000000000007</v>
      </c>
      <c r="K521" s="94">
        <v>1</v>
      </c>
      <c r="L521" s="62"/>
      <c r="M521" s="92">
        <f t="shared" si="42"/>
        <v>0</v>
      </c>
      <c r="N521" s="93" t="s">
        <v>800</v>
      </c>
      <c r="O521" s="106">
        <v>2115000143690</v>
      </c>
      <c r="P521" s="133"/>
      <c r="Q521" s="133"/>
      <c r="R521" s="15" t="s">
        <v>773</v>
      </c>
      <c r="S521" s="15" t="s">
        <v>774</v>
      </c>
      <c r="T521" s="2" t="s">
        <v>772</v>
      </c>
      <c r="U521" s="16">
        <v>40</v>
      </c>
      <c r="V521" s="9">
        <v>-34</v>
      </c>
    </row>
    <row r="522" spans="1:22" ht="40.799999999999997" x14ac:dyDescent="0.25">
      <c r="A522" s="103">
        <v>506</v>
      </c>
      <c r="B522" s="115" t="str">
        <f t="shared" si="41"/>
        <v>фото</v>
      </c>
      <c r="C522" s="1"/>
      <c r="D522" s="69">
        <v>12741</v>
      </c>
      <c r="E522" s="70" t="s">
        <v>1132</v>
      </c>
      <c r="F522" s="71" t="s">
        <v>241</v>
      </c>
      <c r="G522" s="72" t="s">
        <v>1133</v>
      </c>
      <c r="H522" s="124" t="s">
        <v>497</v>
      </c>
      <c r="I522" s="124" t="s">
        <v>1470</v>
      </c>
      <c r="J522" s="73">
        <v>386.54000000000008</v>
      </c>
      <c r="K522" s="94">
        <v>5</v>
      </c>
      <c r="L522" s="62"/>
      <c r="M522" s="92">
        <f t="shared" si="42"/>
        <v>0</v>
      </c>
      <c r="N522" s="93" t="s">
        <v>800</v>
      </c>
      <c r="O522" s="106">
        <v>2115001127415</v>
      </c>
      <c r="P522" s="133"/>
      <c r="Q522" s="133"/>
      <c r="R522" s="15" t="s">
        <v>1132</v>
      </c>
      <c r="S522" s="15" t="s">
        <v>800</v>
      </c>
      <c r="T522" s="2" t="s">
        <v>1172</v>
      </c>
      <c r="U522" s="16" t="s">
        <v>103</v>
      </c>
      <c r="V522" s="9">
        <v>-34</v>
      </c>
    </row>
    <row r="523" spans="1:22" ht="20.399999999999999" x14ac:dyDescent="0.25">
      <c r="A523" s="103">
        <v>507</v>
      </c>
      <c r="B523" s="115" t="str">
        <f t="shared" si="41"/>
        <v>фото</v>
      </c>
      <c r="C523" s="1"/>
      <c r="D523" s="69">
        <v>12742</v>
      </c>
      <c r="E523" s="70" t="s">
        <v>1134</v>
      </c>
      <c r="F523" s="71" t="s">
        <v>241</v>
      </c>
      <c r="G523" s="72" t="s">
        <v>1135</v>
      </c>
      <c r="H523" s="124" t="s">
        <v>497</v>
      </c>
      <c r="I523" s="124" t="s">
        <v>1470</v>
      </c>
      <c r="J523" s="73">
        <v>386.54000000000008</v>
      </c>
      <c r="K523" s="94">
        <v>5</v>
      </c>
      <c r="L523" s="62"/>
      <c r="M523" s="92">
        <f t="shared" si="42"/>
        <v>0</v>
      </c>
      <c r="N523" s="93" t="s">
        <v>800</v>
      </c>
      <c r="O523" s="106">
        <v>2115001127422</v>
      </c>
      <c r="P523" s="133"/>
      <c r="Q523" s="133"/>
      <c r="R523" s="15" t="s">
        <v>1134</v>
      </c>
      <c r="S523" s="15" t="s">
        <v>800</v>
      </c>
      <c r="T523" s="2" t="s">
        <v>1173</v>
      </c>
      <c r="U523" s="16" t="s">
        <v>702</v>
      </c>
      <c r="V523" s="9">
        <v>-34</v>
      </c>
    </row>
    <row r="524" spans="1:22" ht="20.399999999999999" x14ac:dyDescent="0.25">
      <c r="A524" s="103">
        <v>508</v>
      </c>
      <c r="B524" s="115" t="str">
        <f t="shared" si="41"/>
        <v>фото</v>
      </c>
      <c r="C524" s="1"/>
      <c r="D524" s="69">
        <v>4975</v>
      </c>
      <c r="E524" s="70" t="s">
        <v>250</v>
      </c>
      <c r="F524" s="71" t="s">
        <v>249</v>
      </c>
      <c r="G524" s="72" t="s">
        <v>221</v>
      </c>
      <c r="H524" s="124" t="s">
        <v>497</v>
      </c>
      <c r="I524" s="124" t="s">
        <v>1476</v>
      </c>
      <c r="J524" s="73">
        <v>313.06000000000006</v>
      </c>
      <c r="K524" s="94">
        <v>5</v>
      </c>
      <c r="L524" s="62"/>
      <c r="M524" s="92">
        <f t="shared" si="42"/>
        <v>0</v>
      </c>
      <c r="N524" s="93"/>
      <c r="O524" s="106">
        <v>4607109941799</v>
      </c>
      <c r="P524" s="133"/>
      <c r="Q524" s="133"/>
      <c r="R524" s="15" t="s">
        <v>250</v>
      </c>
      <c r="S524" s="15" t="s">
        <v>800</v>
      </c>
      <c r="T524" s="2" t="s">
        <v>372</v>
      </c>
      <c r="U524" s="16">
        <v>120</v>
      </c>
      <c r="V524" s="9">
        <v>-30</v>
      </c>
    </row>
    <row r="525" spans="1:22" ht="20.399999999999999" x14ac:dyDescent="0.25">
      <c r="A525" s="103">
        <v>509</v>
      </c>
      <c r="B525" s="115" t="str">
        <f t="shared" si="41"/>
        <v>фото</v>
      </c>
      <c r="C525" s="1"/>
      <c r="D525" s="69">
        <v>4976</v>
      </c>
      <c r="E525" s="70" t="s">
        <v>251</v>
      </c>
      <c r="F525" s="71" t="s">
        <v>37</v>
      </c>
      <c r="G525" s="72" t="s">
        <v>1086</v>
      </c>
      <c r="H525" s="124" t="s">
        <v>497</v>
      </c>
      <c r="I525" s="124" t="s">
        <v>1476</v>
      </c>
      <c r="J525" s="73">
        <v>301.84000000000009</v>
      </c>
      <c r="K525" s="94">
        <v>5</v>
      </c>
      <c r="L525" s="62"/>
      <c r="M525" s="92">
        <f t="shared" si="42"/>
        <v>0</v>
      </c>
      <c r="N525" s="93"/>
      <c r="O525" s="106">
        <v>4607109941805</v>
      </c>
      <c r="P525" s="133"/>
      <c r="Q525" s="133"/>
      <c r="R525" s="15" t="s">
        <v>251</v>
      </c>
      <c r="S525" s="15" t="s">
        <v>800</v>
      </c>
      <c r="T525" s="2" t="s">
        <v>96</v>
      </c>
      <c r="U525" s="16">
        <v>150</v>
      </c>
      <c r="V525" s="9">
        <v>-40</v>
      </c>
    </row>
    <row r="526" spans="1:22" ht="30.6" x14ac:dyDescent="0.25">
      <c r="A526" s="103">
        <v>510</v>
      </c>
      <c r="B526" s="115" t="str">
        <f t="shared" si="41"/>
        <v>фото</v>
      </c>
      <c r="C526" s="115" t="str">
        <f t="shared" si="41"/>
        <v>фото</v>
      </c>
      <c r="D526" s="69">
        <v>4977</v>
      </c>
      <c r="E526" s="70" t="s">
        <v>252</v>
      </c>
      <c r="F526" s="71" t="s">
        <v>37</v>
      </c>
      <c r="G526" s="72" t="s">
        <v>220</v>
      </c>
      <c r="H526" s="124" t="s">
        <v>497</v>
      </c>
      <c r="I526" s="124" t="s">
        <v>1476</v>
      </c>
      <c r="J526" s="73">
        <v>318.23</v>
      </c>
      <c r="K526" s="94">
        <v>5</v>
      </c>
      <c r="L526" s="62"/>
      <c r="M526" s="92">
        <f t="shared" si="42"/>
        <v>0</v>
      </c>
      <c r="N526" s="93"/>
      <c r="O526" s="106">
        <v>4607109941812</v>
      </c>
      <c r="P526" s="133"/>
      <c r="Q526" s="133"/>
      <c r="R526" s="15" t="s">
        <v>472</v>
      </c>
      <c r="S526" s="15" t="s">
        <v>473</v>
      </c>
      <c r="T526" s="2" t="s">
        <v>373</v>
      </c>
      <c r="U526" s="16">
        <v>100</v>
      </c>
      <c r="V526" s="9">
        <v>-40</v>
      </c>
    </row>
    <row r="527" spans="1:22" ht="31.2" x14ac:dyDescent="0.25">
      <c r="A527" s="103">
        <v>511</v>
      </c>
      <c r="B527" s="115" t="str">
        <f t="shared" si="41"/>
        <v>фото</v>
      </c>
      <c r="C527" s="115" t="str">
        <f t="shared" si="41"/>
        <v>фото</v>
      </c>
      <c r="D527" s="69">
        <v>12787</v>
      </c>
      <c r="E527" s="70" t="s">
        <v>2729</v>
      </c>
      <c r="F527" s="71" t="s">
        <v>2730</v>
      </c>
      <c r="G527" s="72" t="s">
        <v>228</v>
      </c>
      <c r="H527" s="124" t="s">
        <v>497</v>
      </c>
      <c r="I527" s="124" t="s">
        <v>1470</v>
      </c>
      <c r="J527" s="73">
        <v>331.43000000000006</v>
      </c>
      <c r="K527" s="94">
        <v>5</v>
      </c>
      <c r="L527" s="62"/>
      <c r="M527" s="92">
        <f t="shared" si="42"/>
        <v>0</v>
      </c>
      <c r="N527" s="93" t="s">
        <v>800</v>
      </c>
      <c r="O527" s="106">
        <v>2115001127873</v>
      </c>
      <c r="P527" s="133"/>
      <c r="Q527" s="133"/>
      <c r="R527" s="15" t="s">
        <v>2865</v>
      </c>
      <c r="S527" s="15" t="s">
        <v>2866</v>
      </c>
      <c r="T527" s="2" t="s">
        <v>2867</v>
      </c>
      <c r="U527" s="16" t="s">
        <v>2868</v>
      </c>
      <c r="V527" s="9">
        <v>-30</v>
      </c>
    </row>
    <row r="528" spans="1:22" ht="30.6" x14ac:dyDescent="0.25">
      <c r="A528" s="103">
        <v>512</v>
      </c>
      <c r="B528" s="115" t="str">
        <f t="shared" si="41"/>
        <v>фото</v>
      </c>
      <c r="C528" s="1"/>
      <c r="D528" s="69">
        <v>10212</v>
      </c>
      <c r="E528" s="70" t="s">
        <v>651</v>
      </c>
      <c r="F528" s="71" t="s">
        <v>861</v>
      </c>
      <c r="G528" s="72" t="s">
        <v>650</v>
      </c>
      <c r="H528" s="124" t="s">
        <v>497</v>
      </c>
      <c r="I528" s="124" t="s">
        <v>1476</v>
      </c>
      <c r="J528" s="73">
        <v>322.96000000000004</v>
      </c>
      <c r="K528" s="94">
        <v>5</v>
      </c>
      <c r="L528" s="62"/>
      <c r="M528" s="92">
        <f t="shared" si="42"/>
        <v>0</v>
      </c>
      <c r="N528" s="93"/>
      <c r="O528" s="106">
        <v>4607109937952</v>
      </c>
      <c r="P528" s="133"/>
      <c r="Q528" s="133"/>
      <c r="R528" s="15" t="s">
        <v>653</v>
      </c>
      <c r="S528" s="15" t="s">
        <v>800</v>
      </c>
      <c r="T528" s="2" t="s">
        <v>652</v>
      </c>
      <c r="U528" s="16">
        <v>150</v>
      </c>
      <c r="V528" s="9">
        <v>-34</v>
      </c>
    </row>
    <row r="529" spans="1:22" ht="28.8" x14ac:dyDescent="0.25">
      <c r="A529" s="103">
        <v>513</v>
      </c>
      <c r="B529" s="115" t="str">
        <f t="shared" si="41"/>
        <v>фото</v>
      </c>
      <c r="C529" s="1"/>
      <c r="D529" s="69">
        <v>4978</v>
      </c>
      <c r="E529" s="70" t="s">
        <v>253</v>
      </c>
      <c r="F529" s="71" t="s">
        <v>861</v>
      </c>
      <c r="G529" s="72" t="s">
        <v>219</v>
      </c>
      <c r="H529" s="124" t="s">
        <v>497</v>
      </c>
      <c r="I529" s="124" t="s">
        <v>1476</v>
      </c>
      <c r="J529" s="73">
        <v>322.96000000000004</v>
      </c>
      <c r="K529" s="94">
        <v>5</v>
      </c>
      <c r="L529" s="62"/>
      <c r="M529" s="92">
        <f t="shared" si="42"/>
        <v>0</v>
      </c>
      <c r="N529" s="93"/>
      <c r="O529" s="106">
        <v>4607109941829</v>
      </c>
      <c r="P529" s="133"/>
      <c r="Q529" s="133"/>
      <c r="R529" s="15" t="s">
        <v>474</v>
      </c>
      <c r="S529" s="15" t="s">
        <v>800</v>
      </c>
      <c r="T529" s="2" t="s">
        <v>94</v>
      </c>
      <c r="U529" s="16">
        <v>120</v>
      </c>
      <c r="V529" s="9">
        <v>-34</v>
      </c>
    </row>
    <row r="530" spans="1:22" ht="28.8" x14ac:dyDescent="0.25">
      <c r="A530" s="103">
        <v>514</v>
      </c>
      <c r="B530" s="115" t="str">
        <f t="shared" si="41"/>
        <v>фото</v>
      </c>
      <c r="C530" s="1"/>
      <c r="D530" s="69">
        <v>14737</v>
      </c>
      <c r="E530" s="70" t="s">
        <v>862</v>
      </c>
      <c r="F530" s="71" t="s">
        <v>863</v>
      </c>
      <c r="G530" s="72" t="s">
        <v>864</v>
      </c>
      <c r="H530" s="124" t="s">
        <v>497</v>
      </c>
      <c r="I530" s="124" t="s">
        <v>1476</v>
      </c>
      <c r="J530" s="73">
        <v>330.7700000000001</v>
      </c>
      <c r="K530" s="94">
        <v>5</v>
      </c>
      <c r="L530" s="62"/>
      <c r="M530" s="92">
        <f t="shared" si="42"/>
        <v>0</v>
      </c>
      <c r="N530" s="93"/>
      <c r="O530" s="106">
        <v>4607109961476</v>
      </c>
      <c r="P530" s="133"/>
      <c r="Q530" s="133"/>
      <c r="R530" s="15" t="s">
        <v>862</v>
      </c>
      <c r="S530" s="15" t="s">
        <v>800</v>
      </c>
      <c r="T530" s="2" t="s">
        <v>1174</v>
      </c>
      <c r="U530" s="16">
        <v>100</v>
      </c>
      <c r="V530" s="9">
        <v>-34</v>
      </c>
    </row>
    <row r="531" spans="1:22" ht="20.399999999999999" x14ac:dyDescent="0.25">
      <c r="A531" s="103">
        <v>515</v>
      </c>
      <c r="B531" s="115" t="str">
        <f t="shared" si="41"/>
        <v>фото</v>
      </c>
      <c r="C531" s="1"/>
      <c r="D531" s="69">
        <v>10213</v>
      </c>
      <c r="E531" s="70" t="s">
        <v>654</v>
      </c>
      <c r="F531" s="71" t="s">
        <v>124</v>
      </c>
      <c r="G531" s="72" t="s">
        <v>865</v>
      </c>
      <c r="H531" s="124" t="s">
        <v>497</v>
      </c>
      <c r="I531" s="124" t="s">
        <v>1476</v>
      </c>
      <c r="J531" s="73">
        <v>625.79000000000008</v>
      </c>
      <c r="K531" s="94">
        <v>5</v>
      </c>
      <c r="L531" s="62"/>
      <c r="M531" s="92">
        <f t="shared" si="42"/>
        <v>0</v>
      </c>
      <c r="N531" s="93"/>
      <c r="O531" s="106">
        <v>4607109967553</v>
      </c>
      <c r="P531" s="133"/>
      <c r="Q531" s="133"/>
      <c r="R531" s="15" t="s">
        <v>656</v>
      </c>
      <c r="S531" s="15" t="s">
        <v>800</v>
      </c>
      <c r="T531" s="2" t="s">
        <v>655</v>
      </c>
      <c r="U531" s="16">
        <v>120</v>
      </c>
      <c r="V531" s="9">
        <v>-34</v>
      </c>
    </row>
    <row r="532" spans="1:22" ht="20.399999999999999" x14ac:dyDescent="0.25">
      <c r="A532" s="103">
        <v>516</v>
      </c>
      <c r="B532" s="115" t="str">
        <f t="shared" si="41"/>
        <v>фото</v>
      </c>
      <c r="C532" s="1"/>
      <c r="D532" s="69">
        <v>803</v>
      </c>
      <c r="E532" s="70" t="s">
        <v>654</v>
      </c>
      <c r="F532" s="71" t="s">
        <v>124</v>
      </c>
      <c r="G532" s="72" t="s">
        <v>865</v>
      </c>
      <c r="H532" s="124" t="s">
        <v>617</v>
      </c>
      <c r="I532" s="124" t="s">
        <v>1470</v>
      </c>
      <c r="J532" s="73">
        <v>1206.3699999999999</v>
      </c>
      <c r="K532" s="94">
        <v>1</v>
      </c>
      <c r="L532" s="62"/>
      <c r="M532" s="92">
        <f t="shared" si="42"/>
        <v>0</v>
      </c>
      <c r="N532" s="93" t="s">
        <v>1084</v>
      </c>
      <c r="O532" s="106">
        <v>2115001008035</v>
      </c>
      <c r="P532" s="133"/>
      <c r="Q532" s="133"/>
      <c r="R532" s="15" t="s">
        <v>656</v>
      </c>
      <c r="S532" s="15" t="s">
        <v>800</v>
      </c>
      <c r="T532" s="2" t="s">
        <v>655</v>
      </c>
      <c r="U532" s="16">
        <v>120</v>
      </c>
      <c r="V532" s="9">
        <v>-34</v>
      </c>
    </row>
    <row r="533" spans="1:22" ht="30.6" x14ac:dyDescent="0.25">
      <c r="A533" s="103">
        <v>517</v>
      </c>
      <c r="B533" s="115" t="str">
        <f t="shared" si="41"/>
        <v>фото</v>
      </c>
      <c r="C533" s="1"/>
      <c r="D533" s="69">
        <v>10947</v>
      </c>
      <c r="E533" s="70" t="s">
        <v>866</v>
      </c>
      <c r="F533" s="71" t="s">
        <v>124</v>
      </c>
      <c r="G533" s="72" t="s">
        <v>867</v>
      </c>
      <c r="H533" s="124" t="s">
        <v>497</v>
      </c>
      <c r="I533" s="124" t="s">
        <v>1476</v>
      </c>
      <c r="J533" s="73">
        <v>625.79000000000008</v>
      </c>
      <c r="K533" s="94">
        <v>5</v>
      </c>
      <c r="L533" s="62"/>
      <c r="M533" s="92">
        <f t="shared" si="42"/>
        <v>0</v>
      </c>
      <c r="N533" s="93"/>
      <c r="O533" s="106">
        <v>4607109923993</v>
      </c>
      <c r="P533" s="133"/>
      <c r="Q533" s="133"/>
      <c r="R533" s="15" t="s">
        <v>716</v>
      </c>
      <c r="S533" s="15" t="s">
        <v>800</v>
      </c>
      <c r="T533" s="2" t="s">
        <v>701</v>
      </c>
      <c r="U533" s="16">
        <v>120</v>
      </c>
      <c r="V533" s="9">
        <v>-34</v>
      </c>
    </row>
    <row r="534" spans="1:22" ht="30.6" x14ac:dyDescent="0.25">
      <c r="A534" s="103">
        <v>518</v>
      </c>
      <c r="B534" s="115" t="str">
        <f t="shared" si="41"/>
        <v>фото</v>
      </c>
      <c r="C534" s="1"/>
      <c r="D534" s="69">
        <v>790</v>
      </c>
      <c r="E534" s="70" t="s">
        <v>866</v>
      </c>
      <c r="F534" s="71" t="s">
        <v>124</v>
      </c>
      <c r="G534" s="72" t="s">
        <v>867</v>
      </c>
      <c r="H534" s="124" t="s">
        <v>617</v>
      </c>
      <c r="I534" s="124" t="s">
        <v>1470</v>
      </c>
      <c r="J534" s="73">
        <v>1206.3699999999999</v>
      </c>
      <c r="K534" s="94">
        <v>1</v>
      </c>
      <c r="L534" s="62"/>
      <c r="M534" s="92">
        <f t="shared" si="42"/>
        <v>0</v>
      </c>
      <c r="N534" s="93" t="s">
        <v>1084</v>
      </c>
      <c r="O534" s="106">
        <v>2115001007908</v>
      </c>
      <c r="P534" s="133"/>
      <c r="Q534" s="133"/>
      <c r="R534" s="15" t="s">
        <v>716</v>
      </c>
      <c r="S534" s="15" t="s">
        <v>800</v>
      </c>
      <c r="T534" s="2" t="s">
        <v>701</v>
      </c>
      <c r="U534" s="16">
        <v>120</v>
      </c>
      <c r="V534" s="9">
        <v>-34</v>
      </c>
    </row>
    <row r="535" spans="1:22" ht="20.399999999999999" x14ac:dyDescent="0.25">
      <c r="A535" s="103">
        <v>519</v>
      </c>
      <c r="B535" s="115" t="str">
        <f t="shared" si="41"/>
        <v>фото</v>
      </c>
      <c r="C535" s="1"/>
      <c r="D535" s="69">
        <v>14371</v>
      </c>
      <c r="E535" s="70" t="s">
        <v>776</v>
      </c>
      <c r="F535" s="71" t="s">
        <v>124</v>
      </c>
      <c r="G535" s="72" t="s">
        <v>1136</v>
      </c>
      <c r="H535" s="124" t="s">
        <v>497</v>
      </c>
      <c r="I535" s="124" t="s">
        <v>1476</v>
      </c>
      <c r="J535" s="73">
        <v>625.79000000000008</v>
      </c>
      <c r="K535" s="94">
        <v>5</v>
      </c>
      <c r="L535" s="62"/>
      <c r="M535" s="92">
        <f t="shared" si="42"/>
        <v>0</v>
      </c>
      <c r="N535" s="93"/>
      <c r="O535" s="106">
        <v>4607109916377</v>
      </c>
      <c r="P535" s="133"/>
      <c r="Q535" s="133"/>
      <c r="R535" s="15" t="s">
        <v>776</v>
      </c>
      <c r="S535" s="15" t="s">
        <v>800</v>
      </c>
      <c r="T535" s="2" t="s">
        <v>775</v>
      </c>
      <c r="U535" s="16">
        <v>120</v>
      </c>
      <c r="V535" s="9">
        <v>-34</v>
      </c>
    </row>
    <row r="536" spans="1:22" ht="30.6" x14ac:dyDescent="0.25">
      <c r="A536" s="103">
        <v>520</v>
      </c>
      <c r="B536" s="115" t="str">
        <f t="shared" si="41"/>
        <v>фото</v>
      </c>
      <c r="C536" s="115" t="str">
        <f t="shared" si="41"/>
        <v>фото</v>
      </c>
      <c r="D536" s="69">
        <v>4980</v>
      </c>
      <c r="E536" s="70" t="s">
        <v>123</v>
      </c>
      <c r="F536" s="71" t="s">
        <v>124</v>
      </c>
      <c r="G536" s="72" t="s">
        <v>210</v>
      </c>
      <c r="H536" s="124" t="s">
        <v>497</v>
      </c>
      <c r="I536" s="124" t="s">
        <v>1476</v>
      </c>
      <c r="J536" s="73">
        <v>463.32000000000011</v>
      </c>
      <c r="K536" s="94">
        <v>5</v>
      </c>
      <c r="L536" s="62"/>
      <c r="M536" s="92">
        <f t="shared" si="42"/>
        <v>0</v>
      </c>
      <c r="N536" s="93"/>
      <c r="O536" s="106">
        <v>4607109941843</v>
      </c>
      <c r="P536" s="133"/>
      <c r="Q536" s="133"/>
      <c r="R536" s="15" t="s">
        <v>475</v>
      </c>
      <c r="S536" s="15" t="s">
        <v>476</v>
      </c>
      <c r="T536" s="2" t="s">
        <v>259</v>
      </c>
      <c r="U536" s="16">
        <v>120</v>
      </c>
      <c r="V536" s="9">
        <v>-30</v>
      </c>
    </row>
    <row r="537" spans="1:22" ht="20.399999999999999" x14ac:dyDescent="0.25">
      <c r="A537" s="103">
        <v>521</v>
      </c>
      <c r="B537" s="115" t="str">
        <f t="shared" si="41"/>
        <v>фото</v>
      </c>
      <c r="C537" s="1"/>
      <c r="D537" s="69">
        <v>14372</v>
      </c>
      <c r="E537" s="70" t="s">
        <v>778</v>
      </c>
      <c r="F537" s="71" t="s">
        <v>1137</v>
      </c>
      <c r="G537" s="72" t="s">
        <v>777</v>
      </c>
      <c r="H537" s="124" t="s">
        <v>497</v>
      </c>
      <c r="I537" s="124" t="s">
        <v>1476</v>
      </c>
      <c r="J537" s="73">
        <v>655.82</v>
      </c>
      <c r="K537" s="94">
        <v>1</v>
      </c>
      <c r="L537" s="62"/>
      <c r="M537" s="92">
        <f t="shared" si="42"/>
        <v>0</v>
      </c>
      <c r="N537" s="93"/>
      <c r="O537" s="106">
        <v>4607109916360</v>
      </c>
      <c r="P537" s="133"/>
      <c r="Q537" s="133"/>
      <c r="R537" s="15" t="s">
        <v>778</v>
      </c>
      <c r="S537" s="15" t="s">
        <v>800</v>
      </c>
      <c r="T537" s="2" t="s">
        <v>779</v>
      </c>
      <c r="U537" s="16" t="s">
        <v>292</v>
      </c>
      <c r="V537" s="9">
        <v>-34</v>
      </c>
    </row>
    <row r="538" spans="1:22" ht="20.399999999999999" x14ac:dyDescent="0.25">
      <c r="A538" s="103">
        <v>522</v>
      </c>
      <c r="B538" s="115" t="str">
        <f t="shared" si="41"/>
        <v>фото</v>
      </c>
      <c r="C538" s="1"/>
      <c r="D538" s="69">
        <v>5742</v>
      </c>
      <c r="E538" s="70" t="s">
        <v>2731</v>
      </c>
      <c r="F538" s="71" t="s">
        <v>1137</v>
      </c>
      <c r="G538" s="72" t="s">
        <v>2732</v>
      </c>
      <c r="H538" s="124" t="s">
        <v>617</v>
      </c>
      <c r="I538" s="124" t="s">
        <v>1470</v>
      </c>
      <c r="J538" s="73">
        <v>1336.8300000000002</v>
      </c>
      <c r="K538" s="94">
        <v>1</v>
      </c>
      <c r="L538" s="62"/>
      <c r="M538" s="92">
        <f t="shared" si="42"/>
        <v>0</v>
      </c>
      <c r="N538" s="93" t="s">
        <v>1084</v>
      </c>
      <c r="O538" s="106">
        <v>2115001057422</v>
      </c>
      <c r="P538" s="133"/>
      <c r="Q538" s="133"/>
      <c r="R538" s="15" t="s">
        <v>2869</v>
      </c>
      <c r="S538" s="15" t="s">
        <v>800</v>
      </c>
      <c r="T538" s="2" t="s">
        <v>2870</v>
      </c>
      <c r="U538" s="16">
        <v>100</v>
      </c>
      <c r="V538" s="9">
        <v>-34</v>
      </c>
    </row>
    <row r="539" spans="1:22" ht="20.399999999999999" x14ac:dyDescent="0.25">
      <c r="A539" s="103">
        <v>523</v>
      </c>
      <c r="B539" s="115" t="str">
        <f t="shared" si="41"/>
        <v>фото</v>
      </c>
      <c r="C539" s="1"/>
      <c r="D539" s="69">
        <v>7580</v>
      </c>
      <c r="E539" s="70" t="s">
        <v>2733</v>
      </c>
      <c r="F539" s="71" t="s">
        <v>1137</v>
      </c>
      <c r="G539" s="72" t="s">
        <v>2880</v>
      </c>
      <c r="H539" s="124" t="s">
        <v>497</v>
      </c>
      <c r="I539" s="124" t="s">
        <v>1470</v>
      </c>
      <c r="J539" s="73">
        <v>665.39</v>
      </c>
      <c r="K539" s="94">
        <v>1</v>
      </c>
      <c r="L539" s="62"/>
      <c r="M539" s="92">
        <f t="shared" si="42"/>
        <v>0</v>
      </c>
      <c r="N539" s="93" t="s">
        <v>1084</v>
      </c>
      <c r="O539" s="106">
        <v>2115001075808</v>
      </c>
      <c r="P539" s="133"/>
      <c r="Q539" s="133"/>
      <c r="R539" s="15" t="s">
        <v>2871</v>
      </c>
      <c r="S539" s="15" t="s">
        <v>800</v>
      </c>
      <c r="T539" s="2" t="s">
        <v>2872</v>
      </c>
      <c r="U539" s="16" t="s">
        <v>834</v>
      </c>
      <c r="V539" s="9">
        <v>-34</v>
      </c>
    </row>
    <row r="540" spans="1:22" ht="28.8" x14ac:dyDescent="0.25">
      <c r="A540" s="103">
        <v>524</v>
      </c>
      <c r="B540" s="115" t="str">
        <f t="shared" si="41"/>
        <v>фото</v>
      </c>
      <c r="C540" s="115"/>
      <c r="D540" s="69">
        <v>4981</v>
      </c>
      <c r="E540" s="70" t="s">
        <v>212</v>
      </c>
      <c r="F540" s="71" t="s">
        <v>125</v>
      </c>
      <c r="G540" s="72" t="s">
        <v>211</v>
      </c>
      <c r="H540" s="124" t="s">
        <v>497</v>
      </c>
      <c r="I540" s="124" t="s">
        <v>1476</v>
      </c>
      <c r="J540" s="73">
        <v>463.32000000000011</v>
      </c>
      <c r="K540" s="94">
        <v>5</v>
      </c>
      <c r="L540" s="62"/>
      <c r="M540" s="92">
        <f t="shared" si="42"/>
        <v>0</v>
      </c>
      <c r="N540" s="93"/>
      <c r="O540" s="106">
        <v>4607109941850</v>
      </c>
      <c r="P540" s="133"/>
      <c r="Q540" s="133"/>
      <c r="R540" s="15" t="s">
        <v>477</v>
      </c>
      <c r="S540" s="15" t="s">
        <v>800</v>
      </c>
      <c r="T540" s="2" t="s">
        <v>260</v>
      </c>
      <c r="U540" s="16">
        <v>400</v>
      </c>
      <c r="V540" s="9">
        <v>-34</v>
      </c>
    </row>
    <row r="541" spans="1:22" ht="20.399999999999999" x14ac:dyDescent="0.25">
      <c r="A541" s="103">
        <v>525</v>
      </c>
      <c r="B541" s="115" t="str">
        <f t="shared" si="41"/>
        <v>фото</v>
      </c>
      <c r="C541" s="1"/>
      <c r="D541" s="69">
        <v>4982</v>
      </c>
      <c r="E541" s="70" t="s">
        <v>126</v>
      </c>
      <c r="F541" s="71" t="s">
        <v>125</v>
      </c>
      <c r="G541" s="72" t="s">
        <v>213</v>
      </c>
      <c r="H541" s="124" t="s">
        <v>497</v>
      </c>
      <c r="I541" s="124" t="s">
        <v>1476</v>
      </c>
      <c r="J541" s="73">
        <v>463.32000000000011</v>
      </c>
      <c r="K541" s="94">
        <v>5</v>
      </c>
      <c r="L541" s="62"/>
      <c r="M541" s="92">
        <f t="shared" si="42"/>
        <v>0</v>
      </c>
      <c r="N541" s="93"/>
      <c r="O541" s="106">
        <v>4607109941867</v>
      </c>
      <c r="P541" s="133"/>
      <c r="Q541" s="133"/>
      <c r="R541" s="15" t="s">
        <v>126</v>
      </c>
      <c r="S541" s="15" t="s">
        <v>800</v>
      </c>
      <c r="T541" s="2" t="s">
        <v>34</v>
      </c>
      <c r="U541" s="16">
        <v>300</v>
      </c>
      <c r="V541" s="9">
        <v>-34</v>
      </c>
    </row>
    <row r="542" spans="1:22" ht="30.6" x14ac:dyDescent="0.25">
      <c r="A542" s="103">
        <v>526</v>
      </c>
      <c r="B542" s="115" t="str">
        <f t="shared" si="41"/>
        <v>фото</v>
      </c>
      <c r="C542" s="115" t="str">
        <f t="shared" si="41"/>
        <v>фото</v>
      </c>
      <c r="D542" s="69">
        <v>4983</v>
      </c>
      <c r="E542" s="70" t="s">
        <v>127</v>
      </c>
      <c r="F542" s="71" t="s">
        <v>125</v>
      </c>
      <c r="G542" s="72" t="s">
        <v>215</v>
      </c>
      <c r="H542" s="124" t="s">
        <v>497</v>
      </c>
      <c r="I542" s="124" t="s">
        <v>1476</v>
      </c>
      <c r="J542" s="73">
        <v>463.32000000000011</v>
      </c>
      <c r="K542" s="94">
        <v>5</v>
      </c>
      <c r="L542" s="62"/>
      <c r="M542" s="92">
        <f t="shared" si="42"/>
        <v>0</v>
      </c>
      <c r="N542" s="93"/>
      <c r="O542" s="106">
        <v>4607109941874</v>
      </c>
      <c r="P542" s="133"/>
      <c r="Q542" s="133"/>
      <c r="R542" s="15" t="s">
        <v>478</v>
      </c>
      <c r="S542" s="15" t="s">
        <v>479</v>
      </c>
      <c r="T542" s="2" t="s">
        <v>36</v>
      </c>
      <c r="U542" s="16">
        <v>400</v>
      </c>
      <c r="V542" s="9">
        <v>-34</v>
      </c>
    </row>
    <row r="543" spans="1:22" ht="30.6" x14ac:dyDescent="0.25">
      <c r="A543" s="103">
        <v>527</v>
      </c>
      <c r="B543" s="115" t="str">
        <f t="shared" si="41"/>
        <v>фото</v>
      </c>
      <c r="C543" s="115" t="str">
        <f t="shared" si="41"/>
        <v>фото</v>
      </c>
      <c r="D543" s="69">
        <v>3005</v>
      </c>
      <c r="E543" s="70" t="s">
        <v>2734</v>
      </c>
      <c r="F543" s="71" t="s">
        <v>125</v>
      </c>
      <c r="G543" s="72" t="s">
        <v>215</v>
      </c>
      <c r="H543" s="124" t="s">
        <v>617</v>
      </c>
      <c r="I543" s="124" t="s">
        <v>1470</v>
      </c>
      <c r="J543" s="73">
        <v>1039.3900000000001</v>
      </c>
      <c r="K543" s="94">
        <v>1</v>
      </c>
      <c r="L543" s="62"/>
      <c r="M543" s="92">
        <f t="shared" si="42"/>
        <v>0</v>
      </c>
      <c r="N543" s="93" t="s">
        <v>1084</v>
      </c>
      <c r="O543" s="106">
        <v>2115001030050</v>
      </c>
      <c r="P543" s="133"/>
      <c r="Q543" s="133"/>
      <c r="R543" s="15" t="s">
        <v>478</v>
      </c>
      <c r="S543" s="15" t="s">
        <v>479</v>
      </c>
      <c r="T543" s="2" t="s">
        <v>36</v>
      </c>
      <c r="U543" s="16">
        <v>400</v>
      </c>
      <c r="V543" s="9">
        <v>-34</v>
      </c>
    </row>
    <row r="544" spans="1:22" ht="30.6" x14ac:dyDescent="0.25">
      <c r="A544" s="103">
        <v>528</v>
      </c>
      <c r="B544" s="115" t="str">
        <f t="shared" si="41"/>
        <v>фото</v>
      </c>
      <c r="C544" s="115"/>
      <c r="D544" s="69">
        <v>4984</v>
      </c>
      <c r="E544" s="70" t="s">
        <v>128</v>
      </c>
      <c r="F544" s="71" t="s">
        <v>125</v>
      </c>
      <c r="G544" s="72" t="s">
        <v>214</v>
      </c>
      <c r="H544" s="124" t="s">
        <v>497</v>
      </c>
      <c r="I544" s="124" t="s">
        <v>1476</v>
      </c>
      <c r="J544" s="73">
        <v>463.32000000000011</v>
      </c>
      <c r="K544" s="94">
        <v>5</v>
      </c>
      <c r="L544" s="62"/>
      <c r="M544" s="92">
        <f t="shared" si="42"/>
        <v>0</v>
      </c>
      <c r="N544" s="93"/>
      <c r="O544" s="106">
        <v>4607109941881</v>
      </c>
      <c r="P544" s="133"/>
      <c r="Q544" s="133"/>
      <c r="R544" s="15" t="s">
        <v>128</v>
      </c>
      <c r="S544" s="15" t="s">
        <v>800</v>
      </c>
      <c r="T544" s="2" t="s">
        <v>35</v>
      </c>
      <c r="U544" s="16">
        <v>200</v>
      </c>
      <c r="V544" s="9">
        <v>-34</v>
      </c>
    </row>
    <row r="545" spans="1:22" ht="30.6" x14ac:dyDescent="0.25">
      <c r="A545" s="103">
        <v>529</v>
      </c>
      <c r="B545" s="115" t="str">
        <f t="shared" si="41"/>
        <v>фото</v>
      </c>
      <c r="C545" s="115"/>
      <c r="D545" s="69">
        <v>4985</v>
      </c>
      <c r="E545" s="70" t="s">
        <v>129</v>
      </c>
      <c r="F545" s="71" t="s">
        <v>125</v>
      </c>
      <c r="G545" s="72" t="s">
        <v>218</v>
      </c>
      <c r="H545" s="124" t="s">
        <v>497</v>
      </c>
      <c r="I545" s="124" t="s">
        <v>1476</v>
      </c>
      <c r="J545" s="73">
        <v>463.32000000000011</v>
      </c>
      <c r="K545" s="94">
        <v>5</v>
      </c>
      <c r="L545" s="62"/>
      <c r="M545" s="92">
        <f t="shared" si="42"/>
        <v>0</v>
      </c>
      <c r="N545" s="93"/>
      <c r="O545" s="106">
        <v>4607109941898</v>
      </c>
      <c r="P545" s="133"/>
      <c r="Q545" s="133"/>
      <c r="R545" s="15" t="s">
        <v>129</v>
      </c>
      <c r="S545" s="15" t="s">
        <v>800</v>
      </c>
      <c r="T545" s="2" t="s">
        <v>374</v>
      </c>
      <c r="U545" s="16">
        <v>400</v>
      </c>
      <c r="V545" s="9">
        <v>-34</v>
      </c>
    </row>
    <row r="546" spans="1:22" ht="30.6" x14ac:dyDescent="0.25">
      <c r="A546" s="103">
        <v>530</v>
      </c>
      <c r="B546" s="115" t="str">
        <f t="shared" si="41"/>
        <v>фото</v>
      </c>
      <c r="C546" s="115"/>
      <c r="D546" s="69">
        <v>10592</v>
      </c>
      <c r="E546" s="70" t="s">
        <v>2735</v>
      </c>
      <c r="F546" s="71" t="s">
        <v>125</v>
      </c>
      <c r="G546" s="72" t="s">
        <v>2736</v>
      </c>
      <c r="H546" s="124" t="s">
        <v>497</v>
      </c>
      <c r="I546" s="124" t="s">
        <v>1476</v>
      </c>
      <c r="J546" s="73">
        <v>463.32000000000011</v>
      </c>
      <c r="K546" s="94">
        <v>5</v>
      </c>
      <c r="L546" s="62"/>
      <c r="M546" s="92">
        <f t="shared" si="42"/>
        <v>0</v>
      </c>
      <c r="N546" s="93" t="s">
        <v>1084</v>
      </c>
      <c r="O546" s="106">
        <v>4607109941959</v>
      </c>
      <c r="P546" s="133"/>
      <c r="Q546" s="133"/>
      <c r="R546" s="15" t="s">
        <v>2735</v>
      </c>
      <c r="S546" s="15" t="s">
        <v>800</v>
      </c>
      <c r="T546" s="2" t="s">
        <v>2873</v>
      </c>
      <c r="U546" s="16">
        <v>300</v>
      </c>
      <c r="V546" s="9">
        <v>-34</v>
      </c>
    </row>
    <row r="547" spans="1:22" ht="20.399999999999999" x14ac:dyDescent="0.25">
      <c r="A547" s="103">
        <v>531</v>
      </c>
      <c r="B547" s="115" t="str">
        <f t="shared" si="41"/>
        <v>фото</v>
      </c>
      <c r="C547" s="1"/>
      <c r="D547" s="69">
        <v>4991</v>
      </c>
      <c r="E547" s="70" t="s">
        <v>2229</v>
      </c>
      <c r="F547" s="71" t="s">
        <v>125</v>
      </c>
      <c r="G547" s="72" t="s">
        <v>2230</v>
      </c>
      <c r="H547" s="124" t="s">
        <v>497</v>
      </c>
      <c r="I547" s="124" t="s">
        <v>1476</v>
      </c>
      <c r="J547" s="73">
        <v>463.32000000000011</v>
      </c>
      <c r="K547" s="94">
        <v>5</v>
      </c>
      <c r="L547" s="62"/>
      <c r="M547" s="92">
        <f t="shared" si="42"/>
        <v>0</v>
      </c>
      <c r="N547" s="93"/>
      <c r="O547" s="106">
        <v>4607109942017</v>
      </c>
      <c r="P547" s="133"/>
      <c r="Q547" s="133"/>
      <c r="R547" s="15" t="s">
        <v>2313</v>
      </c>
      <c r="S547" s="15" t="s">
        <v>800</v>
      </c>
      <c r="T547" s="2" t="s">
        <v>2391</v>
      </c>
      <c r="U547" s="16">
        <v>300</v>
      </c>
      <c r="V547" s="9">
        <v>-34</v>
      </c>
    </row>
    <row r="548" spans="1:22" ht="30.6" x14ac:dyDescent="0.25">
      <c r="A548" s="103">
        <v>532</v>
      </c>
      <c r="B548" s="115" t="str">
        <f t="shared" ref="B548:C565" si="45">HYPERLINK("https://www.gardenbulbs.ru/images/Bushes_CL/thumbnails/"&amp;R548&amp;".jpg","фото")</f>
        <v>фото</v>
      </c>
      <c r="C548" s="1"/>
      <c r="D548" s="69">
        <v>12856</v>
      </c>
      <c r="E548" s="70" t="s">
        <v>2737</v>
      </c>
      <c r="F548" s="71" t="s">
        <v>125</v>
      </c>
      <c r="G548" s="72" t="s">
        <v>2738</v>
      </c>
      <c r="H548" s="124" t="s">
        <v>497</v>
      </c>
      <c r="I548" s="124" t="s">
        <v>1476</v>
      </c>
      <c r="J548" s="73">
        <v>463.32000000000011</v>
      </c>
      <c r="K548" s="94">
        <v>5</v>
      </c>
      <c r="L548" s="62"/>
      <c r="M548" s="92">
        <f t="shared" ref="M548:M565" si="46">IFERROR(L548*J548,0)</f>
        <v>0</v>
      </c>
      <c r="N548" s="93" t="s">
        <v>1084</v>
      </c>
      <c r="O548" s="106">
        <v>4607105137608</v>
      </c>
      <c r="P548" s="133"/>
      <c r="Q548" s="133"/>
      <c r="R548" s="15" t="s">
        <v>2737</v>
      </c>
      <c r="S548" s="15" t="s">
        <v>800</v>
      </c>
      <c r="T548" s="2" t="s">
        <v>2874</v>
      </c>
      <c r="U548" s="16">
        <v>250</v>
      </c>
      <c r="V548" s="9">
        <v>-34</v>
      </c>
    </row>
    <row r="549" spans="1:22" ht="30.6" x14ac:dyDescent="0.25">
      <c r="A549" s="103">
        <v>533</v>
      </c>
      <c r="B549" s="115" t="str">
        <f t="shared" si="45"/>
        <v>фото</v>
      </c>
      <c r="C549" s="1"/>
      <c r="D549" s="69">
        <v>5005</v>
      </c>
      <c r="E549" s="70" t="s">
        <v>130</v>
      </c>
      <c r="F549" s="71" t="s">
        <v>125</v>
      </c>
      <c r="G549" s="72" t="s">
        <v>216</v>
      </c>
      <c r="H549" s="124" t="s">
        <v>497</v>
      </c>
      <c r="I549" s="124" t="s">
        <v>1476</v>
      </c>
      <c r="J549" s="73">
        <v>544.17000000000007</v>
      </c>
      <c r="K549" s="94">
        <v>5</v>
      </c>
      <c r="L549" s="62"/>
      <c r="M549" s="92">
        <f t="shared" si="46"/>
        <v>0</v>
      </c>
      <c r="N549" s="93"/>
      <c r="O549" s="106">
        <v>4607109942093</v>
      </c>
      <c r="P549" s="133"/>
      <c r="Q549" s="133"/>
      <c r="R549" s="15" t="s">
        <v>130</v>
      </c>
      <c r="S549" s="15" t="s">
        <v>800</v>
      </c>
      <c r="T549" s="2" t="s">
        <v>261</v>
      </c>
      <c r="U549" s="16">
        <v>250</v>
      </c>
      <c r="V549" s="9">
        <v>-34</v>
      </c>
    </row>
    <row r="550" spans="1:22" ht="30.6" x14ac:dyDescent="0.25">
      <c r="A550" s="103">
        <v>534</v>
      </c>
      <c r="B550" s="115" t="str">
        <f t="shared" si="45"/>
        <v>фото</v>
      </c>
      <c r="C550" s="1"/>
      <c r="D550" s="69">
        <v>5008</v>
      </c>
      <c r="E550" s="70" t="s">
        <v>131</v>
      </c>
      <c r="F550" s="71" t="s">
        <v>125</v>
      </c>
      <c r="G550" s="72" t="s">
        <v>217</v>
      </c>
      <c r="H550" s="124" t="s">
        <v>497</v>
      </c>
      <c r="I550" s="124" t="s">
        <v>1476</v>
      </c>
      <c r="J550" s="73">
        <v>463.32000000000011</v>
      </c>
      <c r="K550" s="94">
        <v>5</v>
      </c>
      <c r="L550" s="62"/>
      <c r="M550" s="92">
        <f t="shared" si="46"/>
        <v>0</v>
      </c>
      <c r="N550" s="93"/>
      <c r="O550" s="106">
        <v>4607109942123</v>
      </c>
      <c r="P550" s="133"/>
      <c r="Q550" s="133"/>
      <c r="R550" s="15" t="s">
        <v>131</v>
      </c>
      <c r="S550" s="15" t="s">
        <v>800</v>
      </c>
      <c r="T550" s="2" t="s">
        <v>93</v>
      </c>
      <c r="U550" s="16">
        <v>300</v>
      </c>
      <c r="V550" s="9">
        <v>-34</v>
      </c>
    </row>
    <row r="551" spans="1:22" ht="30.6" x14ac:dyDescent="0.25">
      <c r="A551" s="103">
        <v>535</v>
      </c>
      <c r="B551" s="115" t="str">
        <f t="shared" si="45"/>
        <v>фото</v>
      </c>
      <c r="C551" s="1"/>
      <c r="D551" s="69">
        <v>13584</v>
      </c>
      <c r="E551" s="70" t="s">
        <v>131</v>
      </c>
      <c r="F551" s="71" t="s">
        <v>125</v>
      </c>
      <c r="G551" s="72" t="s">
        <v>217</v>
      </c>
      <c r="H551" s="124" t="s">
        <v>617</v>
      </c>
      <c r="I551" s="124" t="s">
        <v>1470</v>
      </c>
      <c r="J551" s="73">
        <v>1039.3900000000001</v>
      </c>
      <c r="K551" s="94">
        <v>1</v>
      </c>
      <c r="L551" s="62"/>
      <c r="M551" s="92">
        <f t="shared" si="46"/>
        <v>0</v>
      </c>
      <c r="N551" s="93" t="s">
        <v>1084</v>
      </c>
      <c r="O551" s="106">
        <v>2115001135847</v>
      </c>
      <c r="P551" s="133"/>
      <c r="Q551" s="133"/>
      <c r="R551" s="15" t="s">
        <v>131</v>
      </c>
      <c r="S551" s="15" t="s">
        <v>800</v>
      </c>
      <c r="T551" s="2" t="s">
        <v>93</v>
      </c>
      <c r="U551" s="16">
        <v>300</v>
      </c>
      <c r="V551" s="9">
        <v>-34</v>
      </c>
    </row>
    <row r="552" spans="1:22" ht="20.399999999999999" x14ac:dyDescent="0.25">
      <c r="A552" s="103">
        <v>536</v>
      </c>
      <c r="B552" s="115" t="str">
        <f t="shared" si="45"/>
        <v>фото</v>
      </c>
      <c r="C552" s="115" t="str">
        <f t="shared" si="45"/>
        <v>фото</v>
      </c>
      <c r="D552" s="69">
        <v>5031</v>
      </c>
      <c r="E552" s="70" t="s">
        <v>133</v>
      </c>
      <c r="F552" s="71" t="s">
        <v>132</v>
      </c>
      <c r="G552" s="72" t="s">
        <v>199</v>
      </c>
      <c r="H552" s="124" t="s">
        <v>497</v>
      </c>
      <c r="I552" s="124" t="s">
        <v>1476</v>
      </c>
      <c r="J552" s="73">
        <v>378.62000000000006</v>
      </c>
      <c r="K552" s="94">
        <v>5</v>
      </c>
      <c r="L552" s="62"/>
      <c r="M552" s="92">
        <f t="shared" si="46"/>
        <v>0</v>
      </c>
      <c r="N552" s="93"/>
      <c r="O552" s="106">
        <v>4607109942185</v>
      </c>
      <c r="P552" s="133"/>
      <c r="Q552" s="133"/>
      <c r="R552" s="15" t="s">
        <v>133</v>
      </c>
      <c r="S552" s="15" t="s">
        <v>480</v>
      </c>
      <c r="T552" s="2" t="s">
        <v>254</v>
      </c>
      <c r="U552" s="16">
        <v>300</v>
      </c>
      <c r="V552" s="9">
        <v>-34</v>
      </c>
    </row>
    <row r="553" spans="1:22" ht="20.399999999999999" x14ac:dyDescent="0.25">
      <c r="A553" s="103">
        <v>537</v>
      </c>
      <c r="B553" s="115" t="str">
        <f t="shared" si="45"/>
        <v>фото</v>
      </c>
      <c r="C553" s="1"/>
      <c r="D553" s="69">
        <v>5034</v>
      </c>
      <c r="E553" s="70" t="s">
        <v>1676</v>
      </c>
      <c r="F553" s="71" t="s">
        <v>1677</v>
      </c>
      <c r="G553" s="72" t="s">
        <v>179</v>
      </c>
      <c r="H553" s="124" t="s">
        <v>497</v>
      </c>
      <c r="I553" s="124" t="s">
        <v>1470</v>
      </c>
      <c r="J553" s="73">
        <v>273.79000000000002</v>
      </c>
      <c r="K553" s="94">
        <v>5</v>
      </c>
      <c r="L553" s="62"/>
      <c r="M553" s="92">
        <f t="shared" si="46"/>
        <v>0</v>
      </c>
      <c r="N553" s="93" t="s">
        <v>800</v>
      </c>
      <c r="O553" s="106">
        <v>2115001050348</v>
      </c>
      <c r="P553" s="133"/>
      <c r="Q553" s="133"/>
      <c r="R553" s="15" t="s">
        <v>1676</v>
      </c>
      <c r="S553" s="15" t="s">
        <v>800</v>
      </c>
      <c r="T553" s="2" t="s">
        <v>1818</v>
      </c>
      <c r="U553" s="16">
        <v>40</v>
      </c>
      <c r="V553" s="9">
        <v>-34</v>
      </c>
    </row>
    <row r="554" spans="1:22" ht="20.399999999999999" x14ac:dyDescent="0.25">
      <c r="A554" s="103">
        <v>538</v>
      </c>
      <c r="B554" s="115" t="str">
        <f t="shared" si="45"/>
        <v>фото</v>
      </c>
      <c r="C554" s="1"/>
      <c r="D554" s="69">
        <v>5035</v>
      </c>
      <c r="E554" s="70" t="s">
        <v>1678</v>
      </c>
      <c r="F554" s="71" t="s">
        <v>1679</v>
      </c>
      <c r="G554" s="72" t="s">
        <v>1680</v>
      </c>
      <c r="H554" s="124" t="s">
        <v>497</v>
      </c>
      <c r="I554" s="124" t="s">
        <v>1470</v>
      </c>
      <c r="J554" s="73">
        <v>273.79000000000002</v>
      </c>
      <c r="K554" s="94">
        <v>5</v>
      </c>
      <c r="L554" s="62"/>
      <c r="M554" s="92">
        <f t="shared" si="46"/>
        <v>0</v>
      </c>
      <c r="N554" s="93" t="s">
        <v>800</v>
      </c>
      <c r="O554" s="106">
        <v>2115001050355</v>
      </c>
      <c r="P554" s="133"/>
      <c r="Q554" s="133"/>
      <c r="R554" s="15" t="s">
        <v>1678</v>
      </c>
      <c r="S554" s="15" t="s">
        <v>800</v>
      </c>
      <c r="T554" s="2" t="s">
        <v>1819</v>
      </c>
      <c r="U554" s="16">
        <v>30</v>
      </c>
      <c r="V554" s="9">
        <v>-34</v>
      </c>
    </row>
    <row r="555" spans="1:22" ht="20.399999999999999" x14ac:dyDescent="0.25">
      <c r="A555" s="103">
        <v>539</v>
      </c>
      <c r="B555" s="115" t="str">
        <f t="shared" si="45"/>
        <v>фото</v>
      </c>
      <c r="C555" s="115" t="str">
        <f t="shared" si="45"/>
        <v>фото</v>
      </c>
      <c r="D555" s="69">
        <v>5037</v>
      </c>
      <c r="E555" s="70" t="s">
        <v>1681</v>
      </c>
      <c r="F555" s="71" t="s">
        <v>1679</v>
      </c>
      <c r="G555" s="72" t="s">
        <v>1682</v>
      </c>
      <c r="H555" s="124" t="s">
        <v>497</v>
      </c>
      <c r="I555" s="124" t="s">
        <v>1470</v>
      </c>
      <c r="J555" s="73">
        <v>284.24000000000007</v>
      </c>
      <c r="K555" s="94">
        <v>5</v>
      </c>
      <c r="L555" s="62"/>
      <c r="M555" s="92">
        <f t="shared" si="46"/>
        <v>0</v>
      </c>
      <c r="N555" s="93" t="s">
        <v>800</v>
      </c>
      <c r="O555" s="106">
        <v>2115001050379</v>
      </c>
      <c r="P555" s="133"/>
      <c r="Q555" s="133"/>
      <c r="R555" s="15" t="s">
        <v>1820</v>
      </c>
      <c r="S555" s="15" t="s">
        <v>1821</v>
      </c>
      <c r="T555" s="2" t="s">
        <v>1822</v>
      </c>
      <c r="U555" s="16">
        <v>20</v>
      </c>
      <c r="V555" s="9">
        <v>-34</v>
      </c>
    </row>
    <row r="556" spans="1:22" ht="20.399999999999999" x14ac:dyDescent="0.25">
      <c r="A556" s="103">
        <v>540</v>
      </c>
      <c r="B556" s="115" t="str">
        <f t="shared" si="45"/>
        <v>фото</v>
      </c>
      <c r="C556" s="1"/>
      <c r="D556" s="69">
        <v>14738</v>
      </c>
      <c r="E556" s="70" t="s">
        <v>1683</v>
      </c>
      <c r="F556" s="71" t="s">
        <v>1684</v>
      </c>
      <c r="G556" s="72" t="s">
        <v>1685</v>
      </c>
      <c r="H556" s="124" t="s">
        <v>497</v>
      </c>
      <c r="I556" s="124" t="s">
        <v>1476</v>
      </c>
      <c r="J556" s="73">
        <v>508.42000000000007</v>
      </c>
      <c r="K556" s="94">
        <v>5</v>
      </c>
      <c r="L556" s="62"/>
      <c r="M556" s="92">
        <f t="shared" si="46"/>
        <v>0</v>
      </c>
      <c r="N556" s="93"/>
      <c r="O556" s="106">
        <v>4607109911334</v>
      </c>
      <c r="P556" s="133"/>
      <c r="Q556" s="133"/>
      <c r="R556" s="15" t="s">
        <v>1683</v>
      </c>
      <c r="S556" s="15" t="s">
        <v>800</v>
      </c>
      <c r="T556" s="2" t="s">
        <v>1823</v>
      </c>
      <c r="U556" s="16" t="s">
        <v>1824</v>
      </c>
      <c r="V556" s="9">
        <v>-34</v>
      </c>
    </row>
    <row r="557" spans="1:22" ht="30.6" x14ac:dyDescent="0.25">
      <c r="A557" s="103">
        <v>541</v>
      </c>
      <c r="B557" s="115" t="str">
        <f t="shared" si="45"/>
        <v>фото</v>
      </c>
      <c r="C557" s="115" t="str">
        <f t="shared" si="45"/>
        <v>фото</v>
      </c>
      <c r="D557" s="69">
        <v>10216</v>
      </c>
      <c r="E557" s="70" t="s">
        <v>1686</v>
      </c>
      <c r="F557" s="71" t="s">
        <v>1684</v>
      </c>
      <c r="G557" s="72" t="s">
        <v>1687</v>
      </c>
      <c r="H557" s="124" t="s">
        <v>497</v>
      </c>
      <c r="I557" s="124" t="s">
        <v>1476</v>
      </c>
      <c r="J557" s="73">
        <v>508.42000000000007</v>
      </c>
      <c r="K557" s="94">
        <v>5</v>
      </c>
      <c r="L557" s="62"/>
      <c r="M557" s="92">
        <f t="shared" si="46"/>
        <v>0</v>
      </c>
      <c r="N557" s="93"/>
      <c r="O557" s="106">
        <v>4607109947500</v>
      </c>
      <c r="P557" s="133"/>
      <c r="Q557" s="133"/>
      <c r="R557" s="15" t="s">
        <v>1825</v>
      </c>
      <c r="S557" s="15" t="s">
        <v>1826</v>
      </c>
      <c r="T557" s="2" t="s">
        <v>1827</v>
      </c>
      <c r="U557" s="16" t="s">
        <v>1824</v>
      </c>
      <c r="V557" s="9">
        <v>-34</v>
      </c>
    </row>
    <row r="558" spans="1:22" ht="20.399999999999999" x14ac:dyDescent="0.25">
      <c r="A558" s="103">
        <v>542</v>
      </c>
      <c r="B558" s="115" t="str">
        <f t="shared" si="45"/>
        <v>фото</v>
      </c>
      <c r="C558" s="115" t="str">
        <f t="shared" si="45"/>
        <v>фото</v>
      </c>
      <c r="D558" s="69">
        <v>4925</v>
      </c>
      <c r="E558" s="70" t="s">
        <v>2231</v>
      </c>
      <c r="F558" s="71" t="s">
        <v>1684</v>
      </c>
      <c r="G558" s="72" t="s">
        <v>1688</v>
      </c>
      <c r="H558" s="124" t="s">
        <v>497</v>
      </c>
      <c r="I558" s="124" t="s">
        <v>1476</v>
      </c>
      <c r="J558" s="73">
        <v>508.42000000000007</v>
      </c>
      <c r="K558" s="94">
        <v>5</v>
      </c>
      <c r="L558" s="62"/>
      <c r="M558" s="92">
        <f t="shared" si="46"/>
        <v>0</v>
      </c>
      <c r="N558" s="93"/>
      <c r="O558" s="106">
        <v>4607109941492</v>
      </c>
      <c r="P558" s="133"/>
      <c r="Q558" s="133"/>
      <c r="R558" s="15" t="s">
        <v>1828</v>
      </c>
      <c r="S558" s="15" t="s">
        <v>1829</v>
      </c>
      <c r="T558" s="2" t="s">
        <v>1830</v>
      </c>
      <c r="U558" s="16" t="s">
        <v>613</v>
      </c>
      <c r="V558" s="9">
        <v>-34</v>
      </c>
    </row>
    <row r="559" spans="1:22" ht="15.6" x14ac:dyDescent="0.25">
      <c r="A559" s="103">
        <v>543</v>
      </c>
      <c r="B559" s="115" t="str">
        <f t="shared" si="45"/>
        <v>фото</v>
      </c>
      <c r="C559" s="115" t="str">
        <f t="shared" si="45"/>
        <v>фото</v>
      </c>
      <c r="D559" s="69">
        <v>5038</v>
      </c>
      <c r="E559" s="70" t="s">
        <v>1689</v>
      </c>
      <c r="F559" s="71" t="s">
        <v>1690</v>
      </c>
      <c r="G559" s="72" t="s">
        <v>1691</v>
      </c>
      <c r="H559" s="124" t="s">
        <v>497</v>
      </c>
      <c r="I559" s="124" t="s">
        <v>1476</v>
      </c>
      <c r="J559" s="73">
        <v>508.42000000000007</v>
      </c>
      <c r="K559" s="94">
        <v>5</v>
      </c>
      <c r="L559" s="62"/>
      <c r="M559" s="92">
        <f t="shared" si="46"/>
        <v>0</v>
      </c>
      <c r="N559" s="93"/>
      <c r="O559" s="106">
        <v>4607109942253</v>
      </c>
      <c r="P559" s="133"/>
      <c r="Q559" s="133"/>
      <c r="R559" s="15" t="s">
        <v>1831</v>
      </c>
      <c r="S559" s="15" t="s">
        <v>1832</v>
      </c>
      <c r="T559" s="2" t="s">
        <v>1833</v>
      </c>
      <c r="U559" s="16">
        <v>150</v>
      </c>
      <c r="V559" s="9">
        <v>-24</v>
      </c>
    </row>
    <row r="560" spans="1:22" ht="20.399999999999999" x14ac:dyDescent="0.25">
      <c r="A560" s="103">
        <v>544</v>
      </c>
      <c r="B560" s="115" t="str">
        <f t="shared" si="45"/>
        <v>фото</v>
      </c>
      <c r="C560" s="1"/>
      <c r="D560" s="69">
        <v>12822</v>
      </c>
      <c r="E560" s="70" t="s">
        <v>2739</v>
      </c>
      <c r="F560" s="71" t="s">
        <v>1690</v>
      </c>
      <c r="G560" s="72" t="s">
        <v>2740</v>
      </c>
      <c r="H560" s="124" t="s">
        <v>497</v>
      </c>
      <c r="I560" s="124" t="s">
        <v>1476</v>
      </c>
      <c r="J560" s="73">
        <v>508.42000000000007</v>
      </c>
      <c r="K560" s="94">
        <v>5</v>
      </c>
      <c r="L560" s="62"/>
      <c r="M560" s="92">
        <f t="shared" si="46"/>
        <v>0</v>
      </c>
      <c r="N560" s="93" t="s">
        <v>1084</v>
      </c>
      <c r="O560" s="106">
        <v>4607105137769</v>
      </c>
      <c r="P560" s="133"/>
      <c r="Q560" s="133"/>
      <c r="R560" s="15" t="s">
        <v>2875</v>
      </c>
      <c r="S560" s="15" t="s">
        <v>800</v>
      </c>
      <c r="T560" s="2" t="s">
        <v>2876</v>
      </c>
      <c r="U560" s="16" t="s">
        <v>207</v>
      </c>
      <c r="V560" s="9">
        <v>-24</v>
      </c>
    </row>
    <row r="561" spans="1:22" ht="20.399999999999999" x14ac:dyDescent="0.25">
      <c r="A561" s="103">
        <v>545</v>
      </c>
      <c r="B561" s="115" t="str">
        <f t="shared" si="45"/>
        <v>фото</v>
      </c>
      <c r="C561" s="115" t="str">
        <f t="shared" si="45"/>
        <v>фото</v>
      </c>
      <c r="D561" s="69">
        <v>5046</v>
      </c>
      <c r="E561" s="70" t="s">
        <v>1692</v>
      </c>
      <c r="F561" s="71" t="s">
        <v>1690</v>
      </c>
      <c r="G561" s="72" t="s">
        <v>1693</v>
      </c>
      <c r="H561" s="124" t="s">
        <v>497</v>
      </c>
      <c r="I561" s="124" t="s">
        <v>1476</v>
      </c>
      <c r="J561" s="73">
        <v>343.86000000000007</v>
      </c>
      <c r="K561" s="94">
        <v>5</v>
      </c>
      <c r="L561" s="62"/>
      <c r="M561" s="92">
        <f t="shared" si="46"/>
        <v>0</v>
      </c>
      <c r="N561" s="93"/>
      <c r="O561" s="106">
        <v>4607109942338</v>
      </c>
      <c r="P561" s="133"/>
      <c r="Q561" s="133"/>
      <c r="R561" s="15" t="s">
        <v>1834</v>
      </c>
      <c r="S561" s="15" t="s">
        <v>1835</v>
      </c>
      <c r="T561" s="2" t="s">
        <v>1836</v>
      </c>
      <c r="U561" s="16">
        <v>100</v>
      </c>
      <c r="V561" s="9">
        <v>-24</v>
      </c>
    </row>
    <row r="562" spans="1:22" ht="30.6" x14ac:dyDescent="0.25">
      <c r="A562" s="103">
        <v>546</v>
      </c>
      <c r="B562" s="115" t="str">
        <f t="shared" si="45"/>
        <v>фото</v>
      </c>
      <c r="C562" s="115"/>
      <c r="D562" s="69">
        <v>14739</v>
      </c>
      <c r="E562" s="70" t="s">
        <v>1694</v>
      </c>
      <c r="F562" s="71" t="s">
        <v>1684</v>
      </c>
      <c r="G562" s="72" t="s">
        <v>1695</v>
      </c>
      <c r="H562" s="124" t="s">
        <v>497</v>
      </c>
      <c r="I562" s="124" t="s">
        <v>1476</v>
      </c>
      <c r="J562" s="73">
        <v>508.42000000000007</v>
      </c>
      <c r="K562" s="94">
        <v>5</v>
      </c>
      <c r="L562" s="62"/>
      <c r="M562" s="92">
        <f t="shared" si="46"/>
        <v>0</v>
      </c>
      <c r="N562" s="93"/>
      <c r="O562" s="106">
        <v>4607109911327</v>
      </c>
      <c r="P562" s="133"/>
      <c r="Q562" s="133"/>
      <c r="R562" s="15" t="s">
        <v>1694</v>
      </c>
      <c r="S562" s="15" t="s">
        <v>800</v>
      </c>
      <c r="T562" s="2" t="s">
        <v>1837</v>
      </c>
      <c r="U562" s="16" t="s">
        <v>834</v>
      </c>
      <c r="V562" s="9">
        <v>-34</v>
      </c>
    </row>
    <row r="563" spans="1:22" ht="20.399999999999999" x14ac:dyDescent="0.25">
      <c r="A563" s="103">
        <v>547</v>
      </c>
      <c r="B563" s="115" t="str">
        <f t="shared" si="45"/>
        <v>фото</v>
      </c>
      <c r="C563" s="115"/>
      <c r="D563" s="69">
        <v>14374</v>
      </c>
      <c r="E563" s="70" t="s">
        <v>1696</v>
      </c>
      <c r="F563" s="71" t="s">
        <v>1684</v>
      </c>
      <c r="G563" s="72" t="s">
        <v>1697</v>
      </c>
      <c r="H563" s="124" t="s">
        <v>497</v>
      </c>
      <c r="I563" s="124" t="s">
        <v>1476</v>
      </c>
      <c r="J563" s="73">
        <v>508.42000000000007</v>
      </c>
      <c r="K563" s="94">
        <v>5</v>
      </c>
      <c r="L563" s="62"/>
      <c r="M563" s="92">
        <f t="shared" si="46"/>
        <v>0</v>
      </c>
      <c r="N563" s="93"/>
      <c r="O563" s="106">
        <v>4607109916346</v>
      </c>
      <c r="P563" s="133"/>
      <c r="Q563" s="133"/>
      <c r="R563" s="15" t="s">
        <v>1696</v>
      </c>
      <c r="S563" s="15" t="s">
        <v>800</v>
      </c>
      <c r="T563" s="2" t="s">
        <v>1838</v>
      </c>
      <c r="U563" s="16" t="s">
        <v>702</v>
      </c>
      <c r="V563" s="9">
        <v>-34</v>
      </c>
    </row>
    <row r="564" spans="1:22" ht="20.399999999999999" x14ac:dyDescent="0.25">
      <c r="A564" s="103">
        <v>548</v>
      </c>
      <c r="B564" s="115" t="str">
        <f t="shared" si="45"/>
        <v>фото</v>
      </c>
      <c r="C564" s="115"/>
      <c r="D564" s="69">
        <v>12808</v>
      </c>
      <c r="E564" s="70" t="s">
        <v>2741</v>
      </c>
      <c r="F564" s="71" t="s">
        <v>1684</v>
      </c>
      <c r="G564" s="72" t="s">
        <v>2742</v>
      </c>
      <c r="H564" s="124" t="s">
        <v>497</v>
      </c>
      <c r="I564" s="124" t="s">
        <v>1476</v>
      </c>
      <c r="J564" s="73">
        <v>508.42000000000007</v>
      </c>
      <c r="K564" s="94">
        <v>5</v>
      </c>
      <c r="L564" s="62"/>
      <c r="M564" s="92">
        <f t="shared" si="46"/>
        <v>0</v>
      </c>
      <c r="N564" s="93" t="s">
        <v>1084</v>
      </c>
      <c r="O564" s="106">
        <v>4607105137783</v>
      </c>
      <c r="P564" s="133"/>
      <c r="Q564" s="133"/>
      <c r="R564" s="15" t="s">
        <v>2741</v>
      </c>
      <c r="S564" s="15" t="s">
        <v>3356</v>
      </c>
      <c r="T564" s="2" t="s">
        <v>2877</v>
      </c>
      <c r="U564" s="16" t="s">
        <v>594</v>
      </c>
      <c r="V564" s="9">
        <v>-24</v>
      </c>
    </row>
    <row r="565" spans="1:22" ht="20.399999999999999" x14ac:dyDescent="0.25">
      <c r="A565" s="103">
        <v>549</v>
      </c>
      <c r="B565" s="115" t="str">
        <f t="shared" si="45"/>
        <v>фото</v>
      </c>
      <c r="C565" s="115"/>
      <c r="D565" s="69">
        <v>12814</v>
      </c>
      <c r="E565" s="70" t="s">
        <v>2743</v>
      </c>
      <c r="F565" s="71" t="s">
        <v>1684</v>
      </c>
      <c r="G565" s="72" t="s">
        <v>2744</v>
      </c>
      <c r="H565" s="124" t="s">
        <v>497</v>
      </c>
      <c r="I565" s="124" t="s">
        <v>1476</v>
      </c>
      <c r="J565" s="73">
        <v>513.59</v>
      </c>
      <c r="K565" s="94">
        <v>5</v>
      </c>
      <c r="L565" s="62"/>
      <c r="M565" s="92">
        <f t="shared" si="46"/>
        <v>0</v>
      </c>
      <c r="N565" s="93" t="s">
        <v>1084</v>
      </c>
      <c r="O565" s="106">
        <v>4607105137806</v>
      </c>
      <c r="P565" s="133"/>
      <c r="Q565" s="133"/>
      <c r="R565" s="15" t="s">
        <v>2743</v>
      </c>
      <c r="S565" s="15" t="s">
        <v>800</v>
      </c>
      <c r="T565" s="2" t="s">
        <v>2878</v>
      </c>
      <c r="U565" s="16" t="s">
        <v>594</v>
      </c>
      <c r="V565" s="9">
        <v>-24</v>
      </c>
    </row>
    <row r="566" spans="1:22" ht="15.6" x14ac:dyDescent="0.25">
      <c r="A566" s="103">
        <v>550</v>
      </c>
      <c r="B566" s="100"/>
      <c r="C566" s="13"/>
      <c r="D566" s="19"/>
      <c r="E566" s="19" t="s">
        <v>1460</v>
      </c>
      <c r="F566" s="54"/>
      <c r="G566" s="3"/>
      <c r="H566" s="17"/>
      <c r="I566" s="17"/>
      <c r="J566" s="17"/>
      <c r="K566" s="18"/>
      <c r="L566" s="62"/>
      <c r="M566" s="55"/>
      <c r="N566" s="12"/>
      <c r="O566" s="107"/>
      <c r="P566" s="12"/>
      <c r="Q566" s="12"/>
      <c r="R566" s="14"/>
      <c r="S566" s="14"/>
      <c r="T566" s="57"/>
      <c r="U566" s="12"/>
      <c r="V566" s="12"/>
    </row>
    <row r="567" spans="1:22" ht="20.399999999999999" x14ac:dyDescent="0.25">
      <c r="A567" s="103">
        <v>551</v>
      </c>
      <c r="B567" s="115" t="str">
        <f t="shared" ref="B567:C630" si="47">HYPERLINK("https://www.gardenbulbs.ru/images/Bushes_CL/thumbnails/"&amp;R567&amp;".jpg","фото")</f>
        <v>фото</v>
      </c>
      <c r="C567" s="1"/>
      <c r="D567" s="69">
        <v>10218</v>
      </c>
      <c r="E567" s="70" t="s">
        <v>1839</v>
      </c>
      <c r="F567" s="71" t="s">
        <v>1840</v>
      </c>
      <c r="G567" s="72" t="s">
        <v>1841</v>
      </c>
      <c r="H567" s="124" t="s">
        <v>497</v>
      </c>
      <c r="I567" s="124" t="s">
        <v>1476</v>
      </c>
      <c r="J567" s="73">
        <v>513.59</v>
      </c>
      <c r="K567" s="94">
        <v>5</v>
      </c>
      <c r="L567" s="62"/>
      <c r="M567" s="92">
        <f t="shared" ref="M567:M630" si="48">IFERROR(L567*J567,0)</f>
        <v>0</v>
      </c>
      <c r="N567" s="93"/>
      <c r="O567" s="106">
        <v>4607109961933</v>
      </c>
      <c r="P567" s="133"/>
      <c r="Q567" s="133"/>
      <c r="R567" s="15" t="s">
        <v>1935</v>
      </c>
      <c r="S567" s="15" t="s">
        <v>800</v>
      </c>
      <c r="T567" s="2" t="s">
        <v>1936</v>
      </c>
      <c r="U567" s="16" t="s">
        <v>114</v>
      </c>
      <c r="V567" s="9">
        <v>-23</v>
      </c>
    </row>
    <row r="568" spans="1:22" ht="30.6" x14ac:dyDescent="0.25">
      <c r="A568" s="103">
        <v>552</v>
      </c>
      <c r="B568" s="115" t="str">
        <f t="shared" si="47"/>
        <v>фото</v>
      </c>
      <c r="C568" s="1"/>
      <c r="D568" s="69">
        <v>7348</v>
      </c>
      <c r="E568" s="70" t="s">
        <v>1842</v>
      </c>
      <c r="F568" s="71" t="s">
        <v>1843</v>
      </c>
      <c r="G568" s="72" t="s">
        <v>1844</v>
      </c>
      <c r="H568" s="124" t="s">
        <v>497</v>
      </c>
      <c r="I568" s="124" t="s">
        <v>1476</v>
      </c>
      <c r="J568" s="73">
        <v>552.75</v>
      </c>
      <c r="K568" s="94">
        <v>5</v>
      </c>
      <c r="L568" s="62"/>
      <c r="M568" s="92">
        <f t="shared" si="48"/>
        <v>0</v>
      </c>
      <c r="N568" s="93"/>
      <c r="O568" s="106">
        <v>4607109949924</v>
      </c>
      <c r="P568" s="133"/>
      <c r="Q568" s="133"/>
      <c r="R568" s="15" t="s">
        <v>1842</v>
      </c>
      <c r="S568" s="15" t="s">
        <v>800</v>
      </c>
      <c r="T568" s="2" t="s">
        <v>1937</v>
      </c>
      <c r="U568" s="16" t="s">
        <v>1938</v>
      </c>
      <c r="V568" s="9">
        <v>-28</v>
      </c>
    </row>
    <row r="569" spans="1:22" ht="30.6" x14ac:dyDescent="0.25">
      <c r="A569" s="103">
        <v>553</v>
      </c>
      <c r="B569" s="115" t="str">
        <f t="shared" si="47"/>
        <v>фото</v>
      </c>
      <c r="C569" s="1"/>
      <c r="D569" s="69">
        <v>7347</v>
      </c>
      <c r="E569" s="70" t="s">
        <v>1845</v>
      </c>
      <c r="F569" s="71" t="s">
        <v>1843</v>
      </c>
      <c r="G569" s="72" t="s">
        <v>1846</v>
      </c>
      <c r="H569" s="124" t="s">
        <v>497</v>
      </c>
      <c r="I569" s="124" t="s">
        <v>1476</v>
      </c>
      <c r="J569" s="73">
        <v>591.91000000000008</v>
      </c>
      <c r="K569" s="94">
        <v>1</v>
      </c>
      <c r="L569" s="62"/>
      <c r="M569" s="92">
        <f t="shared" si="48"/>
        <v>0</v>
      </c>
      <c r="N569" s="93" t="s">
        <v>800</v>
      </c>
      <c r="O569" s="106">
        <v>4607109949917</v>
      </c>
      <c r="P569" s="133"/>
      <c r="Q569" s="133"/>
      <c r="R569" s="15" t="s">
        <v>1845</v>
      </c>
      <c r="S569" s="15" t="s">
        <v>800</v>
      </c>
      <c r="T569" s="2" t="s">
        <v>1939</v>
      </c>
      <c r="U569" s="16" t="s">
        <v>1938</v>
      </c>
      <c r="V569" s="9">
        <v>-28</v>
      </c>
    </row>
    <row r="570" spans="1:22" ht="20.399999999999999" x14ac:dyDescent="0.25">
      <c r="A570" s="103">
        <v>554</v>
      </c>
      <c r="B570" s="115" t="str">
        <f t="shared" si="47"/>
        <v>фото</v>
      </c>
      <c r="C570" s="1"/>
      <c r="D570" s="69">
        <v>3357</v>
      </c>
      <c r="E570" s="70" t="s">
        <v>2892</v>
      </c>
      <c r="F570" s="71" t="s">
        <v>1848</v>
      </c>
      <c r="G570" s="72" t="s">
        <v>2893</v>
      </c>
      <c r="H570" s="124" t="s">
        <v>497</v>
      </c>
      <c r="I570" s="124" t="s">
        <v>1476</v>
      </c>
      <c r="J570" s="73">
        <v>696.30000000000007</v>
      </c>
      <c r="K570" s="94">
        <v>5</v>
      </c>
      <c r="L570" s="62"/>
      <c r="M570" s="92">
        <f t="shared" si="48"/>
        <v>0</v>
      </c>
      <c r="N570" s="93" t="s">
        <v>1084</v>
      </c>
      <c r="O570" s="106">
        <v>4607109979358</v>
      </c>
      <c r="P570" s="133"/>
      <c r="Q570" s="133"/>
      <c r="R570" s="15" t="s">
        <v>2892</v>
      </c>
      <c r="S570" s="15" t="s">
        <v>800</v>
      </c>
      <c r="T570" s="2" t="s">
        <v>2947</v>
      </c>
      <c r="U570" s="16" t="s">
        <v>234</v>
      </c>
      <c r="V570" s="9">
        <v>-34</v>
      </c>
    </row>
    <row r="571" spans="1:22" ht="20.399999999999999" x14ac:dyDescent="0.25">
      <c r="A571" s="103">
        <v>555</v>
      </c>
      <c r="B571" s="115" t="str">
        <f t="shared" si="47"/>
        <v>фото</v>
      </c>
      <c r="C571" s="115"/>
      <c r="D571" s="69">
        <v>7338</v>
      </c>
      <c r="E571" s="70" t="s">
        <v>1847</v>
      </c>
      <c r="F571" s="71" t="s">
        <v>1848</v>
      </c>
      <c r="G571" s="72" t="s">
        <v>1849</v>
      </c>
      <c r="H571" s="124" t="s">
        <v>497</v>
      </c>
      <c r="I571" s="124" t="s">
        <v>1476</v>
      </c>
      <c r="J571" s="73">
        <v>591.91000000000008</v>
      </c>
      <c r="K571" s="94">
        <v>5</v>
      </c>
      <c r="L571" s="62"/>
      <c r="M571" s="92">
        <f t="shared" si="48"/>
        <v>0</v>
      </c>
      <c r="N571" s="93"/>
      <c r="O571" s="106">
        <v>4607109949825</v>
      </c>
      <c r="P571" s="133"/>
      <c r="Q571" s="133"/>
      <c r="R571" s="15" t="s">
        <v>1940</v>
      </c>
      <c r="S571" s="15" t="s">
        <v>800</v>
      </c>
      <c r="T571" s="2" t="s">
        <v>1941</v>
      </c>
      <c r="U571" s="16" t="s">
        <v>1942</v>
      </c>
      <c r="V571" s="9">
        <v>-34</v>
      </c>
    </row>
    <row r="572" spans="1:22" ht="20.399999999999999" x14ac:dyDescent="0.25">
      <c r="A572" s="103">
        <v>556</v>
      </c>
      <c r="B572" s="115" t="str">
        <f t="shared" si="47"/>
        <v>фото</v>
      </c>
      <c r="C572" s="115" t="str">
        <f t="shared" si="47"/>
        <v>фото</v>
      </c>
      <c r="D572" s="69">
        <v>7319</v>
      </c>
      <c r="E572" s="70" t="s">
        <v>2894</v>
      </c>
      <c r="F572" s="71" t="s">
        <v>1848</v>
      </c>
      <c r="G572" s="72" t="s">
        <v>2232</v>
      </c>
      <c r="H572" s="124" t="s">
        <v>497</v>
      </c>
      <c r="I572" s="124" t="s">
        <v>1476</v>
      </c>
      <c r="J572" s="73">
        <v>644.05000000000007</v>
      </c>
      <c r="K572" s="94">
        <v>1</v>
      </c>
      <c r="L572" s="62"/>
      <c r="M572" s="92">
        <f t="shared" si="48"/>
        <v>0</v>
      </c>
      <c r="N572" s="93"/>
      <c r="O572" s="106">
        <v>4607109949634</v>
      </c>
      <c r="P572" s="133"/>
      <c r="Q572" s="133"/>
      <c r="R572" s="15" t="s">
        <v>2314</v>
      </c>
      <c r="S572" s="15" t="s">
        <v>2315</v>
      </c>
      <c r="T572" s="2" t="s">
        <v>2392</v>
      </c>
      <c r="U572" s="16" t="s">
        <v>114</v>
      </c>
      <c r="V572" s="9">
        <v>-35</v>
      </c>
    </row>
    <row r="573" spans="1:22" ht="15.6" x14ac:dyDescent="0.25">
      <c r="A573" s="103">
        <v>557</v>
      </c>
      <c r="B573" s="115" t="str">
        <f t="shared" si="47"/>
        <v>фото</v>
      </c>
      <c r="C573" s="1"/>
      <c r="D573" s="69">
        <v>12744</v>
      </c>
      <c r="E573" s="70" t="s">
        <v>2233</v>
      </c>
      <c r="F573" s="71" t="s">
        <v>1848</v>
      </c>
      <c r="G573" s="72" t="s">
        <v>2234</v>
      </c>
      <c r="H573" s="124" t="s">
        <v>497</v>
      </c>
      <c r="I573" s="124" t="s">
        <v>1476</v>
      </c>
      <c r="J573" s="73">
        <v>591.91000000000008</v>
      </c>
      <c r="K573" s="94">
        <v>5</v>
      </c>
      <c r="L573" s="62"/>
      <c r="M573" s="92">
        <f t="shared" si="48"/>
        <v>0</v>
      </c>
      <c r="N573" s="93" t="s">
        <v>800</v>
      </c>
      <c r="O573" s="106">
        <v>4607109934456</v>
      </c>
      <c r="P573" s="133"/>
      <c r="Q573" s="133"/>
      <c r="R573" s="15" t="s">
        <v>2233</v>
      </c>
      <c r="S573" s="15" t="s">
        <v>800</v>
      </c>
      <c r="T573" s="2" t="s">
        <v>2393</v>
      </c>
      <c r="U573" s="16" t="s">
        <v>234</v>
      </c>
      <c r="V573" s="9">
        <v>-34</v>
      </c>
    </row>
    <row r="574" spans="1:22" ht="20.399999999999999" x14ac:dyDescent="0.25">
      <c r="A574" s="103">
        <v>558</v>
      </c>
      <c r="B574" s="115" t="str">
        <f t="shared" si="47"/>
        <v>фото</v>
      </c>
      <c r="C574" s="115" t="str">
        <f t="shared" si="47"/>
        <v>фото</v>
      </c>
      <c r="D574" s="69">
        <v>14375</v>
      </c>
      <c r="E574" s="70" t="s">
        <v>1850</v>
      </c>
      <c r="F574" s="71" t="s">
        <v>1848</v>
      </c>
      <c r="G574" s="72" t="s">
        <v>1851</v>
      </c>
      <c r="H574" s="124" t="s">
        <v>497</v>
      </c>
      <c r="I574" s="124" t="s">
        <v>1476</v>
      </c>
      <c r="J574" s="73">
        <v>644.05000000000007</v>
      </c>
      <c r="K574" s="94">
        <v>5</v>
      </c>
      <c r="L574" s="62"/>
      <c r="M574" s="92">
        <f t="shared" si="48"/>
        <v>0</v>
      </c>
      <c r="N574" s="93" t="s">
        <v>800</v>
      </c>
      <c r="O574" s="106">
        <v>4607109916339</v>
      </c>
      <c r="P574" s="133"/>
      <c r="Q574" s="133"/>
      <c r="R574" s="15" t="s">
        <v>2948</v>
      </c>
      <c r="S574" s="15" t="s">
        <v>2949</v>
      </c>
      <c r="T574" s="2" t="s">
        <v>1943</v>
      </c>
      <c r="U574" s="16" t="s">
        <v>292</v>
      </c>
      <c r="V574" s="9">
        <v>-34</v>
      </c>
    </row>
    <row r="575" spans="1:22" ht="30.6" x14ac:dyDescent="0.25">
      <c r="A575" s="103">
        <v>559</v>
      </c>
      <c r="B575" s="115" t="str">
        <f t="shared" si="47"/>
        <v>фото</v>
      </c>
      <c r="C575" s="1"/>
      <c r="D575" s="69">
        <v>6712</v>
      </c>
      <c r="E575" s="70" t="s">
        <v>2895</v>
      </c>
      <c r="F575" s="71" t="s">
        <v>1848</v>
      </c>
      <c r="G575" s="72" t="s">
        <v>2896</v>
      </c>
      <c r="H575" s="124" t="s">
        <v>497</v>
      </c>
      <c r="I575" s="124" t="s">
        <v>1476</v>
      </c>
      <c r="J575" s="73">
        <v>878.90000000000009</v>
      </c>
      <c r="K575" s="94">
        <v>5</v>
      </c>
      <c r="L575" s="62"/>
      <c r="M575" s="92">
        <f t="shared" si="48"/>
        <v>0</v>
      </c>
      <c r="N575" s="93" t="s">
        <v>1084</v>
      </c>
      <c r="O575" s="106">
        <v>4607109985571</v>
      </c>
      <c r="P575" s="133"/>
      <c r="Q575" s="133"/>
      <c r="R575" s="15" t="s">
        <v>2895</v>
      </c>
      <c r="S575" s="15" t="s">
        <v>800</v>
      </c>
      <c r="T575" s="2" t="s">
        <v>2950</v>
      </c>
      <c r="U575" s="16" t="s">
        <v>2951</v>
      </c>
      <c r="V575" s="9">
        <v>-34</v>
      </c>
    </row>
    <row r="576" spans="1:22" ht="15.6" x14ac:dyDescent="0.25">
      <c r="A576" s="103">
        <v>560</v>
      </c>
      <c r="B576" s="115" t="str">
        <f t="shared" si="47"/>
        <v>фото</v>
      </c>
      <c r="C576" s="1"/>
      <c r="D576" s="69">
        <v>12748</v>
      </c>
      <c r="E576" s="70" t="s">
        <v>2897</v>
      </c>
      <c r="F576" s="71" t="s">
        <v>1848</v>
      </c>
      <c r="G576" s="72" t="s">
        <v>2898</v>
      </c>
      <c r="H576" s="124" t="s">
        <v>497</v>
      </c>
      <c r="I576" s="124" t="s">
        <v>1476</v>
      </c>
      <c r="J576" s="73">
        <v>591.91000000000008</v>
      </c>
      <c r="K576" s="94">
        <v>5</v>
      </c>
      <c r="L576" s="62"/>
      <c r="M576" s="92">
        <f t="shared" si="48"/>
        <v>0</v>
      </c>
      <c r="N576" s="93" t="s">
        <v>800</v>
      </c>
      <c r="O576" s="106">
        <v>4607109934432</v>
      </c>
      <c r="P576" s="133"/>
      <c r="Q576" s="133"/>
      <c r="R576" s="15" t="s">
        <v>2897</v>
      </c>
      <c r="S576" s="15" t="s">
        <v>800</v>
      </c>
      <c r="T576" s="2" t="s">
        <v>2952</v>
      </c>
      <c r="U576" s="16" t="s">
        <v>1944</v>
      </c>
      <c r="V576" s="9">
        <v>-34</v>
      </c>
    </row>
    <row r="577" spans="1:22" ht="30.6" x14ac:dyDescent="0.25">
      <c r="A577" s="103">
        <v>561</v>
      </c>
      <c r="B577" s="115" t="str">
        <f t="shared" si="47"/>
        <v>фото</v>
      </c>
      <c r="C577" s="1"/>
      <c r="D577" s="69">
        <v>11687</v>
      </c>
      <c r="E577" s="70" t="s">
        <v>2269</v>
      </c>
      <c r="F577" s="71" t="s">
        <v>1848</v>
      </c>
      <c r="G577" s="72" t="s">
        <v>2270</v>
      </c>
      <c r="H577" s="124" t="s">
        <v>497</v>
      </c>
      <c r="I577" s="124" t="s">
        <v>1476</v>
      </c>
      <c r="J577" s="73">
        <v>878.90000000000009</v>
      </c>
      <c r="K577" s="94">
        <v>5</v>
      </c>
      <c r="L577" s="62"/>
      <c r="M577" s="92">
        <f t="shared" si="48"/>
        <v>0</v>
      </c>
      <c r="N577" s="93" t="s">
        <v>1084</v>
      </c>
      <c r="O577" s="106">
        <v>4607109985595</v>
      </c>
      <c r="P577" s="133"/>
      <c r="Q577" s="133"/>
      <c r="R577" s="15" t="s">
        <v>2269</v>
      </c>
      <c r="S577" s="15" t="s">
        <v>800</v>
      </c>
      <c r="T577" s="2" t="s">
        <v>2412</v>
      </c>
      <c r="U577" s="16" t="s">
        <v>234</v>
      </c>
      <c r="V577" s="9">
        <v>-34</v>
      </c>
    </row>
    <row r="578" spans="1:22" ht="20.399999999999999" x14ac:dyDescent="0.25">
      <c r="A578" s="103">
        <v>562</v>
      </c>
      <c r="B578" s="115" t="str">
        <f t="shared" si="47"/>
        <v>фото</v>
      </c>
      <c r="C578" s="1"/>
      <c r="D578" s="69">
        <v>10881</v>
      </c>
      <c r="E578" s="70" t="s">
        <v>1852</v>
      </c>
      <c r="F578" s="71" t="s">
        <v>1848</v>
      </c>
      <c r="G578" s="72" t="s">
        <v>1853</v>
      </c>
      <c r="H578" s="124" t="s">
        <v>497</v>
      </c>
      <c r="I578" s="124" t="s">
        <v>1476</v>
      </c>
      <c r="J578" s="73">
        <v>591.91000000000008</v>
      </c>
      <c r="K578" s="94">
        <v>5</v>
      </c>
      <c r="L578" s="62"/>
      <c r="M578" s="92">
        <f t="shared" si="48"/>
        <v>0</v>
      </c>
      <c r="N578" s="93"/>
      <c r="O578" s="106">
        <v>4607109924662</v>
      </c>
      <c r="P578" s="133"/>
      <c r="Q578" s="133"/>
      <c r="R578" s="15" t="s">
        <v>1945</v>
      </c>
      <c r="S578" s="15" t="s">
        <v>800</v>
      </c>
      <c r="T578" s="2" t="s">
        <v>1946</v>
      </c>
      <c r="U578" s="16" t="s">
        <v>1947</v>
      </c>
      <c r="V578" s="9">
        <v>-35</v>
      </c>
    </row>
    <row r="579" spans="1:22" ht="30.6" x14ac:dyDescent="0.25">
      <c r="A579" s="103">
        <v>563</v>
      </c>
      <c r="B579" s="115" t="str">
        <f t="shared" si="47"/>
        <v>фото</v>
      </c>
      <c r="C579" s="1"/>
      <c r="D579" s="69">
        <v>5011</v>
      </c>
      <c r="E579" s="70" t="s">
        <v>1854</v>
      </c>
      <c r="F579" s="71" t="s">
        <v>1848</v>
      </c>
      <c r="G579" s="72" t="s">
        <v>1855</v>
      </c>
      <c r="H579" s="124" t="s">
        <v>497</v>
      </c>
      <c r="I579" s="124" t="s">
        <v>1476</v>
      </c>
      <c r="J579" s="73">
        <v>591.91000000000008</v>
      </c>
      <c r="K579" s="94">
        <v>5</v>
      </c>
      <c r="L579" s="62"/>
      <c r="M579" s="92">
        <f t="shared" si="48"/>
        <v>0</v>
      </c>
      <c r="N579" s="93"/>
      <c r="O579" s="106">
        <v>4607109942154</v>
      </c>
      <c r="P579" s="133"/>
      <c r="Q579" s="133"/>
      <c r="R579" s="15" t="s">
        <v>1948</v>
      </c>
      <c r="S579" s="15" t="s">
        <v>800</v>
      </c>
      <c r="T579" s="2" t="s">
        <v>1949</v>
      </c>
      <c r="U579" s="16" t="s">
        <v>1950</v>
      </c>
      <c r="V579" s="9">
        <v>-34</v>
      </c>
    </row>
    <row r="580" spans="1:22" ht="20.399999999999999" x14ac:dyDescent="0.25">
      <c r="A580" s="103">
        <v>564</v>
      </c>
      <c r="B580" s="115" t="str">
        <f t="shared" si="47"/>
        <v>фото</v>
      </c>
      <c r="C580" s="115"/>
      <c r="D580" s="69">
        <v>7230</v>
      </c>
      <c r="E580" s="70" t="s">
        <v>2235</v>
      </c>
      <c r="F580" s="71" t="s">
        <v>1848</v>
      </c>
      <c r="G580" s="72" t="s">
        <v>2236</v>
      </c>
      <c r="H580" s="124" t="s">
        <v>497</v>
      </c>
      <c r="I580" s="124" t="s">
        <v>1476</v>
      </c>
      <c r="J580" s="73">
        <v>591.91000000000008</v>
      </c>
      <c r="K580" s="94">
        <v>5</v>
      </c>
      <c r="L580" s="62"/>
      <c r="M580" s="92">
        <f t="shared" si="48"/>
        <v>0</v>
      </c>
      <c r="N580" s="93" t="s">
        <v>800</v>
      </c>
      <c r="O580" s="106">
        <v>4607109942239</v>
      </c>
      <c r="P580" s="133"/>
      <c r="Q580" s="133"/>
      <c r="R580" s="15" t="s">
        <v>2235</v>
      </c>
      <c r="S580" s="15" t="s">
        <v>800</v>
      </c>
      <c r="T580" s="2" t="s">
        <v>2396</v>
      </c>
      <c r="U580" s="16">
        <v>250</v>
      </c>
      <c r="V580" s="9">
        <v>-34</v>
      </c>
    </row>
    <row r="581" spans="1:22" ht="20.399999999999999" x14ac:dyDescent="0.25">
      <c r="A581" s="103">
        <v>565</v>
      </c>
      <c r="B581" s="115" t="str">
        <f t="shared" si="47"/>
        <v>фото</v>
      </c>
      <c r="C581" s="115" t="str">
        <f t="shared" ref="C581:C583" si="49">HYPERLINK("https://www.gardenbulbs.ru/images/Bushes_CL/thumbnails/"&amp;S581&amp;".jpg","фото")</f>
        <v>фото</v>
      </c>
      <c r="D581" s="69">
        <v>14377</v>
      </c>
      <c r="E581" s="70" t="s">
        <v>2237</v>
      </c>
      <c r="F581" s="71" t="s">
        <v>1848</v>
      </c>
      <c r="G581" s="72" t="s">
        <v>2238</v>
      </c>
      <c r="H581" s="124" t="s">
        <v>497</v>
      </c>
      <c r="I581" s="124" t="s">
        <v>1476</v>
      </c>
      <c r="J581" s="73">
        <v>790.24</v>
      </c>
      <c r="K581" s="94">
        <v>1</v>
      </c>
      <c r="L581" s="62"/>
      <c r="M581" s="92">
        <f t="shared" si="48"/>
        <v>0</v>
      </c>
      <c r="N581" s="93" t="s">
        <v>800</v>
      </c>
      <c r="O581" s="106">
        <v>4607109916315</v>
      </c>
      <c r="P581" s="133"/>
      <c r="Q581" s="133"/>
      <c r="R581" s="15" t="s">
        <v>2317</v>
      </c>
      <c r="S581" s="15" t="s">
        <v>2318</v>
      </c>
      <c r="T581" s="2" t="s">
        <v>2397</v>
      </c>
      <c r="U581" s="16" t="s">
        <v>206</v>
      </c>
      <c r="V581" s="9">
        <v>-34</v>
      </c>
    </row>
    <row r="582" spans="1:22" ht="20.399999999999999" x14ac:dyDescent="0.25">
      <c r="A582" s="103">
        <v>566</v>
      </c>
      <c r="B582" s="115" t="str">
        <f t="shared" si="47"/>
        <v>фото</v>
      </c>
      <c r="C582" s="115" t="str">
        <f t="shared" si="49"/>
        <v>фото</v>
      </c>
      <c r="D582" s="69">
        <v>14378</v>
      </c>
      <c r="E582" s="70" t="s">
        <v>2899</v>
      </c>
      <c r="F582" s="71" t="s">
        <v>1848</v>
      </c>
      <c r="G582" s="72" t="s">
        <v>2900</v>
      </c>
      <c r="H582" s="124" t="s">
        <v>497</v>
      </c>
      <c r="I582" s="124" t="s">
        <v>1476</v>
      </c>
      <c r="J582" s="73">
        <v>644.05000000000007</v>
      </c>
      <c r="K582" s="94">
        <v>5</v>
      </c>
      <c r="L582" s="62"/>
      <c r="M582" s="92">
        <f t="shared" si="48"/>
        <v>0</v>
      </c>
      <c r="N582" s="93"/>
      <c r="O582" s="106">
        <v>4607109916308</v>
      </c>
      <c r="P582" s="133"/>
      <c r="Q582" s="133"/>
      <c r="R582" s="15" t="s">
        <v>2953</v>
      </c>
      <c r="S582" s="15" t="s">
        <v>2954</v>
      </c>
      <c r="T582" s="2" t="s">
        <v>2955</v>
      </c>
      <c r="U582" s="16" t="s">
        <v>2956</v>
      </c>
      <c r="V582" s="9">
        <v>-34</v>
      </c>
    </row>
    <row r="583" spans="1:22" ht="20.399999999999999" x14ac:dyDescent="0.25">
      <c r="A583" s="103">
        <v>567</v>
      </c>
      <c r="B583" s="115" t="str">
        <f t="shared" si="47"/>
        <v>фото</v>
      </c>
      <c r="C583" s="115" t="str">
        <f t="shared" si="49"/>
        <v>фото</v>
      </c>
      <c r="D583" s="69">
        <v>7322</v>
      </c>
      <c r="E583" s="70" t="s">
        <v>1856</v>
      </c>
      <c r="F583" s="71" t="s">
        <v>1848</v>
      </c>
      <c r="G583" s="72" t="s">
        <v>1857</v>
      </c>
      <c r="H583" s="124" t="s">
        <v>497</v>
      </c>
      <c r="I583" s="124" t="s">
        <v>1476</v>
      </c>
      <c r="J583" s="73">
        <v>748.44</v>
      </c>
      <c r="K583" s="94">
        <v>5</v>
      </c>
      <c r="L583" s="62"/>
      <c r="M583" s="92">
        <f t="shared" si="48"/>
        <v>0</v>
      </c>
      <c r="N583" s="93"/>
      <c r="O583" s="106">
        <v>4607109949665</v>
      </c>
      <c r="P583" s="133"/>
      <c r="Q583" s="133"/>
      <c r="R583" s="15" t="s">
        <v>1856</v>
      </c>
      <c r="S583" s="15" t="s">
        <v>1951</v>
      </c>
      <c r="T583" s="2" t="s">
        <v>1952</v>
      </c>
      <c r="U583" s="16">
        <v>200</v>
      </c>
      <c r="V583" s="9">
        <v>-35</v>
      </c>
    </row>
    <row r="584" spans="1:22" ht="15.6" x14ac:dyDescent="0.25">
      <c r="A584" s="103">
        <v>568</v>
      </c>
      <c r="B584" s="115" t="str">
        <f t="shared" si="47"/>
        <v>фото</v>
      </c>
      <c r="C584" s="1"/>
      <c r="D584" s="69">
        <v>5524</v>
      </c>
      <c r="E584" s="70" t="s">
        <v>2901</v>
      </c>
      <c r="F584" s="71" t="s">
        <v>1848</v>
      </c>
      <c r="G584" s="72" t="s">
        <v>2902</v>
      </c>
      <c r="H584" s="124" t="s">
        <v>497</v>
      </c>
      <c r="I584" s="124" t="s">
        <v>1476</v>
      </c>
      <c r="J584" s="73">
        <v>591.91000000000008</v>
      </c>
      <c r="K584" s="94">
        <v>5</v>
      </c>
      <c r="L584" s="62"/>
      <c r="M584" s="92">
        <f t="shared" si="48"/>
        <v>0</v>
      </c>
      <c r="N584" s="93" t="s">
        <v>800</v>
      </c>
      <c r="O584" s="106">
        <v>4607109936009</v>
      </c>
      <c r="P584" s="133"/>
      <c r="Q584" s="133"/>
      <c r="R584" s="15" t="s">
        <v>2901</v>
      </c>
      <c r="S584" s="15" t="s">
        <v>800</v>
      </c>
      <c r="T584" s="2" t="s">
        <v>2957</v>
      </c>
      <c r="U584" s="16">
        <v>300</v>
      </c>
      <c r="V584" s="9">
        <v>-34</v>
      </c>
    </row>
    <row r="585" spans="1:22" ht="20.399999999999999" x14ac:dyDescent="0.25">
      <c r="A585" s="103">
        <v>569</v>
      </c>
      <c r="B585" s="115" t="str">
        <f t="shared" si="47"/>
        <v>фото</v>
      </c>
      <c r="C585" s="1"/>
      <c r="D585" s="69">
        <v>10882</v>
      </c>
      <c r="E585" s="70" t="s">
        <v>1858</v>
      </c>
      <c r="F585" s="71" t="s">
        <v>1848</v>
      </c>
      <c r="G585" s="72" t="s">
        <v>1859</v>
      </c>
      <c r="H585" s="124" t="s">
        <v>497</v>
      </c>
      <c r="I585" s="124" t="s">
        <v>1476</v>
      </c>
      <c r="J585" s="73">
        <v>591.91000000000008</v>
      </c>
      <c r="K585" s="94">
        <v>5</v>
      </c>
      <c r="L585" s="62"/>
      <c r="M585" s="92">
        <f t="shared" si="48"/>
        <v>0</v>
      </c>
      <c r="N585" s="93"/>
      <c r="O585" s="106">
        <v>4607109924655</v>
      </c>
      <c r="P585" s="133"/>
      <c r="Q585" s="133"/>
      <c r="R585" s="15" t="s">
        <v>1953</v>
      </c>
      <c r="S585" s="15" t="s">
        <v>800</v>
      </c>
      <c r="T585" s="2" t="s">
        <v>1954</v>
      </c>
      <c r="U585" s="16" t="s">
        <v>1955</v>
      </c>
      <c r="V585" s="9">
        <v>-35</v>
      </c>
    </row>
    <row r="586" spans="1:22" ht="15.6" x14ac:dyDescent="0.25">
      <c r="A586" s="103">
        <v>570</v>
      </c>
      <c r="B586" s="115" t="str">
        <f t="shared" si="47"/>
        <v>фото</v>
      </c>
      <c r="C586" s="1"/>
      <c r="D586" s="69">
        <v>12749</v>
      </c>
      <c r="E586" s="70" t="s">
        <v>1860</v>
      </c>
      <c r="F586" s="71" t="s">
        <v>1848</v>
      </c>
      <c r="G586" s="72" t="s">
        <v>1861</v>
      </c>
      <c r="H586" s="124" t="s">
        <v>497</v>
      </c>
      <c r="I586" s="124" t="s">
        <v>1476</v>
      </c>
      <c r="J586" s="73">
        <v>591.91000000000008</v>
      </c>
      <c r="K586" s="94">
        <v>5</v>
      </c>
      <c r="L586" s="62"/>
      <c r="M586" s="92">
        <f t="shared" si="48"/>
        <v>0</v>
      </c>
      <c r="N586" s="93" t="s">
        <v>800</v>
      </c>
      <c r="O586" s="106">
        <v>4607109934425</v>
      </c>
      <c r="P586" s="133"/>
      <c r="Q586" s="133"/>
      <c r="R586" s="15" t="s">
        <v>1860</v>
      </c>
      <c r="S586" s="15" t="s">
        <v>800</v>
      </c>
      <c r="T586" s="2" t="s">
        <v>1956</v>
      </c>
      <c r="U586" s="16" t="s">
        <v>1944</v>
      </c>
      <c r="V586" s="9">
        <v>-34</v>
      </c>
    </row>
    <row r="587" spans="1:22" ht="20.399999999999999" x14ac:dyDescent="0.25">
      <c r="A587" s="103">
        <v>571</v>
      </c>
      <c r="B587" s="115" t="str">
        <f t="shared" si="47"/>
        <v>фото</v>
      </c>
      <c r="C587" s="1"/>
      <c r="D587" s="69">
        <v>11740</v>
      </c>
      <c r="E587" s="70" t="s">
        <v>2903</v>
      </c>
      <c r="F587" s="71" t="s">
        <v>1848</v>
      </c>
      <c r="G587" s="72" t="s">
        <v>2904</v>
      </c>
      <c r="H587" s="124" t="s">
        <v>497</v>
      </c>
      <c r="I587" s="124" t="s">
        <v>1476</v>
      </c>
      <c r="J587" s="73">
        <v>878.90000000000009</v>
      </c>
      <c r="K587" s="94">
        <v>5</v>
      </c>
      <c r="L587" s="62"/>
      <c r="M587" s="92">
        <f t="shared" si="48"/>
        <v>0</v>
      </c>
      <c r="N587" s="93" t="s">
        <v>1084</v>
      </c>
      <c r="O587" s="106">
        <v>4607109930885</v>
      </c>
      <c r="P587" s="133"/>
      <c r="Q587" s="133"/>
      <c r="R587" s="15" t="s">
        <v>2903</v>
      </c>
      <c r="S587" s="15" t="s">
        <v>800</v>
      </c>
      <c r="T587" s="2" t="s">
        <v>2958</v>
      </c>
      <c r="U587" s="16" t="s">
        <v>2959</v>
      </c>
      <c r="V587" s="9">
        <v>-34</v>
      </c>
    </row>
    <row r="588" spans="1:22" ht="30.6" x14ac:dyDescent="0.25">
      <c r="A588" s="103">
        <v>572</v>
      </c>
      <c r="B588" s="115" t="str">
        <f t="shared" si="47"/>
        <v>фото</v>
      </c>
      <c r="C588" s="1"/>
      <c r="D588" s="69">
        <v>5003</v>
      </c>
      <c r="E588" s="70" t="s">
        <v>2905</v>
      </c>
      <c r="F588" s="71" t="s">
        <v>1848</v>
      </c>
      <c r="G588" s="72" t="s">
        <v>2906</v>
      </c>
      <c r="H588" s="124" t="s">
        <v>497</v>
      </c>
      <c r="I588" s="124" t="s">
        <v>1476</v>
      </c>
      <c r="J588" s="73">
        <v>591.91000000000008</v>
      </c>
      <c r="K588" s="94">
        <v>5</v>
      </c>
      <c r="L588" s="62"/>
      <c r="M588" s="92">
        <f t="shared" si="48"/>
        <v>0</v>
      </c>
      <c r="N588" s="93" t="s">
        <v>800</v>
      </c>
      <c r="O588" s="106">
        <v>4607109942079</v>
      </c>
      <c r="P588" s="133"/>
      <c r="Q588" s="133"/>
      <c r="R588" s="15" t="s">
        <v>2960</v>
      </c>
      <c r="S588" s="15" t="s">
        <v>800</v>
      </c>
      <c r="T588" s="2" t="s">
        <v>2961</v>
      </c>
      <c r="U588" s="16">
        <v>200</v>
      </c>
      <c r="V588" s="9">
        <v>-34</v>
      </c>
    </row>
    <row r="589" spans="1:22" ht="15.6" x14ac:dyDescent="0.25">
      <c r="A589" s="103">
        <v>573</v>
      </c>
      <c r="B589" s="115" t="str">
        <f t="shared" si="47"/>
        <v>фото</v>
      </c>
      <c r="C589" s="1"/>
      <c r="D589" s="69">
        <v>12753</v>
      </c>
      <c r="E589" s="70" t="s">
        <v>1862</v>
      </c>
      <c r="F589" s="71" t="s">
        <v>1848</v>
      </c>
      <c r="G589" s="72" t="s">
        <v>1863</v>
      </c>
      <c r="H589" s="124" t="s">
        <v>497</v>
      </c>
      <c r="I589" s="124" t="s">
        <v>1476</v>
      </c>
      <c r="J589" s="73">
        <v>591.91000000000008</v>
      </c>
      <c r="K589" s="94">
        <v>5</v>
      </c>
      <c r="L589" s="62"/>
      <c r="M589" s="92">
        <f t="shared" si="48"/>
        <v>0</v>
      </c>
      <c r="N589" s="93" t="s">
        <v>800</v>
      </c>
      <c r="O589" s="106">
        <v>4607109949375</v>
      </c>
      <c r="P589" s="133"/>
      <c r="Q589" s="133"/>
      <c r="R589" s="15" t="s">
        <v>1862</v>
      </c>
      <c r="S589" s="15" t="s">
        <v>800</v>
      </c>
      <c r="T589" s="2" t="s">
        <v>1957</v>
      </c>
      <c r="U589" s="16" t="s">
        <v>114</v>
      </c>
      <c r="V589" s="9">
        <v>-34</v>
      </c>
    </row>
    <row r="590" spans="1:22" ht="30.6" x14ac:dyDescent="0.25">
      <c r="A590" s="103">
        <v>574</v>
      </c>
      <c r="B590" s="115" t="str">
        <f t="shared" si="47"/>
        <v>фото</v>
      </c>
      <c r="C590" s="1"/>
      <c r="D590" s="69">
        <v>16646</v>
      </c>
      <c r="E590" s="70" t="s">
        <v>1864</v>
      </c>
      <c r="F590" s="71" t="s">
        <v>1848</v>
      </c>
      <c r="G590" s="72" t="s">
        <v>1865</v>
      </c>
      <c r="H590" s="124" t="s">
        <v>497</v>
      </c>
      <c r="I590" s="124" t="s">
        <v>1476</v>
      </c>
      <c r="J590" s="73">
        <v>644.05000000000007</v>
      </c>
      <c r="K590" s="94">
        <v>5</v>
      </c>
      <c r="L590" s="62"/>
      <c r="M590" s="92">
        <f t="shared" si="48"/>
        <v>0</v>
      </c>
      <c r="N590" s="93"/>
      <c r="O590" s="106">
        <v>4607109912430</v>
      </c>
      <c r="P590" s="133"/>
      <c r="Q590" s="133"/>
      <c r="R590" s="15" t="s">
        <v>1864</v>
      </c>
      <c r="S590" s="15" t="s">
        <v>800</v>
      </c>
      <c r="T590" s="2" t="s">
        <v>1958</v>
      </c>
      <c r="U590" s="16" t="s">
        <v>1959</v>
      </c>
      <c r="V590" s="9">
        <v>-34</v>
      </c>
    </row>
    <row r="591" spans="1:22" ht="30.6" x14ac:dyDescent="0.25">
      <c r="A591" s="103">
        <v>575</v>
      </c>
      <c r="B591" s="115" t="str">
        <f t="shared" si="47"/>
        <v>фото</v>
      </c>
      <c r="C591" s="1"/>
      <c r="D591" s="69">
        <v>10884</v>
      </c>
      <c r="E591" s="70" t="s">
        <v>1866</v>
      </c>
      <c r="F591" s="71" t="s">
        <v>1848</v>
      </c>
      <c r="G591" s="72" t="s">
        <v>1867</v>
      </c>
      <c r="H591" s="124" t="s">
        <v>497</v>
      </c>
      <c r="I591" s="124" t="s">
        <v>1476</v>
      </c>
      <c r="J591" s="73">
        <v>591.91000000000008</v>
      </c>
      <c r="K591" s="94">
        <v>1</v>
      </c>
      <c r="L591" s="62"/>
      <c r="M591" s="92">
        <f t="shared" si="48"/>
        <v>0</v>
      </c>
      <c r="N591" s="93"/>
      <c r="O591" s="106">
        <v>4607109924631</v>
      </c>
      <c r="P591" s="133"/>
      <c r="Q591" s="133"/>
      <c r="R591" s="15" t="s">
        <v>1960</v>
      </c>
      <c r="S591" s="15" t="s">
        <v>800</v>
      </c>
      <c r="T591" s="2" t="s">
        <v>1961</v>
      </c>
      <c r="U591" s="16">
        <v>200</v>
      </c>
      <c r="V591" s="9">
        <v>-35</v>
      </c>
    </row>
    <row r="592" spans="1:22" ht="30.6" x14ac:dyDescent="0.25">
      <c r="A592" s="103">
        <v>576</v>
      </c>
      <c r="B592" s="115" t="str">
        <f t="shared" si="47"/>
        <v>фото</v>
      </c>
      <c r="C592" s="1"/>
      <c r="D592" s="69">
        <v>11742</v>
      </c>
      <c r="E592" s="70" t="s">
        <v>2907</v>
      </c>
      <c r="F592" s="71" t="s">
        <v>1848</v>
      </c>
      <c r="G592" s="72" t="s">
        <v>2908</v>
      </c>
      <c r="H592" s="124" t="s">
        <v>497</v>
      </c>
      <c r="I592" s="124" t="s">
        <v>1476</v>
      </c>
      <c r="J592" s="73">
        <v>878.90000000000009</v>
      </c>
      <c r="K592" s="94">
        <v>5</v>
      </c>
      <c r="L592" s="62"/>
      <c r="M592" s="92">
        <f t="shared" si="48"/>
        <v>0</v>
      </c>
      <c r="N592" s="93" t="s">
        <v>1084</v>
      </c>
      <c r="O592" s="106">
        <v>4607109963173</v>
      </c>
      <c r="P592" s="133"/>
      <c r="Q592" s="133"/>
      <c r="R592" s="15" t="s">
        <v>2907</v>
      </c>
      <c r="S592" s="15" t="s">
        <v>800</v>
      </c>
      <c r="T592" s="2" t="s">
        <v>2962</v>
      </c>
      <c r="U592" s="16" t="s">
        <v>2963</v>
      </c>
      <c r="V592" s="9">
        <v>-34</v>
      </c>
    </row>
    <row r="593" spans="1:22" ht="30.6" x14ac:dyDescent="0.25">
      <c r="A593" s="103">
        <v>577</v>
      </c>
      <c r="B593" s="115" t="str">
        <f t="shared" si="47"/>
        <v>фото</v>
      </c>
      <c r="C593" s="1"/>
      <c r="D593" s="69">
        <v>6083</v>
      </c>
      <c r="E593" s="70" t="s">
        <v>2909</v>
      </c>
      <c r="F593" s="71" t="s">
        <v>1848</v>
      </c>
      <c r="G593" s="72" t="s">
        <v>2910</v>
      </c>
      <c r="H593" s="124" t="s">
        <v>497</v>
      </c>
      <c r="I593" s="124" t="s">
        <v>1476</v>
      </c>
      <c r="J593" s="73">
        <v>878.90000000000009</v>
      </c>
      <c r="K593" s="94">
        <v>5</v>
      </c>
      <c r="L593" s="62"/>
      <c r="M593" s="92">
        <f t="shared" si="48"/>
        <v>0</v>
      </c>
      <c r="N593" s="93" t="s">
        <v>1084</v>
      </c>
      <c r="O593" s="106">
        <v>4607109950128</v>
      </c>
      <c r="P593" s="133"/>
      <c r="Q593" s="133"/>
      <c r="R593" s="15" t="s">
        <v>2909</v>
      </c>
      <c r="S593" s="15" t="s">
        <v>800</v>
      </c>
      <c r="T593" s="2" t="s">
        <v>2964</v>
      </c>
      <c r="U593" s="16" t="s">
        <v>2963</v>
      </c>
      <c r="V593" s="9">
        <v>-34</v>
      </c>
    </row>
    <row r="594" spans="1:22" ht="20.399999999999999" x14ac:dyDescent="0.25">
      <c r="A594" s="103">
        <v>578</v>
      </c>
      <c r="B594" s="115" t="str">
        <f t="shared" si="47"/>
        <v>фото</v>
      </c>
      <c r="C594" s="115"/>
      <c r="D594" s="69">
        <v>5573</v>
      </c>
      <c r="E594" s="70" t="s">
        <v>1868</v>
      </c>
      <c r="F594" s="71" t="s">
        <v>1848</v>
      </c>
      <c r="G594" s="72" t="s">
        <v>1869</v>
      </c>
      <c r="H594" s="124" t="s">
        <v>497</v>
      </c>
      <c r="I594" s="124" t="s">
        <v>1476</v>
      </c>
      <c r="J594" s="73">
        <v>748.44</v>
      </c>
      <c r="K594" s="94">
        <v>1</v>
      </c>
      <c r="L594" s="62"/>
      <c r="M594" s="92">
        <f t="shared" si="48"/>
        <v>0</v>
      </c>
      <c r="N594" s="93"/>
      <c r="O594" s="106">
        <v>4607109934272</v>
      </c>
      <c r="P594" s="133"/>
      <c r="Q594" s="133"/>
      <c r="R594" s="15" t="s">
        <v>1868</v>
      </c>
      <c r="S594" s="15" t="s">
        <v>800</v>
      </c>
      <c r="T594" s="2" t="s">
        <v>1962</v>
      </c>
      <c r="U594" s="16">
        <v>200</v>
      </c>
      <c r="V594" s="9">
        <v>-34</v>
      </c>
    </row>
    <row r="595" spans="1:22" ht="20.399999999999999" x14ac:dyDescent="0.25">
      <c r="A595" s="103">
        <v>579</v>
      </c>
      <c r="B595" s="115" t="str">
        <f t="shared" si="47"/>
        <v>фото</v>
      </c>
      <c r="C595" s="115"/>
      <c r="D595" s="69">
        <v>2429</v>
      </c>
      <c r="E595" s="70" t="s">
        <v>2911</v>
      </c>
      <c r="F595" s="71" t="s">
        <v>1848</v>
      </c>
      <c r="G595" s="72" t="s">
        <v>2912</v>
      </c>
      <c r="H595" s="124" t="s">
        <v>497</v>
      </c>
      <c r="I595" s="124" t="s">
        <v>1476</v>
      </c>
      <c r="J595" s="73">
        <v>591.91000000000008</v>
      </c>
      <c r="K595" s="94">
        <v>5</v>
      </c>
      <c r="L595" s="62"/>
      <c r="M595" s="92">
        <f t="shared" si="48"/>
        <v>0</v>
      </c>
      <c r="N595" s="93" t="s">
        <v>1084</v>
      </c>
      <c r="O595" s="106">
        <v>4607109951231</v>
      </c>
      <c r="P595" s="133"/>
      <c r="Q595" s="133"/>
      <c r="R595" s="15" t="s">
        <v>2911</v>
      </c>
      <c r="S595" s="15" t="s">
        <v>800</v>
      </c>
      <c r="T595" s="2" t="s">
        <v>2965</v>
      </c>
      <c r="U595" s="16">
        <v>200</v>
      </c>
      <c r="V595" s="9">
        <v>-34</v>
      </c>
    </row>
    <row r="596" spans="1:22" ht="20.399999999999999" x14ac:dyDescent="0.25">
      <c r="A596" s="103">
        <v>580</v>
      </c>
      <c r="B596" s="115" t="str">
        <f t="shared" si="47"/>
        <v>фото</v>
      </c>
      <c r="C596" s="1"/>
      <c r="D596" s="69">
        <v>12755</v>
      </c>
      <c r="E596" s="70" t="s">
        <v>2239</v>
      </c>
      <c r="F596" s="71" t="s">
        <v>1848</v>
      </c>
      <c r="G596" s="72" t="s">
        <v>2240</v>
      </c>
      <c r="H596" s="124" t="s">
        <v>497</v>
      </c>
      <c r="I596" s="124" t="s">
        <v>1476</v>
      </c>
      <c r="J596" s="73">
        <v>644.05000000000007</v>
      </c>
      <c r="K596" s="94">
        <v>5</v>
      </c>
      <c r="L596" s="62"/>
      <c r="M596" s="92">
        <f t="shared" si="48"/>
        <v>0</v>
      </c>
      <c r="N596" s="93" t="s">
        <v>800</v>
      </c>
      <c r="O596" s="106">
        <v>4607109949955</v>
      </c>
      <c r="P596" s="133"/>
      <c r="Q596" s="133"/>
      <c r="R596" s="15" t="s">
        <v>2239</v>
      </c>
      <c r="S596" s="15" t="s">
        <v>800</v>
      </c>
      <c r="T596" s="2" t="s">
        <v>2398</v>
      </c>
      <c r="U596" s="16" t="s">
        <v>234</v>
      </c>
      <c r="V596" s="9">
        <v>-34</v>
      </c>
    </row>
    <row r="597" spans="1:22" ht="20.399999999999999" x14ac:dyDescent="0.25">
      <c r="A597" s="103">
        <v>581</v>
      </c>
      <c r="B597" s="115" t="str">
        <f t="shared" si="47"/>
        <v>фото</v>
      </c>
      <c r="C597" s="1"/>
      <c r="D597" s="69">
        <v>12756</v>
      </c>
      <c r="E597" s="70" t="s">
        <v>1870</v>
      </c>
      <c r="F597" s="71" t="s">
        <v>1848</v>
      </c>
      <c r="G597" s="72" t="s">
        <v>1871</v>
      </c>
      <c r="H597" s="124" t="s">
        <v>497</v>
      </c>
      <c r="I597" s="124" t="s">
        <v>1476</v>
      </c>
      <c r="J597" s="73">
        <v>591.91000000000008</v>
      </c>
      <c r="K597" s="94">
        <v>5</v>
      </c>
      <c r="L597" s="62"/>
      <c r="M597" s="92">
        <f t="shared" si="48"/>
        <v>0</v>
      </c>
      <c r="N597" s="93" t="s">
        <v>800</v>
      </c>
      <c r="O597" s="106">
        <v>4607109949382</v>
      </c>
      <c r="P597" s="133"/>
      <c r="Q597" s="133"/>
      <c r="R597" s="15" t="s">
        <v>1870</v>
      </c>
      <c r="S597" s="15" t="s">
        <v>800</v>
      </c>
      <c r="T597" s="2" t="s">
        <v>1963</v>
      </c>
      <c r="U597" s="16" t="s">
        <v>115</v>
      </c>
      <c r="V597" s="9">
        <v>-34</v>
      </c>
    </row>
    <row r="598" spans="1:22" ht="15.6" x14ac:dyDescent="0.25">
      <c r="A598" s="103">
        <v>582</v>
      </c>
      <c r="B598" s="115" t="str">
        <f t="shared" si="47"/>
        <v>фото</v>
      </c>
      <c r="C598" s="115" t="str">
        <f t="shared" si="47"/>
        <v>фото</v>
      </c>
      <c r="D598" s="69">
        <v>14379</v>
      </c>
      <c r="E598" s="70" t="s">
        <v>1872</v>
      </c>
      <c r="F598" s="71" t="s">
        <v>1848</v>
      </c>
      <c r="G598" s="72" t="s">
        <v>1873</v>
      </c>
      <c r="H598" s="124" t="s">
        <v>497</v>
      </c>
      <c r="I598" s="124" t="s">
        <v>1476</v>
      </c>
      <c r="J598" s="73">
        <v>591.91000000000008</v>
      </c>
      <c r="K598" s="94">
        <v>5</v>
      </c>
      <c r="L598" s="62"/>
      <c r="M598" s="92">
        <f t="shared" si="48"/>
        <v>0</v>
      </c>
      <c r="N598" s="93"/>
      <c r="O598" s="106">
        <v>4607109916292</v>
      </c>
      <c r="P598" s="133"/>
      <c r="Q598" s="133"/>
      <c r="R598" s="15" t="s">
        <v>1964</v>
      </c>
      <c r="S598" s="15" t="s">
        <v>1964</v>
      </c>
      <c r="T598" s="2" t="s">
        <v>1965</v>
      </c>
      <c r="U598" s="16" t="s">
        <v>206</v>
      </c>
      <c r="V598" s="9">
        <v>-34</v>
      </c>
    </row>
    <row r="599" spans="1:22" ht="20.399999999999999" x14ac:dyDescent="0.25">
      <c r="A599" s="103">
        <v>583</v>
      </c>
      <c r="B599" s="115" t="str">
        <f t="shared" si="47"/>
        <v>фото</v>
      </c>
      <c r="C599" s="115" t="str">
        <f t="shared" si="47"/>
        <v>фото</v>
      </c>
      <c r="D599" s="69">
        <v>7324</v>
      </c>
      <c r="E599" s="70" t="s">
        <v>2243</v>
      </c>
      <c r="F599" s="71" t="s">
        <v>1848</v>
      </c>
      <c r="G599" s="72" t="s">
        <v>2244</v>
      </c>
      <c r="H599" s="124" t="s">
        <v>497</v>
      </c>
      <c r="I599" s="124" t="s">
        <v>1476</v>
      </c>
      <c r="J599" s="73">
        <v>878.90000000000009</v>
      </c>
      <c r="K599" s="94">
        <v>5</v>
      </c>
      <c r="L599" s="62"/>
      <c r="M599" s="92">
        <f t="shared" si="48"/>
        <v>0</v>
      </c>
      <c r="N599" s="93"/>
      <c r="O599" s="106">
        <v>4607109949689</v>
      </c>
      <c r="P599" s="133"/>
      <c r="Q599" s="133"/>
      <c r="R599" s="15" t="s">
        <v>2320</v>
      </c>
      <c r="S599" s="15" t="s">
        <v>2321</v>
      </c>
      <c r="T599" s="2" t="s">
        <v>2400</v>
      </c>
      <c r="U599" s="16" t="s">
        <v>185</v>
      </c>
      <c r="V599" s="9">
        <v>-35</v>
      </c>
    </row>
    <row r="600" spans="1:22" ht="20.399999999999999" x14ac:dyDescent="0.25">
      <c r="A600" s="103">
        <v>584</v>
      </c>
      <c r="B600" s="115" t="str">
        <f t="shared" si="47"/>
        <v>фото</v>
      </c>
      <c r="C600" s="1"/>
      <c r="D600" s="69">
        <v>12758</v>
      </c>
      <c r="E600" s="70" t="s">
        <v>2913</v>
      </c>
      <c r="F600" s="71" t="s">
        <v>1848</v>
      </c>
      <c r="G600" s="72" t="s">
        <v>2914</v>
      </c>
      <c r="H600" s="124" t="s">
        <v>497</v>
      </c>
      <c r="I600" s="124" t="s">
        <v>1476</v>
      </c>
      <c r="J600" s="73">
        <v>748.44</v>
      </c>
      <c r="K600" s="94">
        <v>5</v>
      </c>
      <c r="L600" s="62"/>
      <c r="M600" s="92">
        <f t="shared" si="48"/>
        <v>0</v>
      </c>
      <c r="N600" s="93" t="s">
        <v>800</v>
      </c>
      <c r="O600" s="106">
        <v>4607109936207</v>
      </c>
      <c r="P600" s="133"/>
      <c r="Q600" s="133"/>
      <c r="R600" s="15" t="s">
        <v>2913</v>
      </c>
      <c r="S600" s="15" t="s">
        <v>800</v>
      </c>
      <c r="T600" s="2" t="s">
        <v>2966</v>
      </c>
      <c r="U600" s="16" t="s">
        <v>1736</v>
      </c>
      <c r="V600" s="9">
        <v>-34</v>
      </c>
    </row>
    <row r="601" spans="1:22" ht="30.6" x14ac:dyDescent="0.25">
      <c r="A601" s="103">
        <v>585</v>
      </c>
      <c r="B601" s="115" t="str">
        <f t="shared" si="47"/>
        <v>фото</v>
      </c>
      <c r="C601" s="115"/>
      <c r="D601" s="69">
        <v>7363</v>
      </c>
      <c r="E601" s="70" t="s">
        <v>2245</v>
      </c>
      <c r="F601" s="71" t="s">
        <v>1848</v>
      </c>
      <c r="G601" s="72" t="s">
        <v>2246</v>
      </c>
      <c r="H601" s="124" t="s">
        <v>497</v>
      </c>
      <c r="I601" s="124" t="s">
        <v>1476</v>
      </c>
      <c r="J601" s="73">
        <v>878.90000000000009</v>
      </c>
      <c r="K601" s="94">
        <v>1</v>
      </c>
      <c r="L601" s="62"/>
      <c r="M601" s="92">
        <f t="shared" si="48"/>
        <v>0</v>
      </c>
      <c r="N601" s="93" t="s">
        <v>800</v>
      </c>
      <c r="O601" s="106">
        <v>4607109939994</v>
      </c>
      <c r="P601" s="133"/>
      <c r="Q601" s="133"/>
      <c r="R601" s="15" t="s">
        <v>2245</v>
      </c>
      <c r="S601" s="15" t="s">
        <v>800</v>
      </c>
      <c r="T601" s="2" t="s">
        <v>2401</v>
      </c>
      <c r="U601" s="16" t="s">
        <v>234</v>
      </c>
      <c r="V601" s="9">
        <v>-34</v>
      </c>
    </row>
    <row r="602" spans="1:22" ht="30.6" x14ac:dyDescent="0.25">
      <c r="A602" s="103">
        <v>586</v>
      </c>
      <c r="B602" s="115" t="str">
        <f t="shared" si="47"/>
        <v>фото</v>
      </c>
      <c r="C602" s="1"/>
      <c r="D602" s="69">
        <v>5528</v>
      </c>
      <c r="E602" s="70" t="s">
        <v>2915</v>
      </c>
      <c r="F602" s="71" t="s">
        <v>1848</v>
      </c>
      <c r="G602" s="72" t="s">
        <v>1874</v>
      </c>
      <c r="H602" s="124" t="s">
        <v>497</v>
      </c>
      <c r="I602" s="124" t="s">
        <v>1476</v>
      </c>
      <c r="J602" s="73">
        <v>904.97000000000014</v>
      </c>
      <c r="K602" s="94">
        <v>5</v>
      </c>
      <c r="L602" s="62"/>
      <c r="M602" s="92">
        <f t="shared" si="48"/>
        <v>0</v>
      </c>
      <c r="N602" s="93" t="s">
        <v>800</v>
      </c>
      <c r="O602" s="106">
        <v>4607109935965</v>
      </c>
      <c r="P602" s="133"/>
      <c r="Q602" s="133"/>
      <c r="R602" s="15" t="s">
        <v>1966</v>
      </c>
      <c r="S602" s="15" t="s">
        <v>800</v>
      </c>
      <c r="T602" s="2" t="s">
        <v>1967</v>
      </c>
      <c r="U602" s="16">
        <v>250</v>
      </c>
      <c r="V602" s="9">
        <v>-34</v>
      </c>
    </row>
    <row r="603" spans="1:22" ht="40.799999999999997" x14ac:dyDescent="0.25">
      <c r="A603" s="103">
        <v>587</v>
      </c>
      <c r="B603" s="115" t="str">
        <f t="shared" si="47"/>
        <v>фото</v>
      </c>
      <c r="C603" s="1"/>
      <c r="D603" s="69">
        <v>10886</v>
      </c>
      <c r="E603" s="70" t="s">
        <v>2916</v>
      </c>
      <c r="F603" s="71" t="s">
        <v>1848</v>
      </c>
      <c r="G603" s="72" t="s">
        <v>2917</v>
      </c>
      <c r="H603" s="124" t="s">
        <v>497</v>
      </c>
      <c r="I603" s="124" t="s">
        <v>1476</v>
      </c>
      <c r="J603" s="73">
        <v>591.91000000000008</v>
      </c>
      <c r="K603" s="94">
        <v>5</v>
      </c>
      <c r="L603" s="62"/>
      <c r="M603" s="92">
        <f t="shared" si="48"/>
        <v>0</v>
      </c>
      <c r="N603" s="93"/>
      <c r="O603" s="106">
        <v>4607109924617</v>
      </c>
      <c r="P603" s="133"/>
      <c r="Q603" s="133"/>
      <c r="R603" s="15" t="s">
        <v>2967</v>
      </c>
      <c r="S603" s="15" t="s">
        <v>800</v>
      </c>
      <c r="T603" s="2" t="s">
        <v>2968</v>
      </c>
      <c r="U603" s="16">
        <v>200</v>
      </c>
      <c r="V603" s="9">
        <v>-35</v>
      </c>
    </row>
    <row r="604" spans="1:22" ht="30.6" x14ac:dyDescent="0.25">
      <c r="A604" s="103">
        <v>588</v>
      </c>
      <c r="B604" s="115" t="str">
        <f t="shared" si="47"/>
        <v>фото</v>
      </c>
      <c r="C604" s="1"/>
      <c r="D604" s="69">
        <v>6700</v>
      </c>
      <c r="E604" s="70" t="s">
        <v>2918</v>
      </c>
      <c r="F604" s="71" t="s">
        <v>1848</v>
      </c>
      <c r="G604" s="72" t="s">
        <v>2276</v>
      </c>
      <c r="H604" s="124" t="s">
        <v>497</v>
      </c>
      <c r="I604" s="124" t="s">
        <v>1476</v>
      </c>
      <c r="J604" s="73">
        <v>904.97000000000014</v>
      </c>
      <c r="K604" s="94">
        <v>5</v>
      </c>
      <c r="L604" s="62"/>
      <c r="M604" s="92">
        <f t="shared" si="48"/>
        <v>0</v>
      </c>
      <c r="N604" s="93" t="s">
        <v>1084</v>
      </c>
      <c r="O604" s="106">
        <v>4607109939499</v>
      </c>
      <c r="P604" s="133"/>
      <c r="Q604" s="133"/>
      <c r="R604" s="15" t="s">
        <v>2327</v>
      </c>
      <c r="S604" s="15" t="s">
        <v>800</v>
      </c>
      <c r="T604" s="2" t="s">
        <v>2416</v>
      </c>
      <c r="U604" s="16" t="s">
        <v>114</v>
      </c>
      <c r="V604" s="9">
        <v>-34</v>
      </c>
    </row>
    <row r="605" spans="1:22" ht="30.6" x14ac:dyDescent="0.25">
      <c r="A605" s="103">
        <v>589</v>
      </c>
      <c r="B605" s="115" t="str">
        <f t="shared" si="47"/>
        <v>фото</v>
      </c>
      <c r="C605" s="1"/>
      <c r="D605" s="69">
        <v>11741</v>
      </c>
      <c r="E605" s="70" t="s">
        <v>2919</v>
      </c>
      <c r="F605" s="71" t="s">
        <v>1848</v>
      </c>
      <c r="G605" s="72" t="s">
        <v>2277</v>
      </c>
      <c r="H605" s="124" t="s">
        <v>497</v>
      </c>
      <c r="I605" s="124" t="s">
        <v>1476</v>
      </c>
      <c r="J605" s="73">
        <v>904.97000000000014</v>
      </c>
      <c r="K605" s="94">
        <v>5</v>
      </c>
      <c r="L605" s="62"/>
      <c r="M605" s="92">
        <f t="shared" si="48"/>
        <v>0</v>
      </c>
      <c r="N605" s="93" t="s">
        <v>1084</v>
      </c>
      <c r="O605" s="106">
        <v>4607109947067</v>
      </c>
      <c r="P605" s="133"/>
      <c r="Q605" s="133"/>
      <c r="R605" s="15" t="s">
        <v>2328</v>
      </c>
      <c r="S605" s="15" t="s">
        <v>800</v>
      </c>
      <c r="T605" s="2" t="s">
        <v>2417</v>
      </c>
      <c r="U605" s="16" t="s">
        <v>10</v>
      </c>
      <c r="V605" s="9">
        <v>-34</v>
      </c>
    </row>
    <row r="606" spans="1:22" ht="15.6" x14ac:dyDescent="0.25">
      <c r="A606" s="103">
        <v>590</v>
      </c>
      <c r="B606" s="115" t="str">
        <f t="shared" si="47"/>
        <v>фото</v>
      </c>
      <c r="C606" s="1"/>
      <c r="D606" s="69">
        <v>16883</v>
      </c>
      <c r="E606" s="70" t="s">
        <v>1875</v>
      </c>
      <c r="F606" s="71" t="s">
        <v>1848</v>
      </c>
      <c r="G606" s="72" t="s">
        <v>1876</v>
      </c>
      <c r="H606" s="124" t="s">
        <v>497</v>
      </c>
      <c r="I606" s="124" t="s">
        <v>1476</v>
      </c>
      <c r="J606" s="73">
        <v>539.7700000000001</v>
      </c>
      <c r="K606" s="94">
        <v>5</v>
      </c>
      <c r="L606" s="62"/>
      <c r="M606" s="92">
        <f t="shared" si="48"/>
        <v>0</v>
      </c>
      <c r="N606" s="93" t="s">
        <v>800</v>
      </c>
      <c r="O606" s="106">
        <v>4607109941645</v>
      </c>
      <c r="P606" s="133"/>
      <c r="Q606" s="133"/>
      <c r="R606" s="15" t="s">
        <v>1875</v>
      </c>
      <c r="S606" s="15" t="s">
        <v>800</v>
      </c>
      <c r="T606" s="2" t="s">
        <v>1968</v>
      </c>
      <c r="U606" s="16" t="s">
        <v>234</v>
      </c>
      <c r="V606" s="9">
        <v>-40</v>
      </c>
    </row>
    <row r="607" spans="1:22" ht="20.399999999999999" x14ac:dyDescent="0.25">
      <c r="A607" s="103">
        <v>591</v>
      </c>
      <c r="B607" s="115" t="str">
        <f t="shared" si="47"/>
        <v>фото</v>
      </c>
      <c r="C607" s="115" t="str">
        <f t="shared" si="47"/>
        <v>фото</v>
      </c>
      <c r="D607" s="69">
        <v>10221</v>
      </c>
      <c r="E607" s="70" t="s">
        <v>2920</v>
      </c>
      <c r="F607" s="71" t="s">
        <v>1848</v>
      </c>
      <c r="G607" s="72" t="s">
        <v>2921</v>
      </c>
      <c r="H607" s="124" t="s">
        <v>497</v>
      </c>
      <c r="I607" s="124" t="s">
        <v>1476</v>
      </c>
      <c r="J607" s="73">
        <v>696.30000000000007</v>
      </c>
      <c r="K607" s="94">
        <v>5</v>
      </c>
      <c r="L607" s="62"/>
      <c r="M607" s="92">
        <f t="shared" si="48"/>
        <v>0</v>
      </c>
      <c r="N607" s="93"/>
      <c r="O607" s="106">
        <v>4607109987629</v>
      </c>
      <c r="P607" s="133"/>
      <c r="Q607" s="133"/>
      <c r="R607" s="15" t="s">
        <v>2969</v>
      </c>
      <c r="S607" s="15" t="s">
        <v>2970</v>
      </c>
      <c r="T607" s="2" t="s">
        <v>2971</v>
      </c>
      <c r="U607" s="16" t="s">
        <v>1736</v>
      </c>
      <c r="V607" s="9">
        <v>-34</v>
      </c>
    </row>
    <row r="608" spans="1:22" ht="20.399999999999999" x14ac:dyDescent="0.25">
      <c r="A608" s="103">
        <v>592</v>
      </c>
      <c r="B608" s="115" t="str">
        <f t="shared" si="47"/>
        <v>фото</v>
      </c>
      <c r="C608" s="1"/>
      <c r="D608" s="69">
        <v>6125</v>
      </c>
      <c r="E608" s="70" t="s">
        <v>2247</v>
      </c>
      <c r="F608" s="71" t="s">
        <v>1848</v>
      </c>
      <c r="G608" s="72" t="s">
        <v>2248</v>
      </c>
      <c r="H608" s="124" t="s">
        <v>497</v>
      </c>
      <c r="I608" s="124" t="s">
        <v>1476</v>
      </c>
      <c r="J608" s="73">
        <v>591.91000000000008</v>
      </c>
      <c r="K608" s="94">
        <v>5</v>
      </c>
      <c r="L608" s="62"/>
      <c r="M608" s="92">
        <f t="shared" si="48"/>
        <v>0</v>
      </c>
      <c r="N608" s="93" t="s">
        <v>800</v>
      </c>
      <c r="O608" s="106">
        <v>4607109911112</v>
      </c>
      <c r="P608" s="133"/>
      <c r="Q608" s="133"/>
      <c r="R608" s="15" t="s">
        <v>2247</v>
      </c>
      <c r="S608" s="15" t="s">
        <v>800</v>
      </c>
      <c r="T608" s="2" t="s">
        <v>2402</v>
      </c>
      <c r="U608" s="16" t="s">
        <v>114</v>
      </c>
      <c r="V608" s="9">
        <v>-34</v>
      </c>
    </row>
    <row r="609" spans="1:22" ht="15.6" x14ac:dyDescent="0.25">
      <c r="A609" s="103">
        <v>593</v>
      </c>
      <c r="B609" s="115" t="str">
        <f t="shared" si="47"/>
        <v>фото</v>
      </c>
      <c r="C609" s="115"/>
      <c r="D609" s="69">
        <v>5530</v>
      </c>
      <c r="E609" s="70" t="s">
        <v>1877</v>
      </c>
      <c r="F609" s="71" t="s">
        <v>1848</v>
      </c>
      <c r="G609" s="72" t="s">
        <v>1878</v>
      </c>
      <c r="H609" s="124" t="s">
        <v>497</v>
      </c>
      <c r="I609" s="124" t="s">
        <v>1476</v>
      </c>
      <c r="J609" s="73">
        <v>591.91000000000008</v>
      </c>
      <c r="K609" s="94">
        <v>5</v>
      </c>
      <c r="L609" s="62"/>
      <c r="M609" s="92">
        <f t="shared" si="48"/>
        <v>0</v>
      </c>
      <c r="N609" s="93"/>
      <c r="O609" s="106">
        <v>4607109935941</v>
      </c>
      <c r="P609" s="133"/>
      <c r="Q609" s="133"/>
      <c r="R609" s="15" t="s">
        <v>1877</v>
      </c>
      <c r="S609" s="15" t="s">
        <v>800</v>
      </c>
      <c r="T609" s="2" t="s">
        <v>1969</v>
      </c>
      <c r="U609" s="16">
        <v>250</v>
      </c>
      <c r="V609" s="9">
        <v>-34</v>
      </c>
    </row>
    <row r="610" spans="1:22" ht="20.399999999999999" x14ac:dyDescent="0.25">
      <c r="A610" s="103">
        <v>594</v>
      </c>
      <c r="B610" s="115" t="str">
        <f t="shared" si="47"/>
        <v>фото</v>
      </c>
      <c r="C610" s="1"/>
      <c r="D610" s="69">
        <v>12763</v>
      </c>
      <c r="E610" s="70" t="s">
        <v>1879</v>
      </c>
      <c r="F610" s="71" t="s">
        <v>1848</v>
      </c>
      <c r="G610" s="72" t="s">
        <v>1880</v>
      </c>
      <c r="H610" s="124" t="s">
        <v>497</v>
      </c>
      <c r="I610" s="124" t="s">
        <v>1476</v>
      </c>
      <c r="J610" s="73">
        <v>790.24</v>
      </c>
      <c r="K610" s="94">
        <v>1</v>
      </c>
      <c r="L610" s="62"/>
      <c r="M610" s="92">
        <f t="shared" si="48"/>
        <v>0</v>
      </c>
      <c r="N610" s="93" t="s">
        <v>800</v>
      </c>
      <c r="O610" s="106">
        <v>4607109917015</v>
      </c>
      <c r="P610" s="133"/>
      <c r="Q610" s="133"/>
      <c r="R610" s="15" t="s">
        <v>1879</v>
      </c>
      <c r="S610" s="15" t="s">
        <v>800</v>
      </c>
      <c r="T610" s="2" t="s">
        <v>1970</v>
      </c>
      <c r="U610" s="16" t="s">
        <v>234</v>
      </c>
      <c r="V610" s="9">
        <v>-34</v>
      </c>
    </row>
    <row r="611" spans="1:22" ht="51" x14ac:dyDescent="0.25">
      <c r="A611" s="103">
        <v>595</v>
      </c>
      <c r="B611" s="115" t="str">
        <f t="shared" si="47"/>
        <v>фото</v>
      </c>
      <c r="C611" s="115"/>
      <c r="D611" s="69">
        <v>10890</v>
      </c>
      <c r="E611" s="70" t="s">
        <v>1881</v>
      </c>
      <c r="F611" s="71" t="s">
        <v>1848</v>
      </c>
      <c r="G611" s="72" t="s">
        <v>1882</v>
      </c>
      <c r="H611" s="124" t="s">
        <v>497</v>
      </c>
      <c r="I611" s="124" t="s">
        <v>1476</v>
      </c>
      <c r="J611" s="73">
        <v>878.90000000000009</v>
      </c>
      <c r="K611" s="94">
        <v>1</v>
      </c>
      <c r="L611" s="62"/>
      <c r="M611" s="92">
        <f t="shared" si="48"/>
        <v>0</v>
      </c>
      <c r="N611" s="93"/>
      <c r="O611" s="106">
        <v>4607109924570</v>
      </c>
      <c r="P611" s="133"/>
      <c r="Q611" s="133"/>
      <c r="R611" s="15" t="s">
        <v>1971</v>
      </c>
      <c r="S611" s="15" t="s">
        <v>800</v>
      </c>
      <c r="T611" s="2" t="s">
        <v>1972</v>
      </c>
      <c r="U611" s="16" t="s">
        <v>1973</v>
      </c>
      <c r="V611" s="9">
        <v>-35</v>
      </c>
    </row>
    <row r="612" spans="1:22" ht="20.399999999999999" x14ac:dyDescent="0.25">
      <c r="A612" s="103">
        <v>596</v>
      </c>
      <c r="B612" s="115" t="str">
        <f t="shared" si="47"/>
        <v>фото</v>
      </c>
      <c r="C612" s="115"/>
      <c r="D612" s="69">
        <v>12764</v>
      </c>
      <c r="E612" s="70" t="s">
        <v>1883</v>
      </c>
      <c r="F612" s="71" t="s">
        <v>1848</v>
      </c>
      <c r="G612" s="72" t="s">
        <v>1884</v>
      </c>
      <c r="H612" s="124" t="s">
        <v>497</v>
      </c>
      <c r="I612" s="124" t="s">
        <v>1476</v>
      </c>
      <c r="J612" s="73">
        <v>591.91000000000008</v>
      </c>
      <c r="K612" s="94">
        <v>5</v>
      </c>
      <c r="L612" s="62"/>
      <c r="M612" s="92">
        <f t="shared" si="48"/>
        <v>0</v>
      </c>
      <c r="N612" s="93" t="s">
        <v>800</v>
      </c>
      <c r="O612" s="106">
        <v>4607109941010</v>
      </c>
      <c r="P612" s="133"/>
      <c r="Q612" s="133"/>
      <c r="R612" s="15" t="s">
        <v>1883</v>
      </c>
      <c r="S612" s="15" t="s">
        <v>800</v>
      </c>
      <c r="T612" s="2" t="s">
        <v>1974</v>
      </c>
      <c r="U612" s="16" t="s">
        <v>114</v>
      </c>
      <c r="V612" s="9">
        <v>-34</v>
      </c>
    </row>
    <row r="613" spans="1:22" ht="20.399999999999999" x14ac:dyDescent="0.25">
      <c r="A613" s="103">
        <v>597</v>
      </c>
      <c r="B613" s="115" t="str">
        <f t="shared" si="47"/>
        <v>фото</v>
      </c>
      <c r="C613" s="1"/>
      <c r="D613" s="69">
        <v>4998</v>
      </c>
      <c r="E613" s="70" t="s">
        <v>2249</v>
      </c>
      <c r="F613" s="71" t="s">
        <v>1848</v>
      </c>
      <c r="G613" s="72" t="s">
        <v>2250</v>
      </c>
      <c r="H613" s="124" t="s">
        <v>497</v>
      </c>
      <c r="I613" s="124" t="s">
        <v>1476</v>
      </c>
      <c r="J613" s="73">
        <v>591.91000000000008</v>
      </c>
      <c r="K613" s="94">
        <v>5</v>
      </c>
      <c r="L613" s="62"/>
      <c r="M613" s="92">
        <f t="shared" si="48"/>
        <v>0</v>
      </c>
      <c r="N613" s="93" t="s">
        <v>800</v>
      </c>
      <c r="O613" s="106">
        <v>4607109911129</v>
      </c>
      <c r="P613" s="133"/>
      <c r="Q613" s="133"/>
      <c r="R613" s="15" t="s">
        <v>2249</v>
      </c>
      <c r="S613" s="15" t="s">
        <v>800</v>
      </c>
      <c r="T613" s="2" t="s">
        <v>2403</v>
      </c>
      <c r="U613" s="16" t="s">
        <v>114</v>
      </c>
      <c r="V613" s="9">
        <v>-34</v>
      </c>
    </row>
    <row r="614" spans="1:22" ht="20.399999999999999" x14ac:dyDescent="0.25">
      <c r="A614" s="103">
        <v>598</v>
      </c>
      <c r="B614" s="115" t="str">
        <f t="shared" si="47"/>
        <v>фото</v>
      </c>
      <c r="C614" s="115" t="str">
        <f t="shared" si="47"/>
        <v>фото</v>
      </c>
      <c r="D614" s="69">
        <v>14381</v>
      </c>
      <c r="E614" s="70" t="s">
        <v>1885</v>
      </c>
      <c r="F614" s="71" t="s">
        <v>1848</v>
      </c>
      <c r="G614" s="72" t="s">
        <v>1886</v>
      </c>
      <c r="H614" s="124" t="s">
        <v>497</v>
      </c>
      <c r="I614" s="124" t="s">
        <v>1476</v>
      </c>
      <c r="J614" s="73">
        <v>591.91000000000008</v>
      </c>
      <c r="K614" s="94">
        <v>5</v>
      </c>
      <c r="L614" s="62"/>
      <c r="M614" s="92">
        <f t="shared" si="48"/>
        <v>0</v>
      </c>
      <c r="N614" s="93"/>
      <c r="O614" s="106">
        <v>4607109916278</v>
      </c>
      <c r="P614" s="133"/>
      <c r="Q614" s="133"/>
      <c r="R614" s="15" t="s">
        <v>1975</v>
      </c>
      <c r="S614" s="15" t="s">
        <v>1976</v>
      </c>
      <c r="T614" s="2" t="s">
        <v>1977</v>
      </c>
      <c r="U614" s="16" t="s">
        <v>206</v>
      </c>
      <c r="V614" s="9">
        <v>-34</v>
      </c>
    </row>
    <row r="615" spans="1:22" ht="20.399999999999999" x14ac:dyDescent="0.25">
      <c r="A615" s="103">
        <v>599</v>
      </c>
      <c r="B615" s="115" t="str">
        <f t="shared" si="47"/>
        <v>фото</v>
      </c>
      <c r="C615" s="1"/>
      <c r="D615" s="69">
        <v>12559</v>
      </c>
      <c r="E615" s="70" t="s">
        <v>2251</v>
      </c>
      <c r="F615" s="71" t="s">
        <v>1848</v>
      </c>
      <c r="G615" s="72" t="s">
        <v>2252</v>
      </c>
      <c r="H615" s="124" t="s">
        <v>497</v>
      </c>
      <c r="I615" s="124" t="s">
        <v>1476</v>
      </c>
      <c r="J615" s="73">
        <v>591.91000000000008</v>
      </c>
      <c r="K615" s="94">
        <v>5</v>
      </c>
      <c r="L615" s="62"/>
      <c r="M615" s="92">
        <f t="shared" si="48"/>
        <v>0</v>
      </c>
      <c r="N615" s="93" t="s">
        <v>800</v>
      </c>
      <c r="O615" s="106">
        <v>4607109948736</v>
      </c>
      <c r="P615" s="133"/>
      <c r="Q615" s="133"/>
      <c r="R615" s="15" t="s">
        <v>2251</v>
      </c>
      <c r="S615" s="15" t="s">
        <v>800</v>
      </c>
      <c r="T615" s="2" t="s">
        <v>2404</v>
      </c>
      <c r="U615" s="16" t="s">
        <v>234</v>
      </c>
      <c r="V615" s="9">
        <v>-34</v>
      </c>
    </row>
    <row r="616" spans="1:22" ht="15.6" x14ac:dyDescent="0.25">
      <c r="A616" s="103">
        <v>600</v>
      </c>
      <c r="B616" s="115" t="str">
        <f t="shared" si="47"/>
        <v>фото</v>
      </c>
      <c r="C616" s="115" t="str">
        <f t="shared" si="47"/>
        <v>фото</v>
      </c>
      <c r="D616" s="69">
        <v>7227</v>
      </c>
      <c r="E616" s="70" t="s">
        <v>1887</v>
      </c>
      <c r="F616" s="71" t="s">
        <v>1848</v>
      </c>
      <c r="G616" s="72" t="s">
        <v>1888</v>
      </c>
      <c r="H616" s="124" t="s">
        <v>497</v>
      </c>
      <c r="I616" s="124" t="s">
        <v>1476</v>
      </c>
      <c r="J616" s="73">
        <v>591.91000000000008</v>
      </c>
      <c r="K616" s="94">
        <v>5</v>
      </c>
      <c r="L616" s="62"/>
      <c r="M616" s="92">
        <f t="shared" si="48"/>
        <v>0</v>
      </c>
      <c r="N616" s="93"/>
      <c r="O616" s="106">
        <v>4607109948712</v>
      </c>
      <c r="P616" s="133"/>
      <c r="Q616" s="133"/>
      <c r="R616" s="15" t="s">
        <v>1978</v>
      </c>
      <c r="S616" s="15" t="s">
        <v>1979</v>
      </c>
      <c r="T616" s="2" t="s">
        <v>1980</v>
      </c>
      <c r="U616" s="16" t="s">
        <v>1973</v>
      </c>
      <c r="V616" s="9">
        <v>-34</v>
      </c>
    </row>
    <row r="617" spans="1:22" ht="15.6" x14ac:dyDescent="0.25">
      <c r="A617" s="103">
        <v>601</v>
      </c>
      <c r="B617" s="115" t="str">
        <f t="shared" si="47"/>
        <v>фото</v>
      </c>
      <c r="C617" s="1"/>
      <c r="D617" s="69">
        <v>5531</v>
      </c>
      <c r="E617" s="70" t="s">
        <v>1889</v>
      </c>
      <c r="F617" s="71" t="s">
        <v>1848</v>
      </c>
      <c r="G617" s="72" t="s">
        <v>1890</v>
      </c>
      <c r="H617" s="124" t="s">
        <v>497</v>
      </c>
      <c r="I617" s="124" t="s">
        <v>1476</v>
      </c>
      <c r="J617" s="73">
        <v>644.05000000000007</v>
      </c>
      <c r="K617" s="94">
        <v>5</v>
      </c>
      <c r="L617" s="62"/>
      <c r="M617" s="92">
        <f t="shared" si="48"/>
        <v>0</v>
      </c>
      <c r="N617" s="93"/>
      <c r="O617" s="106">
        <v>4607109935934</v>
      </c>
      <c r="P617" s="133"/>
      <c r="Q617" s="133"/>
      <c r="R617" s="15" t="s">
        <v>1889</v>
      </c>
      <c r="S617" s="15" t="s">
        <v>800</v>
      </c>
      <c r="T617" s="2" t="s">
        <v>1981</v>
      </c>
      <c r="U617" s="16">
        <v>200</v>
      </c>
      <c r="V617" s="9">
        <v>-34</v>
      </c>
    </row>
    <row r="618" spans="1:22" ht="20.399999999999999" x14ac:dyDescent="0.25">
      <c r="A618" s="103">
        <v>602</v>
      </c>
      <c r="B618" s="115" t="str">
        <f t="shared" si="47"/>
        <v>фото</v>
      </c>
      <c r="C618" s="1"/>
      <c r="D618" s="69">
        <v>16650</v>
      </c>
      <c r="E618" s="70" t="s">
        <v>2922</v>
      </c>
      <c r="F618" s="71" t="s">
        <v>1848</v>
      </c>
      <c r="G618" s="72" t="s">
        <v>2923</v>
      </c>
      <c r="H618" s="124" t="s">
        <v>497</v>
      </c>
      <c r="I618" s="124" t="s">
        <v>1476</v>
      </c>
      <c r="J618" s="73">
        <v>591.91000000000008</v>
      </c>
      <c r="K618" s="94">
        <v>5</v>
      </c>
      <c r="L618" s="62"/>
      <c r="M618" s="92">
        <f t="shared" si="48"/>
        <v>0</v>
      </c>
      <c r="N618" s="93"/>
      <c r="O618" s="106">
        <v>4607109912393</v>
      </c>
      <c r="P618" s="133"/>
      <c r="Q618" s="133"/>
      <c r="R618" s="15" t="s">
        <v>2922</v>
      </c>
      <c r="S618" s="15" t="s">
        <v>800</v>
      </c>
      <c r="T618" s="2" t="s">
        <v>2972</v>
      </c>
      <c r="U618" s="16" t="s">
        <v>206</v>
      </c>
      <c r="V618" s="9">
        <v>-34</v>
      </c>
    </row>
    <row r="619" spans="1:22" ht="30.6" x14ac:dyDescent="0.25">
      <c r="A619" s="103">
        <v>603</v>
      </c>
      <c r="B619" s="115" t="str">
        <f t="shared" si="47"/>
        <v>фото</v>
      </c>
      <c r="C619" s="1"/>
      <c r="D619" s="69">
        <v>7688</v>
      </c>
      <c r="E619" s="70" t="s">
        <v>2924</v>
      </c>
      <c r="F619" s="71" t="s">
        <v>1848</v>
      </c>
      <c r="G619" s="72" t="s">
        <v>2279</v>
      </c>
      <c r="H619" s="124" t="s">
        <v>497</v>
      </c>
      <c r="I619" s="124" t="s">
        <v>1476</v>
      </c>
      <c r="J619" s="73">
        <v>904.97000000000014</v>
      </c>
      <c r="K619" s="94">
        <v>5</v>
      </c>
      <c r="L619" s="62"/>
      <c r="M619" s="92">
        <f t="shared" si="48"/>
        <v>0</v>
      </c>
      <c r="N619" s="93" t="s">
        <v>1084</v>
      </c>
      <c r="O619" s="106">
        <v>4607109935255</v>
      </c>
      <c r="P619" s="133"/>
      <c r="Q619" s="133"/>
      <c r="R619" s="15" t="s">
        <v>2278</v>
      </c>
      <c r="S619" s="15" t="s">
        <v>800</v>
      </c>
      <c r="T619" s="2" t="s">
        <v>2418</v>
      </c>
      <c r="U619" s="16" t="s">
        <v>114</v>
      </c>
      <c r="V619" s="9">
        <v>-34</v>
      </c>
    </row>
    <row r="620" spans="1:22" ht="30.6" x14ac:dyDescent="0.25">
      <c r="A620" s="103">
        <v>604</v>
      </c>
      <c r="B620" s="115" t="str">
        <f t="shared" si="47"/>
        <v>фото</v>
      </c>
      <c r="C620" s="115"/>
      <c r="D620" s="69">
        <v>7327</v>
      </c>
      <c r="E620" s="70" t="s">
        <v>2255</v>
      </c>
      <c r="F620" s="71" t="s">
        <v>1848</v>
      </c>
      <c r="G620" s="72" t="s">
        <v>2256</v>
      </c>
      <c r="H620" s="124" t="s">
        <v>497</v>
      </c>
      <c r="I620" s="124" t="s">
        <v>1476</v>
      </c>
      <c r="J620" s="73">
        <v>852.83000000000015</v>
      </c>
      <c r="K620" s="94">
        <v>5</v>
      </c>
      <c r="L620" s="62"/>
      <c r="M620" s="92">
        <f t="shared" si="48"/>
        <v>0</v>
      </c>
      <c r="N620" s="93" t="s">
        <v>800</v>
      </c>
      <c r="O620" s="106">
        <v>4607109949719</v>
      </c>
      <c r="P620" s="133"/>
      <c r="Q620" s="133"/>
      <c r="R620" s="15" t="s">
        <v>2323</v>
      </c>
      <c r="S620" s="15" t="s">
        <v>800</v>
      </c>
      <c r="T620" s="2" t="s">
        <v>2406</v>
      </c>
      <c r="U620" s="16" t="s">
        <v>114</v>
      </c>
      <c r="V620" s="9">
        <v>-34</v>
      </c>
    </row>
    <row r="621" spans="1:22" ht="20.399999999999999" x14ac:dyDescent="0.25">
      <c r="A621" s="103">
        <v>605</v>
      </c>
      <c r="B621" s="115" t="str">
        <f t="shared" si="47"/>
        <v>фото</v>
      </c>
      <c r="C621" s="1"/>
      <c r="D621" s="69">
        <v>2000</v>
      </c>
      <c r="E621" s="70" t="s">
        <v>2280</v>
      </c>
      <c r="F621" s="71" t="s">
        <v>1848</v>
      </c>
      <c r="G621" s="72" t="s">
        <v>2281</v>
      </c>
      <c r="H621" s="124" t="s">
        <v>497</v>
      </c>
      <c r="I621" s="124" t="s">
        <v>1476</v>
      </c>
      <c r="J621" s="73">
        <v>800.69</v>
      </c>
      <c r="K621" s="94">
        <v>5</v>
      </c>
      <c r="L621" s="62"/>
      <c r="M621" s="92">
        <f t="shared" si="48"/>
        <v>0</v>
      </c>
      <c r="N621" s="93" t="s">
        <v>1084</v>
      </c>
      <c r="O621" s="106">
        <v>4607109966983</v>
      </c>
      <c r="P621" s="133"/>
      <c r="Q621" s="133"/>
      <c r="R621" s="15" t="s">
        <v>2280</v>
      </c>
      <c r="S621" s="15" t="s">
        <v>800</v>
      </c>
      <c r="T621" s="2" t="s">
        <v>2419</v>
      </c>
      <c r="U621" s="16" t="s">
        <v>292</v>
      </c>
      <c r="V621" s="9">
        <v>-34</v>
      </c>
    </row>
    <row r="622" spans="1:22" ht="30.6" x14ac:dyDescent="0.25">
      <c r="A622" s="103">
        <v>606</v>
      </c>
      <c r="B622" s="115" t="str">
        <f t="shared" si="47"/>
        <v>фото</v>
      </c>
      <c r="C622" s="1"/>
      <c r="D622" s="69">
        <v>5532</v>
      </c>
      <c r="E622" s="70" t="s">
        <v>2257</v>
      </c>
      <c r="F622" s="71" t="s">
        <v>1848</v>
      </c>
      <c r="G622" s="72" t="s">
        <v>2258</v>
      </c>
      <c r="H622" s="124" t="s">
        <v>497</v>
      </c>
      <c r="I622" s="124" t="s">
        <v>1476</v>
      </c>
      <c r="J622" s="73">
        <v>904.97000000000014</v>
      </c>
      <c r="K622" s="94">
        <v>5</v>
      </c>
      <c r="L622" s="62"/>
      <c r="M622" s="92">
        <f t="shared" si="48"/>
        <v>0</v>
      </c>
      <c r="N622" s="93"/>
      <c r="O622" s="106">
        <v>4607109935927</v>
      </c>
      <c r="P622" s="133"/>
      <c r="Q622" s="133"/>
      <c r="R622" s="15" t="s">
        <v>2324</v>
      </c>
      <c r="S622" s="15" t="s">
        <v>800</v>
      </c>
      <c r="T622" s="2" t="s">
        <v>2407</v>
      </c>
      <c r="U622" s="16" t="s">
        <v>114</v>
      </c>
      <c r="V622" s="9">
        <v>-34</v>
      </c>
    </row>
    <row r="623" spans="1:22" ht="20.399999999999999" x14ac:dyDescent="0.25">
      <c r="A623" s="103">
        <v>607</v>
      </c>
      <c r="B623" s="115" t="str">
        <f t="shared" si="47"/>
        <v>фото</v>
      </c>
      <c r="C623" s="115"/>
      <c r="D623" s="69">
        <v>5044</v>
      </c>
      <c r="E623" s="70" t="s">
        <v>2925</v>
      </c>
      <c r="F623" s="71" t="s">
        <v>1848</v>
      </c>
      <c r="G623" s="72" t="s">
        <v>2926</v>
      </c>
      <c r="H623" s="124" t="s">
        <v>497</v>
      </c>
      <c r="I623" s="124" t="s">
        <v>1476</v>
      </c>
      <c r="J623" s="73">
        <v>696.30000000000007</v>
      </c>
      <c r="K623" s="94">
        <v>5</v>
      </c>
      <c r="L623" s="62"/>
      <c r="M623" s="92">
        <f t="shared" si="48"/>
        <v>0</v>
      </c>
      <c r="N623" s="93"/>
      <c r="O623" s="106">
        <v>4607109942314</v>
      </c>
      <c r="P623" s="133"/>
      <c r="Q623" s="133"/>
      <c r="R623" s="15" t="s">
        <v>2973</v>
      </c>
      <c r="S623" s="15" t="s">
        <v>800</v>
      </c>
      <c r="T623" s="2" t="s">
        <v>2974</v>
      </c>
      <c r="U623" s="16" t="s">
        <v>1973</v>
      </c>
      <c r="V623" s="9">
        <v>-34</v>
      </c>
    </row>
    <row r="624" spans="1:22" ht="20.399999999999999" x14ac:dyDescent="0.25">
      <c r="A624" s="103">
        <v>608</v>
      </c>
      <c r="B624" s="115" t="str">
        <f t="shared" si="47"/>
        <v>фото</v>
      </c>
      <c r="C624" s="1"/>
      <c r="D624" s="69">
        <v>16653</v>
      </c>
      <c r="E624" s="70" t="s">
        <v>2927</v>
      </c>
      <c r="F624" s="71" t="s">
        <v>1848</v>
      </c>
      <c r="G624" s="72" t="s">
        <v>2928</v>
      </c>
      <c r="H624" s="124" t="s">
        <v>497</v>
      </c>
      <c r="I624" s="124" t="s">
        <v>1476</v>
      </c>
      <c r="J624" s="73">
        <v>591.91000000000008</v>
      </c>
      <c r="K624" s="94">
        <v>5</v>
      </c>
      <c r="L624" s="62"/>
      <c r="M624" s="92">
        <f t="shared" si="48"/>
        <v>0</v>
      </c>
      <c r="N624" s="93" t="s">
        <v>800</v>
      </c>
      <c r="O624" s="106">
        <v>4607109930915</v>
      </c>
      <c r="P624" s="133"/>
      <c r="Q624" s="133"/>
      <c r="R624" s="15" t="s">
        <v>2927</v>
      </c>
      <c r="S624" s="15" t="s">
        <v>800</v>
      </c>
      <c r="T624" s="2" t="s">
        <v>2975</v>
      </c>
      <c r="U624" s="16" t="s">
        <v>1983</v>
      </c>
      <c r="V624" s="9">
        <v>-34</v>
      </c>
    </row>
    <row r="625" spans="1:22" ht="20.399999999999999" x14ac:dyDescent="0.25">
      <c r="A625" s="103">
        <v>609</v>
      </c>
      <c r="B625" s="115" t="str">
        <f t="shared" si="47"/>
        <v>фото</v>
      </c>
      <c r="C625" s="1"/>
      <c r="D625" s="69">
        <v>10893</v>
      </c>
      <c r="E625" s="70" t="s">
        <v>1894</v>
      </c>
      <c r="F625" s="71" t="s">
        <v>1848</v>
      </c>
      <c r="G625" s="72" t="s">
        <v>1895</v>
      </c>
      <c r="H625" s="124" t="s">
        <v>497</v>
      </c>
      <c r="I625" s="124" t="s">
        <v>1476</v>
      </c>
      <c r="J625" s="73">
        <v>591.91000000000008</v>
      </c>
      <c r="K625" s="94">
        <v>5</v>
      </c>
      <c r="L625" s="62"/>
      <c r="M625" s="92">
        <f t="shared" si="48"/>
        <v>0</v>
      </c>
      <c r="N625" s="93"/>
      <c r="O625" s="106">
        <v>4607109924549</v>
      </c>
      <c r="P625" s="133"/>
      <c r="Q625" s="133"/>
      <c r="R625" s="15" t="s">
        <v>1984</v>
      </c>
      <c r="S625" s="15" t="s">
        <v>800</v>
      </c>
      <c r="T625" s="2" t="s">
        <v>1985</v>
      </c>
      <c r="U625" s="16" t="s">
        <v>1942</v>
      </c>
      <c r="V625" s="9">
        <v>-35</v>
      </c>
    </row>
    <row r="626" spans="1:22" ht="40.799999999999997" x14ac:dyDescent="0.25">
      <c r="A626" s="103">
        <v>610</v>
      </c>
      <c r="B626" s="115" t="str">
        <f t="shared" si="47"/>
        <v>фото</v>
      </c>
      <c r="C626" s="115" t="str">
        <f t="shared" si="47"/>
        <v>фото</v>
      </c>
      <c r="D626" s="69">
        <v>5030</v>
      </c>
      <c r="E626" s="70" t="s">
        <v>1896</v>
      </c>
      <c r="F626" s="71" t="s">
        <v>1848</v>
      </c>
      <c r="G626" s="72" t="s">
        <v>1897</v>
      </c>
      <c r="H626" s="124" t="s">
        <v>497</v>
      </c>
      <c r="I626" s="124" t="s">
        <v>1476</v>
      </c>
      <c r="J626" s="73">
        <v>644.05000000000007</v>
      </c>
      <c r="K626" s="94">
        <v>5</v>
      </c>
      <c r="L626" s="62"/>
      <c r="M626" s="92">
        <f t="shared" si="48"/>
        <v>0</v>
      </c>
      <c r="N626" s="93"/>
      <c r="O626" s="106">
        <v>4607109942178</v>
      </c>
      <c r="P626" s="133"/>
      <c r="Q626" s="133"/>
      <c r="R626" s="15" t="s">
        <v>1986</v>
      </c>
      <c r="S626" s="15" t="s">
        <v>1987</v>
      </c>
      <c r="T626" s="2" t="s">
        <v>1988</v>
      </c>
      <c r="U626" s="16" t="s">
        <v>1989</v>
      </c>
      <c r="V626" s="9">
        <v>-34</v>
      </c>
    </row>
    <row r="627" spans="1:22" ht="15.6" x14ac:dyDescent="0.25">
      <c r="A627" s="103">
        <v>611</v>
      </c>
      <c r="B627" s="115" t="str">
        <f t="shared" si="47"/>
        <v>фото</v>
      </c>
      <c r="C627" s="1"/>
      <c r="D627" s="69">
        <v>5535</v>
      </c>
      <c r="E627" s="70" t="s">
        <v>2929</v>
      </c>
      <c r="F627" s="71" t="s">
        <v>1848</v>
      </c>
      <c r="G627" s="72" t="s">
        <v>2930</v>
      </c>
      <c r="H627" s="124" t="s">
        <v>497</v>
      </c>
      <c r="I627" s="124" t="s">
        <v>1476</v>
      </c>
      <c r="J627" s="73">
        <v>748.44</v>
      </c>
      <c r="K627" s="94">
        <v>5</v>
      </c>
      <c r="L627" s="62"/>
      <c r="M627" s="92">
        <f t="shared" si="48"/>
        <v>0</v>
      </c>
      <c r="N627" s="93" t="s">
        <v>800</v>
      </c>
      <c r="O627" s="106">
        <v>4607109935897</v>
      </c>
      <c r="P627" s="133"/>
      <c r="Q627" s="133"/>
      <c r="R627" s="15" t="s">
        <v>2976</v>
      </c>
      <c r="S627" s="15" t="s">
        <v>800</v>
      </c>
      <c r="T627" s="2" t="s">
        <v>2977</v>
      </c>
      <c r="U627" s="16">
        <v>240</v>
      </c>
      <c r="V627" s="9">
        <v>-34</v>
      </c>
    </row>
    <row r="628" spans="1:22" ht="40.799999999999997" x14ac:dyDescent="0.25">
      <c r="A628" s="103">
        <v>612</v>
      </c>
      <c r="B628" s="115" t="str">
        <f t="shared" si="47"/>
        <v>фото</v>
      </c>
      <c r="C628" s="1"/>
      <c r="D628" s="69">
        <v>4918</v>
      </c>
      <c r="E628" s="70" t="s">
        <v>2261</v>
      </c>
      <c r="F628" s="71" t="s">
        <v>1848</v>
      </c>
      <c r="G628" s="72" t="s">
        <v>2262</v>
      </c>
      <c r="H628" s="124" t="s">
        <v>497</v>
      </c>
      <c r="I628" s="124" t="s">
        <v>1476</v>
      </c>
      <c r="J628" s="73">
        <v>591.91000000000008</v>
      </c>
      <c r="K628" s="94">
        <v>5</v>
      </c>
      <c r="L628" s="62"/>
      <c r="M628" s="92">
        <f t="shared" si="48"/>
        <v>0</v>
      </c>
      <c r="N628" s="93" t="s">
        <v>800</v>
      </c>
      <c r="O628" s="106">
        <v>4607109942598</v>
      </c>
      <c r="P628" s="133"/>
      <c r="Q628" s="133"/>
      <c r="R628" s="15" t="s">
        <v>3364</v>
      </c>
      <c r="S628" s="15" t="s">
        <v>800</v>
      </c>
      <c r="T628" s="2" t="s">
        <v>2408</v>
      </c>
      <c r="U628" s="16" t="s">
        <v>1993</v>
      </c>
      <c r="V628" s="9">
        <v>-34</v>
      </c>
    </row>
    <row r="629" spans="1:22" ht="51" x14ac:dyDescent="0.25">
      <c r="A629" s="103">
        <v>613</v>
      </c>
      <c r="B629" s="115" t="str">
        <f t="shared" si="47"/>
        <v>фото</v>
      </c>
      <c r="C629" s="1"/>
      <c r="D629" s="69">
        <v>10896</v>
      </c>
      <c r="E629" s="70" t="s">
        <v>1898</v>
      </c>
      <c r="F629" s="71" t="s">
        <v>1848</v>
      </c>
      <c r="G629" s="72" t="s">
        <v>1899</v>
      </c>
      <c r="H629" s="124" t="s">
        <v>497</v>
      </c>
      <c r="I629" s="124" t="s">
        <v>1476</v>
      </c>
      <c r="J629" s="73">
        <v>591.91000000000008</v>
      </c>
      <c r="K629" s="94">
        <v>1</v>
      </c>
      <c r="L629" s="62"/>
      <c r="M629" s="92">
        <f t="shared" si="48"/>
        <v>0</v>
      </c>
      <c r="N629" s="93"/>
      <c r="O629" s="106">
        <v>4607109924518</v>
      </c>
      <c r="P629" s="133"/>
      <c r="Q629" s="133"/>
      <c r="R629" s="15" t="s">
        <v>1990</v>
      </c>
      <c r="S629" s="15" t="s">
        <v>800</v>
      </c>
      <c r="T629" s="2" t="s">
        <v>1991</v>
      </c>
      <c r="U629" s="16" t="s">
        <v>1983</v>
      </c>
      <c r="V629" s="9">
        <v>-35</v>
      </c>
    </row>
    <row r="630" spans="1:22" ht="15.6" x14ac:dyDescent="0.25">
      <c r="A630" s="103">
        <v>614</v>
      </c>
      <c r="B630" s="115" t="str">
        <f t="shared" si="47"/>
        <v>фото</v>
      </c>
      <c r="C630" s="1"/>
      <c r="D630" s="69">
        <v>16654</v>
      </c>
      <c r="E630" s="70" t="s">
        <v>2931</v>
      </c>
      <c r="F630" s="71" t="s">
        <v>1848</v>
      </c>
      <c r="G630" s="72" t="s">
        <v>2932</v>
      </c>
      <c r="H630" s="124" t="s">
        <v>497</v>
      </c>
      <c r="I630" s="124" t="s">
        <v>1476</v>
      </c>
      <c r="J630" s="73">
        <v>591.91000000000008</v>
      </c>
      <c r="K630" s="94">
        <v>5</v>
      </c>
      <c r="L630" s="62"/>
      <c r="M630" s="92">
        <f t="shared" si="48"/>
        <v>0</v>
      </c>
      <c r="N630" s="93"/>
      <c r="O630" s="106">
        <v>4607109912355</v>
      </c>
      <c r="P630" s="133"/>
      <c r="Q630" s="133"/>
      <c r="R630" s="15" t="s">
        <v>2931</v>
      </c>
      <c r="S630" s="15" t="s">
        <v>800</v>
      </c>
      <c r="T630" s="2" t="s">
        <v>2978</v>
      </c>
      <c r="U630" s="16" t="s">
        <v>2979</v>
      </c>
      <c r="V630" s="9">
        <v>-34</v>
      </c>
    </row>
    <row r="631" spans="1:22" ht="20.399999999999999" x14ac:dyDescent="0.25">
      <c r="A631" s="103">
        <v>615</v>
      </c>
      <c r="B631" s="115" t="str">
        <f t="shared" ref="B631:C676" si="50">HYPERLINK("https://www.gardenbulbs.ru/images/Bushes_CL/thumbnails/"&amp;R631&amp;".jpg","фото")</f>
        <v>фото</v>
      </c>
      <c r="C631" s="1"/>
      <c r="D631" s="69">
        <v>16656</v>
      </c>
      <c r="E631" s="70" t="s">
        <v>1900</v>
      </c>
      <c r="F631" s="71" t="s">
        <v>1848</v>
      </c>
      <c r="G631" s="72" t="s">
        <v>1901</v>
      </c>
      <c r="H631" s="124" t="s">
        <v>497</v>
      </c>
      <c r="I631" s="124" t="s">
        <v>1470</v>
      </c>
      <c r="J631" s="73">
        <v>835.0100000000001</v>
      </c>
      <c r="K631" s="94">
        <v>1</v>
      </c>
      <c r="L631" s="62"/>
      <c r="M631" s="92">
        <f t="shared" ref="M631:M676" si="51">IFERROR(L631*J631,0)</f>
        <v>0</v>
      </c>
      <c r="N631" s="93" t="s">
        <v>800</v>
      </c>
      <c r="O631" s="106">
        <v>2115001166568</v>
      </c>
      <c r="P631" s="133"/>
      <c r="Q631" s="133"/>
      <c r="R631" s="15" t="s">
        <v>1900</v>
      </c>
      <c r="S631" s="15" t="s">
        <v>800</v>
      </c>
      <c r="T631" s="2" t="s">
        <v>1992</v>
      </c>
      <c r="U631" s="16" t="s">
        <v>614</v>
      </c>
      <c r="V631" s="9">
        <v>-34</v>
      </c>
    </row>
    <row r="632" spans="1:22" ht="20.399999999999999" x14ac:dyDescent="0.25">
      <c r="A632" s="103">
        <v>616</v>
      </c>
      <c r="B632" s="115" t="str">
        <f t="shared" si="50"/>
        <v>фото</v>
      </c>
      <c r="C632" s="1"/>
      <c r="D632" s="69">
        <v>16657</v>
      </c>
      <c r="E632" s="70" t="s">
        <v>1902</v>
      </c>
      <c r="F632" s="71" t="s">
        <v>1848</v>
      </c>
      <c r="G632" s="72" t="s">
        <v>1903</v>
      </c>
      <c r="H632" s="124" t="s">
        <v>497</v>
      </c>
      <c r="I632" s="124" t="s">
        <v>1476</v>
      </c>
      <c r="J632" s="73">
        <v>591.91000000000008</v>
      </c>
      <c r="K632" s="94">
        <v>5</v>
      </c>
      <c r="L632" s="62"/>
      <c r="M632" s="92">
        <f t="shared" si="51"/>
        <v>0</v>
      </c>
      <c r="N632" s="93"/>
      <c r="O632" s="106">
        <v>4607109912324</v>
      </c>
      <c r="P632" s="133"/>
      <c r="Q632" s="133"/>
      <c r="R632" s="15" t="s">
        <v>1902</v>
      </c>
      <c r="S632" s="15" t="s">
        <v>800</v>
      </c>
      <c r="T632" s="2" t="s">
        <v>1994</v>
      </c>
      <c r="U632" s="16" t="s">
        <v>1995</v>
      </c>
      <c r="V632" s="9">
        <v>-34</v>
      </c>
    </row>
    <row r="633" spans="1:22" ht="20.399999999999999" x14ac:dyDescent="0.25">
      <c r="A633" s="103">
        <v>617</v>
      </c>
      <c r="B633" s="115" t="str">
        <f t="shared" si="50"/>
        <v>фото</v>
      </c>
      <c r="C633" s="1"/>
      <c r="D633" s="69">
        <v>16659</v>
      </c>
      <c r="E633" s="70" t="s">
        <v>1904</v>
      </c>
      <c r="F633" s="71" t="s">
        <v>1848</v>
      </c>
      <c r="G633" s="72" t="s">
        <v>1905</v>
      </c>
      <c r="H633" s="124" t="s">
        <v>497</v>
      </c>
      <c r="I633" s="124" t="s">
        <v>1476</v>
      </c>
      <c r="J633" s="73">
        <v>591.91000000000008</v>
      </c>
      <c r="K633" s="94">
        <v>5</v>
      </c>
      <c r="L633" s="62"/>
      <c r="M633" s="92">
        <f t="shared" si="51"/>
        <v>0</v>
      </c>
      <c r="N633" s="93"/>
      <c r="O633" s="106">
        <v>4607109912300</v>
      </c>
      <c r="P633" s="133"/>
      <c r="Q633" s="133"/>
      <c r="R633" s="15" t="s">
        <v>1904</v>
      </c>
      <c r="S633" s="15" t="s">
        <v>800</v>
      </c>
      <c r="T633" s="2" t="s">
        <v>1996</v>
      </c>
      <c r="U633" s="16" t="s">
        <v>1973</v>
      </c>
      <c r="V633" s="9">
        <v>-34</v>
      </c>
    </row>
    <row r="634" spans="1:22" ht="30.6" x14ac:dyDescent="0.25">
      <c r="A634" s="103">
        <v>618</v>
      </c>
      <c r="B634" s="115" t="str">
        <f t="shared" si="50"/>
        <v>фото</v>
      </c>
      <c r="C634" s="1"/>
      <c r="D634" s="69">
        <v>5508</v>
      </c>
      <c r="E634" s="70" t="s">
        <v>2263</v>
      </c>
      <c r="F634" s="71" t="s">
        <v>1848</v>
      </c>
      <c r="G634" s="72" t="s">
        <v>2264</v>
      </c>
      <c r="H634" s="124" t="s">
        <v>497</v>
      </c>
      <c r="I634" s="124" t="s">
        <v>1476</v>
      </c>
      <c r="J634" s="73">
        <v>591.91000000000008</v>
      </c>
      <c r="K634" s="94">
        <v>5</v>
      </c>
      <c r="L634" s="62"/>
      <c r="M634" s="92">
        <f t="shared" si="51"/>
        <v>0</v>
      </c>
      <c r="N634" s="93" t="s">
        <v>800</v>
      </c>
      <c r="O634" s="106">
        <v>4607109916391</v>
      </c>
      <c r="P634" s="133"/>
      <c r="Q634" s="133"/>
      <c r="R634" s="15" t="s">
        <v>2263</v>
      </c>
      <c r="S634" s="15" t="s">
        <v>800</v>
      </c>
      <c r="T634" s="2" t="s">
        <v>2409</v>
      </c>
      <c r="U634" s="16" t="s">
        <v>114</v>
      </c>
      <c r="V634" s="9">
        <v>-34</v>
      </c>
    </row>
    <row r="635" spans="1:22" ht="15.6" x14ac:dyDescent="0.25">
      <c r="A635" s="103">
        <v>619</v>
      </c>
      <c r="B635" s="115" t="str">
        <f t="shared" si="50"/>
        <v>фото</v>
      </c>
      <c r="C635" s="115"/>
      <c r="D635" s="69">
        <v>5521</v>
      </c>
      <c r="E635" s="70" t="s">
        <v>2933</v>
      </c>
      <c r="F635" s="71" t="s">
        <v>1848</v>
      </c>
      <c r="G635" s="72" t="s">
        <v>2934</v>
      </c>
      <c r="H635" s="124" t="s">
        <v>497</v>
      </c>
      <c r="I635" s="124" t="s">
        <v>1476</v>
      </c>
      <c r="J635" s="73">
        <v>696.30000000000007</v>
      </c>
      <c r="K635" s="94">
        <v>5</v>
      </c>
      <c r="L635" s="62"/>
      <c r="M635" s="92">
        <f t="shared" si="51"/>
        <v>0</v>
      </c>
      <c r="N635" s="93"/>
      <c r="O635" s="106">
        <v>4607109936030</v>
      </c>
      <c r="P635" s="133"/>
      <c r="Q635" s="133"/>
      <c r="R635" s="15" t="s">
        <v>2933</v>
      </c>
      <c r="S635" s="15" t="s">
        <v>800</v>
      </c>
      <c r="T635" s="2" t="s">
        <v>2980</v>
      </c>
      <c r="U635" s="16">
        <v>250</v>
      </c>
      <c r="V635" s="9">
        <v>-34</v>
      </c>
    </row>
    <row r="636" spans="1:22" ht="20.399999999999999" x14ac:dyDescent="0.25">
      <c r="A636" s="103">
        <v>620</v>
      </c>
      <c r="B636" s="115" t="str">
        <f t="shared" si="50"/>
        <v>фото</v>
      </c>
      <c r="C636" s="1"/>
      <c r="D636" s="69">
        <v>14383</v>
      </c>
      <c r="E636" s="70" t="s">
        <v>1906</v>
      </c>
      <c r="F636" s="71" t="s">
        <v>1848</v>
      </c>
      <c r="G636" s="72" t="s">
        <v>1907</v>
      </c>
      <c r="H636" s="124" t="s">
        <v>497</v>
      </c>
      <c r="I636" s="124" t="s">
        <v>1476</v>
      </c>
      <c r="J636" s="73">
        <v>591.91000000000008</v>
      </c>
      <c r="K636" s="94">
        <v>5</v>
      </c>
      <c r="L636" s="62"/>
      <c r="M636" s="92">
        <f t="shared" si="51"/>
        <v>0</v>
      </c>
      <c r="N636" s="93"/>
      <c r="O636" s="106">
        <v>4607109916254</v>
      </c>
      <c r="P636" s="133"/>
      <c r="Q636" s="133"/>
      <c r="R636" s="15" t="s">
        <v>1906</v>
      </c>
      <c r="S636" s="15" t="s">
        <v>800</v>
      </c>
      <c r="T636" s="2" t="s">
        <v>1997</v>
      </c>
      <c r="U636" s="16" t="s">
        <v>1942</v>
      </c>
      <c r="V636" s="9">
        <v>-34</v>
      </c>
    </row>
    <row r="637" spans="1:22" ht="30.6" x14ac:dyDescent="0.25">
      <c r="A637" s="103">
        <v>621</v>
      </c>
      <c r="B637" s="115" t="str">
        <f t="shared" si="50"/>
        <v>фото</v>
      </c>
      <c r="C637" s="1"/>
      <c r="D637" s="69">
        <v>10897</v>
      </c>
      <c r="E637" s="70" t="s">
        <v>1908</v>
      </c>
      <c r="F637" s="71" t="s">
        <v>1848</v>
      </c>
      <c r="G637" s="72" t="s">
        <v>1909</v>
      </c>
      <c r="H637" s="124" t="s">
        <v>497</v>
      </c>
      <c r="I637" s="124" t="s">
        <v>1476</v>
      </c>
      <c r="J637" s="73">
        <v>591.91000000000008</v>
      </c>
      <c r="K637" s="94">
        <v>1</v>
      </c>
      <c r="L637" s="62"/>
      <c r="M637" s="92">
        <f t="shared" si="51"/>
        <v>0</v>
      </c>
      <c r="N637" s="93"/>
      <c r="O637" s="106">
        <v>4607109924501</v>
      </c>
      <c r="P637" s="133"/>
      <c r="Q637" s="133"/>
      <c r="R637" s="15" t="s">
        <v>1998</v>
      </c>
      <c r="S637" s="15" t="s">
        <v>800</v>
      </c>
      <c r="T637" s="2" t="s">
        <v>1999</v>
      </c>
      <c r="U637" s="16" t="s">
        <v>614</v>
      </c>
      <c r="V637" s="9">
        <v>-35</v>
      </c>
    </row>
    <row r="638" spans="1:22" ht="20.399999999999999" x14ac:dyDescent="0.25">
      <c r="A638" s="103">
        <v>622</v>
      </c>
      <c r="B638" s="115" t="str">
        <f t="shared" si="50"/>
        <v>фото</v>
      </c>
      <c r="C638" s="115" t="str">
        <f t="shared" si="50"/>
        <v>фото</v>
      </c>
      <c r="D638" s="69">
        <v>14384</v>
      </c>
      <c r="E638" s="70" t="s">
        <v>1910</v>
      </c>
      <c r="F638" s="71" t="s">
        <v>1848</v>
      </c>
      <c r="G638" s="72" t="s">
        <v>1911</v>
      </c>
      <c r="H638" s="124" t="s">
        <v>497</v>
      </c>
      <c r="I638" s="124" t="s">
        <v>1476</v>
      </c>
      <c r="J638" s="73">
        <v>591.91000000000008</v>
      </c>
      <c r="K638" s="94">
        <v>5</v>
      </c>
      <c r="L638" s="62"/>
      <c r="M638" s="92">
        <f t="shared" si="51"/>
        <v>0</v>
      </c>
      <c r="N638" s="93"/>
      <c r="O638" s="106">
        <v>4607109916247</v>
      </c>
      <c r="P638" s="133"/>
      <c r="Q638" s="133"/>
      <c r="R638" s="15" t="s">
        <v>2000</v>
      </c>
      <c r="S638" s="15" t="s">
        <v>2001</v>
      </c>
      <c r="T638" s="2" t="s">
        <v>2002</v>
      </c>
      <c r="U638" s="16" t="s">
        <v>1942</v>
      </c>
      <c r="V638" s="9">
        <v>-34</v>
      </c>
    </row>
    <row r="639" spans="1:22" ht="30.6" x14ac:dyDescent="0.25">
      <c r="A639" s="103">
        <v>623</v>
      </c>
      <c r="B639" s="115" t="str">
        <f t="shared" si="50"/>
        <v>фото</v>
      </c>
      <c r="C639" s="1"/>
      <c r="D639" s="69">
        <v>7498</v>
      </c>
      <c r="E639" s="70" t="s">
        <v>2935</v>
      </c>
      <c r="F639" s="71" t="s">
        <v>1848</v>
      </c>
      <c r="G639" s="72" t="s">
        <v>2936</v>
      </c>
      <c r="H639" s="124" t="s">
        <v>497</v>
      </c>
      <c r="I639" s="124" t="s">
        <v>1476</v>
      </c>
      <c r="J639" s="73">
        <v>591.91000000000008</v>
      </c>
      <c r="K639" s="94">
        <v>5</v>
      </c>
      <c r="L639" s="62"/>
      <c r="M639" s="92">
        <f t="shared" si="51"/>
        <v>0</v>
      </c>
      <c r="N639" s="93" t="s">
        <v>1084</v>
      </c>
      <c r="O639" s="106">
        <v>4607109950746</v>
      </c>
      <c r="P639" s="133"/>
      <c r="Q639" s="133"/>
      <c r="R639" s="15" t="s">
        <v>2935</v>
      </c>
      <c r="S639" s="15" t="s">
        <v>800</v>
      </c>
      <c r="T639" s="2" t="s">
        <v>2981</v>
      </c>
      <c r="U639" s="16" t="s">
        <v>2963</v>
      </c>
      <c r="V639" s="9">
        <v>-34</v>
      </c>
    </row>
    <row r="640" spans="1:22" ht="30.6" x14ac:dyDescent="0.25">
      <c r="A640" s="103">
        <v>624</v>
      </c>
      <c r="B640" s="115" t="str">
        <f t="shared" si="50"/>
        <v>фото</v>
      </c>
      <c r="C640" s="1"/>
      <c r="D640" s="69">
        <v>4786</v>
      </c>
      <c r="E640" s="70" t="s">
        <v>2267</v>
      </c>
      <c r="F640" s="71" t="s">
        <v>1848</v>
      </c>
      <c r="G640" s="72" t="s">
        <v>2268</v>
      </c>
      <c r="H640" s="124" t="s">
        <v>617</v>
      </c>
      <c r="I640" s="124" t="s">
        <v>1470</v>
      </c>
      <c r="J640" s="73">
        <v>1647.91</v>
      </c>
      <c r="K640" s="94">
        <v>1</v>
      </c>
      <c r="L640" s="62"/>
      <c r="M640" s="92">
        <f t="shared" si="51"/>
        <v>0</v>
      </c>
      <c r="N640" s="93" t="s">
        <v>800</v>
      </c>
      <c r="O640" s="106">
        <v>2115001047867</v>
      </c>
      <c r="P640" s="133"/>
      <c r="Q640" s="133"/>
      <c r="R640" s="15" t="s">
        <v>2267</v>
      </c>
      <c r="S640" s="15" t="s">
        <v>800</v>
      </c>
      <c r="T640" s="2" t="s">
        <v>2411</v>
      </c>
      <c r="U640" s="16" t="s">
        <v>1942</v>
      </c>
      <c r="V640" s="9">
        <v>-35</v>
      </c>
    </row>
    <row r="641" spans="1:22" ht="20.399999999999999" x14ac:dyDescent="0.25">
      <c r="A641" s="103">
        <v>625</v>
      </c>
      <c r="B641" s="115" t="str">
        <f t="shared" si="50"/>
        <v>фото</v>
      </c>
      <c r="C641" s="1"/>
      <c r="D641" s="69">
        <v>4787</v>
      </c>
      <c r="E641" s="70" t="s">
        <v>1850</v>
      </c>
      <c r="F641" s="71" t="s">
        <v>1848</v>
      </c>
      <c r="G641" s="72" t="s">
        <v>1851</v>
      </c>
      <c r="H641" s="124" t="s">
        <v>617</v>
      </c>
      <c r="I641" s="124" t="s">
        <v>1470</v>
      </c>
      <c r="J641" s="73">
        <v>1517.45</v>
      </c>
      <c r="K641" s="94">
        <v>1</v>
      </c>
      <c r="L641" s="62"/>
      <c r="M641" s="92">
        <f t="shared" si="51"/>
        <v>0</v>
      </c>
      <c r="N641" s="93" t="s">
        <v>800</v>
      </c>
      <c r="O641" s="106">
        <v>2115001047874</v>
      </c>
      <c r="P641" s="133"/>
      <c r="Q641" s="133"/>
      <c r="R641" s="15" t="s">
        <v>1850</v>
      </c>
      <c r="S641" s="15" t="s">
        <v>800</v>
      </c>
      <c r="T641" s="2" t="s">
        <v>1943</v>
      </c>
      <c r="U641" s="16" t="s">
        <v>292</v>
      </c>
      <c r="V641" s="9">
        <v>-34</v>
      </c>
    </row>
    <row r="642" spans="1:22" ht="30.6" x14ac:dyDescent="0.25">
      <c r="A642" s="103">
        <v>626</v>
      </c>
      <c r="B642" s="115" t="str">
        <f t="shared" si="50"/>
        <v>фото</v>
      </c>
      <c r="C642" s="1"/>
      <c r="D642" s="69">
        <v>4788</v>
      </c>
      <c r="E642" s="70" t="s">
        <v>2269</v>
      </c>
      <c r="F642" s="71" t="s">
        <v>1848</v>
      </c>
      <c r="G642" s="72" t="s">
        <v>2270</v>
      </c>
      <c r="H642" s="124" t="s">
        <v>617</v>
      </c>
      <c r="I642" s="124" t="s">
        <v>1470</v>
      </c>
      <c r="J642" s="73">
        <v>1621.84</v>
      </c>
      <c r="K642" s="94">
        <v>1</v>
      </c>
      <c r="L642" s="62"/>
      <c r="M642" s="92">
        <f t="shared" si="51"/>
        <v>0</v>
      </c>
      <c r="N642" s="93" t="s">
        <v>800</v>
      </c>
      <c r="O642" s="106">
        <v>2115001047881</v>
      </c>
      <c r="P642" s="133"/>
      <c r="Q642" s="133"/>
      <c r="R642" s="15" t="s">
        <v>2269</v>
      </c>
      <c r="S642" s="15" t="s">
        <v>800</v>
      </c>
      <c r="T642" s="2" t="s">
        <v>2412</v>
      </c>
      <c r="U642" s="16" t="s">
        <v>234</v>
      </c>
      <c r="V642" s="9">
        <v>-34</v>
      </c>
    </row>
    <row r="643" spans="1:22" ht="20.399999999999999" x14ac:dyDescent="0.25">
      <c r="A643" s="103">
        <v>627</v>
      </c>
      <c r="B643" s="115" t="str">
        <f t="shared" si="50"/>
        <v>фото</v>
      </c>
      <c r="C643" s="1"/>
      <c r="D643" s="69">
        <v>6383</v>
      </c>
      <c r="E643" s="70" t="s">
        <v>2316</v>
      </c>
      <c r="F643" s="71" t="s">
        <v>1848</v>
      </c>
      <c r="G643" s="72" t="s">
        <v>2071</v>
      </c>
      <c r="H643" s="124" t="s">
        <v>617</v>
      </c>
      <c r="I643" s="124" t="s">
        <v>1470</v>
      </c>
      <c r="J643" s="73">
        <v>1647.91</v>
      </c>
      <c r="K643" s="94">
        <v>1</v>
      </c>
      <c r="L643" s="62"/>
      <c r="M643" s="92">
        <f t="shared" si="51"/>
        <v>0</v>
      </c>
      <c r="N643" s="93" t="s">
        <v>800</v>
      </c>
      <c r="O643" s="106">
        <v>2115001063836</v>
      </c>
      <c r="P643" s="133"/>
      <c r="Q643" s="133"/>
      <c r="R643" s="15" t="s">
        <v>2316</v>
      </c>
      <c r="S643" s="15" t="s">
        <v>800</v>
      </c>
      <c r="T643" s="2" t="s">
        <v>2394</v>
      </c>
      <c r="U643" s="16" t="s">
        <v>2395</v>
      </c>
      <c r="V643" s="9">
        <v>-34</v>
      </c>
    </row>
    <row r="644" spans="1:22" ht="15.6" x14ac:dyDescent="0.25">
      <c r="A644" s="103">
        <v>628</v>
      </c>
      <c r="B644" s="115" t="str">
        <f t="shared" si="50"/>
        <v>фото</v>
      </c>
      <c r="C644" s="1"/>
      <c r="D644" s="69">
        <v>14820</v>
      </c>
      <c r="E644" s="70" t="s">
        <v>2937</v>
      </c>
      <c r="F644" s="71" t="s">
        <v>1848</v>
      </c>
      <c r="G644" s="72" t="s">
        <v>2938</v>
      </c>
      <c r="H644" s="124" t="s">
        <v>617</v>
      </c>
      <c r="I644" s="124" t="s">
        <v>1470</v>
      </c>
      <c r="J644" s="73">
        <v>1517.45</v>
      </c>
      <c r="K644" s="94">
        <v>1</v>
      </c>
      <c r="L644" s="62"/>
      <c r="M644" s="92">
        <f t="shared" si="51"/>
        <v>0</v>
      </c>
      <c r="N644" s="93" t="s">
        <v>1084</v>
      </c>
      <c r="O644" s="106">
        <v>2115001148205</v>
      </c>
      <c r="P644" s="133"/>
      <c r="Q644" s="133"/>
      <c r="R644" s="15" t="s">
        <v>2937</v>
      </c>
      <c r="S644" s="15" t="s">
        <v>800</v>
      </c>
      <c r="T644" s="2" t="s">
        <v>2982</v>
      </c>
      <c r="U644" s="16">
        <v>300</v>
      </c>
      <c r="V644" s="9">
        <v>-34</v>
      </c>
    </row>
    <row r="645" spans="1:22" ht="20.399999999999999" x14ac:dyDescent="0.25">
      <c r="A645" s="103">
        <v>629</v>
      </c>
      <c r="B645" s="115" t="str">
        <f t="shared" si="50"/>
        <v>фото</v>
      </c>
      <c r="C645" s="1"/>
      <c r="D645" s="69">
        <v>7000</v>
      </c>
      <c r="E645" s="70" t="s">
        <v>1858</v>
      </c>
      <c r="F645" s="71" t="s">
        <v>1848</v>
      </c>
      <c r="G645" s="72" t="s">
        <v>1859</v>
      </c>
      <c r="H645" s="124" t="s">
        <v>617</v>
      </c>
      <c r="I645" s="124" t="s">
        <v>1470</v>
      </c>
      <c r="J645" s="73">
        <v>1517.45</v>
      </c>
      <c r="K645" s="94">
        <v>1</v>
      </c>
      <c r="L645" s="62"/>
      <c r="M645" s="92">
        <f t="shared" si="51"/>
        <v>0</v>
      </c>
      <c r="N645" s="93" t="s">
        <v>1084</v>
      </c>
      <c r="O645" s="106">
        <v>2115001070001</v>
      </c>
      <c r="P645" s="133"/>
      <c r="Q645" s="133"/>
      <c r="R645" s="15" t="s">
        <v>1953</v>
      </c>
      <c r="S645" s="15" t="s">
        <v>800</v>
      </c>
      <c r="T645" s="2" t="s">
        <v>1954</v>
      </c>
      <c r="U645" s="16" t="s">
        <v>1955</v>
      </c>
      <c r="V645" s="9">
        <v>-35</v>
      </c>
    </row>
    <row r="646" spans="1:22" ht="30.6" x14ac:dyDescent="0.25">
      <c r="A646" s="103">
        <v>630</v>
      </c>
      <c r="B646" s="115" t="str">
        <f t="shared" si="50"/>
        <v>фото</v>
      </c>
      <c r="C646" s="1"/>
      <c r="D646" s="69">
        <v>4789</v>
      </c>
      <c r="E646" s="70" t="s">
        <v>2271</v>
      </c>
      <c r="F646" s="71" t="s">
        <v>1848</v>
      </c>
      <c r="G646" s="72" t="s">
        <v>819</v>
      </c>
      <c r="H646" s="124" t="s">
        <v>617</v>
      </c>
      <c r="I646" s="124" t="s">
        <v>1470</v>
      </c>
      <c r="J646" s="73">
        <v>1687.07</v>
      </c>
      <c r="K646" s="94">
        <v>1</v>
      </c>
      <c r="L646" s="62"/>
      <c r="M646" s="92">
        <f t="shared" si="51"/>
        <v>0</v>
      </c>
      <c r="N646" s="93" t="s">
        <v>800</v>
      </c>
      <c r="O646" s="106">
        <v>2115001047898</v>
      </c>
      <c r="P646" s="133"/>
      <c r="Q646" s="133"/>
      <c r="R646" s="15" t="s">
        <v>2271</v>
      </c>
      <c r="S646" s="15" t="s">
        <v>800</v>
      </c>
      <c r="T646" s="2" t="s">
        <v>2413</v>
      </c>
      <c r="U646" s="16" t="s">
        <v>1942</v>
      </c>
      <c r="V646" s="9">
        <v>-34</v>
      </c>
    </row>
    <row r="647" spans="1:22" ht="30.6" x14ac:dyDescent="0.25">
      <c r="A647" s="103">
        <v>631</v>
      </c>
      <c r="B647" s="115" t="str">
        <f t="shared" si="50"/>
        <v>фото</v>
      </c>
      <c r="C647" s="1"/>
      <c r="D647" s="69">
        <v>4790</v>
      </c>
      <c r="E647" s="70" t="s">
        <v>2272</v>
      </c>
      <c r="F647" s="71" t="s">
        <v>1848</v>
      </c>
      <c r="G647" s="72" t="s">
        <v>2273</v>
      </c>
      <c r="H647" s="124" t="s">
        <v>617</v>
      </c>
      <c r="I647" s="124" t="s">
        <v>1470</v>
      </c>
      <c r="J647" s="73">
        <v>1687.07</v>
      </c>
      <c r="K647" s="94">
        <v>1</v>
      </c>
      <c r="L647" s="62"/>
      <c r="M647" s="92">
        <f t="shared" si="51"/>
        <v>0</v>
      </c>
      <c r="N647" s="93" t="s">
        <v>800</v>
      </c>
      <c r="O647" s="106">
        <v>2115001047904</v>
      </c>
      <c r="P647" s="133"/>
      <c r="Q647" s="133"/>
      <c r="R647" s="15" t="s">
        <v>2272</v>
      </c>
      <c r="S647" s="15" t="s">
        <v>800</v>
      </c>
      <c r="T647" s="2" t="s">
        <v>2414</v>
      </c>
      <c r="U647" s="16" t="s">
        <v>1993</v>
      </c>
      <c r="V647" s="9">
        <v>-34</v>
      </c>
    </row>
    <row r="648" spans="1:22" ht="30.6" x14ac:dyDescent="0.25">
      <c r="A648" s="103">
        <v>632</v>
      </c>
      <c r="B648" s="115" t="str">
        <f t="shared" si="50"/>
        <v>фото</v>
      </c>
      <c r="C648" s="1"/>
      <c r="D648" s="69">
        <v>7024</v>
      </c>
      <c r="E648" s="70" t="s">
        <v>2241</v>
      </c>
      <c r="F648" s="71" t="s">
        <v>1848</v>
      </c>
      <c r="G648" s="72" t="s">
        <v>2242</v>
      </c>
      <c r="H648" s="124" t="s">
        <v>617</v>
      </c>
      <c r="I648" s="124" t="s">
        <v>1470</v>
      </c>
      <c r="J648" s="73">
        <v>1647.91</v>
      </c>
      <c r="K648" s="94">
        <v>1</v>
      </c>
      <c r="L648" s="62"/>
      <c r="M648" s="92">
        <f t="shared" si="51"/>
        <v>0</v>
      </c>
      <c r="N648" s="93" t="s">
        <v>1084</v>
      </c>
      <c r="O648" s="106">
        <v>2115001070247</v>
      </c>
      <c r="P648" s="133"/>
      <c r="Q648" s="133"/>
      <c r="R648" s="15" t="s">
        <v>2319</v>
      </c>
      <c r="S648" s="15" t="s">
        <v>800</v>
      </c>
      <c r="T648" s="2" t="s">
        <v>2399</v>
      </c>
      <c r="U648" s="16" t="s">
        <v>114</v>
      </c>
      <c r="V648" s="9">
        <v>-34</v>
      </c>
    </row>
    <row r="649" spans="1:22" ht="15.6" x14ac:dyDescent="0.25">
      <c r="A649" s="103">
        <v>633</v>
      </c>
      <c r="B649" s="115" t="str">
        <f t="shared" si="50"/>
        <v>фото</v>
      </c>
      <c r="C649" s="115" t="str">
        <f t="shared" si="50"/>
        <v>фото</v>
      </c>
      <c r="D649" s="69">
        <v>11040</v>
      </c>
      <c r="E649" s="70" t="s">
        <v>2939</v>
      </c>
      <c r="F649" s="71" t="s">
        <v>1848</v>
      </c>
      <c r="G649" s="72" t="s">
        <v>2940</v>
      </c>
      <c r="H649" s="124" t="s">
        <v>617</v>
      </c>
      <c r="I649" s="124" t="s">
        <v>1470</v>
      </c>
      <c r="J649" s="73">
        <v>1621.84</v>
      </c>
      <c r="K649" s="94">
        <v>1</v>
      </c>
      <c r="L649" s="62"/>
      <c r="M649" s="92">
        <f t="shared" si="51"/>
        <v>0</v>
      </c>
      <c r="N649" s="93" t="s">
        <v>1084</v>
      </c>
      <c r="O649" s="106">
        <v>2115001110400</v>
      </c>
      <c r="P649" s="133"/>
      <c r="Q649" s="133"/>
      <c r="R649" s="15" t="s">
        <v>2983</v>
      </c>
      <c r="S649" s="15" t="s">
        <v>2984</v>
      </c>
      <c r="T649" s="2" t="s">
        <v>2985</v>
      </c>
      <c r="U649" s="16" t="s">
        <v>700</v>
      </c>
      <c r="V649" s="9">
        <v>-34</v>
      </c>
    </row>
    <row r="650" spans="1:22" ht="40.799999999999997" x14ac:dyDescent="0.25">
      <c r="A650" s="103">
        <v>634</v>
      </c>
      <c r="B650" s="115" t="str">
        <f t="shared" si="50"/>
        <v>фото</v>
      </c>
      <c r="C650" s="1"/>
      <c r="D650" s="69">
        <v>7279</v>
      </c>
      <c r="E650" s="70" t="s">
        <v>2274</v>
      </c>
      <c r="F650" s="71" t="s">
        <v>1848</v>
      </c>
      <c r="G650" s="72" t="s">
        <v>2275</v>
      </c>
      <c r="H650" s="124" t="s">
        <v>617</v>
      </c>
      <c r="I650" s="124" t="s">
        <v>1470</v>
      </c>
      <c r="J650" s="73">
        <v>1647.91</v>
      </c>
      <c r="K650" s="94">
        <v>1</v>
      </c>
      <c r="L650" s="62"/>
      <c r="M650" s="92">
        <f t="shared" si="51"/>
        <v>0</v>
      </c>
      <c r="N650" s="93" t="s">
        <v>800</v>
      </c>
      <c r="O650" s="106">
        <v>2115001072791</v>
      </c>
      <c r="P650" s="133"/>
      <c r="Q650" s="133"/>
      <c r="R650" s="15" t="s">
        <v>2274</v>
      </c>
      <c r="S650" s="15" t="s">
        <v>800</v>
      </c>
      <c r="T650" s="2" t="s">
        <v>2415</v>
      </c>
      <c r="U650" s="16" t="s">
        <v>1942</v>
      </c>
      <c r="V650" s="9">
        <v>-34</v>
      </c>
    </row>
    <row r="651" spans="1:22" ht="30.6" x14ac:dyDescent="0.25">
      <c r="A651" s="103">
        <v>635</v>
      </c>
      <c r="B651" s="115" t="str">
        <f t="shared" si="50"/>
        <v>фото</v>
      </c>
      <c r="C651" s="1"/>
      <c r="D651" s="69">
        <v>7281</v>
      </c>
      <c r="E651" s="70" t="s">
        <v>1966</v>
      </c>
      <c r="F651" s="71" t="s">
        <v>1848</v>
      </c>
      <c r="G651" s="72" t="s">
        <v>1874</v>
      </c>
      <c r="H651" s="124" t="s">
        <v>617</v>
      </c>
      <c r="I651" s="124" t="s">
        <v>1470</v>
      </c>
      <c r="J651" s="73">
        <v>1647.91</v>
      </c>
      <c r="K651" s="94">
        <v>1</v>
      </c>
      <c r="L651" s="62"/>
      <c r="M651" s="92">
        <f t="shared" si="51"/>
        <v>0</v>
      </c>
      <c r="N651" s="93" t="s">
        <v>800</v>
      </c>
      <c r="O651" s="106">
        <v>2115001072814</v>
      </c>
      <c r="P651" s="133"/>
      <c r="Q651" s="133"/>
      <c r="R651" s="15" t="s">
        <v>1966</v>
      </c>
      <c r="S651" s="15" t="s">
        <v>800</v>
      </c>
      <c r="T651" s="2" t="s">
        <v>1967</v>
      </c>
      <c r="U651" s="16">
        <v>250</v>
      </c>
      <c r="V651" s="9">
        <v>-34</v>
      </c>
    </row>
    <row r="652" spans="1:22" ht="30.6" x14ac:dyDescent="0.25">
      <c r="A652" s="103">
        <v>636</v>
      </c>
      <c r="B652" s="115" t="str">
        <f t="shared" si="50"/>
        <v>фото</v>
      </c>
      <c r="C652" s="1"/>
      <c r="D652" s="69">
        <v>4903</v>
      </c>
      <c r="E652" s="70" t="s">
        <v>2918</v>
      </c>
      <c r="F652" s="71" t="s">
        <v>1848</v>
      </c>
      <c r="G652" s="72" t="s">
        <v>2276</v>
      </c>
      <c r="H652" s="124" t="s">
        <v>617</v>
      </c>
      <c r="I652" s="124" t="s">
        <v>1470</v>
      </c>
      <c r="J652" s="73">
        <v>1647.91</v>
      </c>
      <c r="K652" s="94">
        <v>1</v>
      </c>
      <c r="L652" s="62"/>
      <c r="M652" s="92">
        <f t="shared" si="51"/>
        <v>0</v>
      </c>
      <c r="N652" s="93" t="s">
        <v>800</v>
      </c>
      <c r="O652" s="106">
        <v>2115001049038</v>
      </c>
      <c r="P652" s="133"/>
      <c r="Q652" s="133"/>
      <c r="R652" s="15" t="s">
        <v>2327</v>
      </c>
      <c r="S652" s="15" t="s">
        <v>800</v>
      </c>
      <c r="T652" s="2" t="s">
        <v>2416</v>
      </c>
      <c r="U652" s="16" t="s">
        <v>114</v>
      </c>
      <c r="V652" s="9">
        <v>-34</v>
      </c>
    </row>
    <row r="653" spans="1:22" ht="30.6" x14ac:dyDescent="0.25">
      <c r="A653" s="103">
        <v>637</v>
      </c>
      <c r="B653" s="115" t="str">
        <f t="shared" si="50"/>
        <v>фото</v>
      </c>
      <c r="C653" s="1"/>
      <c r="D653" s="69">
        <v>7336</v>
      </c>
      <c r="E653" s="70" t="s">
        <v>2919</v>
      </c>
      <c r="F653" s="71" t="s">
        <v>1848</v>
      </c>
      <c r="G653" s="72" t="s">
        <v>2277</v>
      </c>
      <c r="H653" s="124" t="s">
        <v>617</v>
      </c>
      <c r="I653" s="124" t="s">
        <v>1470</v>
      </c>
      <c r="J653" s="73">
        <v>1647.91</v>
      </c>
      <c r="K653" s="94">
        <v>1</v>
      </c>
      <c r="L653" s="62"/>
      <c r="M653" s="92">
        <f t="shared" si="51"/>
        <v>0</v>
      </c>
      <c r="N653" s="93" t="s">
        <v>800</v>
      </c>
      <c r="O653" s="106">
        <v>2115001073361</v>
      </c>
      <c r="P653" s="133"/>
      <c r="Q653" s="133"/>
      <c r="R653" s="15" t="s">
        <v>2328</v>
      </c>
      <c r="S653" s="15" t="s">
        <v>800</v>
      </c>
      <c r="T653" s="2" t="s">
        <v>2417</v>
      </c>
      <c r="U653" s="16" t="s">
        <v>10</v>
      </c>
      <c r="V653" s="9">
        <v>-34</v>
      </c>
    </row>
    <row r="654" spans="1:22" ht="15.6" x14ac:dyDescent="0.25">
      <c r="A654" s="103">
        <v>638</v>
      </c>
      <c r="B654" s="115" t="str">
        <f t="shared" si="50"/>
        <v>фото</v>
      </c>
      <c r="C654" s="115"/>
      <c r="D654" s="69">
        <v>3499</v>
      </c>
      <c r="E654" s="70" t="s">
        <v>1875</v>
      </c>
      <c r="F654" s="71" t="s">
        <v>1848</v>
      </c>
      <c r="G654" s="72" t="s">
        <v>1876</v>
      </c>
      <c r="H654" s="124" t="s">
        <v>617</v>
      </c>
      <c r="I654" s="124" t="s">
        <v>1470</v>
      </c>
      <c r="J654" s="73">
        <v>1517.45</v>
      </c>
      <c r="K654" s="94">
        <v>1</v>
      </c>
      <c r="L654" s="62"/>
      <c r="M654" s="92">
        <f t="shared" si="51"/>
        <v>0</v>
      </c>
      <c r="N654" s="93" t="s">
        <v>1084</v>
      </c>
      <c r="O654" s="106">
        <v>2115001034997</v>
      </c>
      <c r="P654" s="133"/>
      <c r="Q654" s="133"/>
      <c r="R654" s="15" t="s">
        <v>1875</v>
      </c>
      <c r="S654" s="15" t="s">
        <v>800</v>
      </c>
      <c r="T654" s="2" t="s">
        <v>1968</v>
      </c>
      <c r="U654" s="16" t="s">
        <v>234</v>
      </c>
      <c r="V654" s="9">
        <v>-40</v>
      </c>
    </row>
    <row r="655" spans="1:22" ht="20.399999999999999" x14ac:dyDescent="0.25">
      <c r="A655" s="103">
        <v>639</v>
      </c>
      <c r="B655" s="115" t="str">
        <f t="shared" si="50"/>
        <v>фото</v>
      </c>
      <c r="C655" s="115" t="str">
        <f t="shared" si="50"/>
        <v>фото</v>
      </c>
      <c r="D655" s="69">
        <v>7001</v>
      </c>
      <c r="E655" s="70" t="s">
        <v>2941</v>
      </c>
      <c r="F655" s="71" t="s">
        <v>1848</v>
      </c>
      <c r="G655" s="72" t="s">
        <v>2942</v>
      </c>
      <c r="H655" s="124" t="s">
        <v>617</v>
      </c>
      <c r="I655" s="124" t="s">
        <v>1470</v>
      </c>
      <c r="J655" s="73">
        <v>1621.84</v>
      </c>
      <c r="K655" s="94">
        <v>1</v>
      </c>
      <c r="L655" s="62"/>
      <c r="M655" s="92">
        <f t="shared" si="51"/>
        <v>0</v>
      </c>
      <c r="N655" s="93" t="s">
        <v>1084</v>
      </c>
      <c r="O655" s="106">
        <v>2115001070018</v>
      </c>
      <c r="P655" s="133"/>
      <c r="Q655" s="133"/>
      <c r="R655" s="15" t="s">
        <v>2986</v>
      </c>
      <c r="S655" s="15" t="s">
        <v>2987</v>
      </c>
      <c r="T655" s="2" t="s">
        <v>2988</v>
      </c>
      <c r="U655" s="16" t="s">
        <v>114</v>
      </c>
      <c r="V655" s="9">
        <v>-34</v>
      </c>
    </row>
    <row r="656" spans="1:22" ht="30.6" x14ac:dyDescent="0.25">
      <c r="A656" s="103">
        <v>640</v>
      </c>
      <c r="B656" s="115" t="str">
        <f t="shared" si="50"/>
        <v>фото</v>
      </c>
      <c r="C656" s="115"/>
      <c r="D656" s="69">
        <v>10933</v>
      </c>
      <c r="E656" s="70" t="s">
        <v>2278</v>
      </c>
      <c r="F656" s="71" t="s">
        <v>1848</v>
      </c>
      <c r="G656" s="72" t="s">
        <v>2279</v>
      </c>
      <c r="H656" s="124" t="s">
        <v>617</v>
      </c>
      <c r="I656" s="124" t="s">
        <v>1470</v>
      </c>
      <c r="J656" s="73">
        <v>1647.91</v>
      </c>
      <c r="K656" s="94">
        <v>1</v>
      </c>
      <c r="L656" s="62"/>
      <c r="M656" s="92">
        <f t="shared" si="51"/>
        <v>0</v>
      </c>
      <c r="N656" s="93" t="s">
        <v>800</v>
      </c>
      <c r="O656" s="106">
        <v>2115001109336</v>
      </c>
      <c r="P656" s="133"/>
      <c r="Q656" s="133"/>
      <c r="R656" s="15" t="s">
        <v>2278</v>
      </c>
      <c r="S656" s="15" t="s">
        <v>800</v>
      </c>
      <c r="T656" s="2" t="s">
        <v>2418</v>
      </c>
      <c r="U656" s="16" t="s">
        <v>114</v>
      </c>
      <c r="V656" s="9">
        <v>-34</v>
      </c>
    </row>
    <row r="657" spans="1:22" ht="40.799999999999997" x14ac:dyDescent="0.25">
      <c r="A657" s="103">
        <v>641</v>
      </c>
      <c r="B657" s="115" t="str">
        <f t="shared" ref="B657:C666" si="52">HYPERLINK("https://www.gardenbulbs.ru/images/Bushes_CL/thumbnails/"&amp;R657&amp;".jpg","фото")</f>
        <v>фото</v>
      </c>
      <c r="C657" s="115"/>
      <c r="D657" s="69">
        <v>7792</v>
      </c>
      <c r="E657" s="70" t="s">
        <v>2253</v>
      </c>
      <c r="F657" s="71" t="s">
        <v>1848</v>
      </c>
      <c r="G657" s="72" t="s">
        <v>2254</v>
      </c>
      <c r="H657" s="124" t="s">
        <v>617</v>
      </c>
      <c r="I657" s="124" t="s">
        <v>1470</v>
      </c>
      <c r="J657" s="73">
        <v>1647.91</v>
      </c>
      <c r="K657" s="94">
        <v>1</v>
      </c>
      <c r="L657" s="62"/>
      <c r="M657" s="92"/>
      <c r="N657" s="93" t="s">
        <v>1084</v>
      </c>
      <c r="O657" s="106">
        <v>2115001077925</v>
      </c>
      <c r="P657" s="133"/>
      <c r="Q657" s="133"/>
      <c r="R657" s="15" t="s">
        <v>2322</v>
      </c>
      <c r="S657" s="15" t="s">
        <v>800</v>
      </c>
      <c r="T657" s="2" t="s">
        <v>2405</v>
      </c>
      <c r="U657" s="16" t="s">
        <v>1993</v>
      </c>
      <c r="V657" s="9">
        <v>-34</v>
      </c>
    </row>
    <row r="658" spans="1:22" ht="20.399999999999999" x14ac:dyDescent="0.25">
      <c r="A658" s="103">
        <v>642</v>
      </c>
      <c r="B658" s="115" t="str">
        <f t="shared" si="52"/>
        <v>фото</v>
      </c>
      <c r="C658" s="115"/>
      <c r="D658" s="69">
        <v>7273</v>
      </c>
      <c r="E658" s="70" t="s">
        <v>2280</v>
      </c>
      <c r="F658" s="71" t="s">
        <v>1848</v>
      </c>
      <c r="G658" s="72" t="s">
        <v>2281</v>
      </c>
      <c r="H658" s="124" t="s">
        <v>617</v>
      </c>
      <c r="I658" s="124" t="s">
        <v>1470</v>
      </c>
      <c r="J658" s="73">
        <v>1687.07</v>
      </c>
      <c r="K658" s="94">
        <v>1</v>
      </c>
      <c r="L658" s="62"/>
      <c r="M658" s="92"/>
      <c r="N658" s="93" t="s">
        <v>800</v>
      </c>
      <c r="O658" s="106">
        <v>2115001072739</v>
      </c>
      <c r="P658" s="133"/>
      <c r="Q658" s="133"/>
      <c r="R658" s="15" t="s">
        <v>2280</v>
      </c>
      <c r="S658" s="15" t="s">
        <v>800</v>
      </c>
      <c r="T658" s="2" t="s">
        <v>2419</v>
      </c>
      <c r="U658" s="16" t="s">
        <v>292</v>
      </c>
      <c r="V658" s="9">
        <v>-34</v>
      </c>
    </row>
    <row r="659" spans="1:22" ht="20.399999999999999" x14ac:dyDescent="0.25">
      <c r="A659" s="103">
        <v>643</v>
      </c>
      <c r="B659" s="115" t="str">
        <f t="shared" si="52"/>
        <v>фото</v>
      </c>
      <c r="C659" s="115"/>
      <c r="D659" s="69">
        <v>3509</v>
      </c>
      <c r="E659" s="70" t="s">
        <v>2259</v>
      </c>
      <c r="F659" s="71" t="s">
        <v>1848</v>
      </c>
      <c r="G659" s="72" t="s">
        <v>2260</v>
      </c>
      <c r="H659" s="124" t="s">
        <v>617</v>
      </c>
      <c r="I659" s="124" t="s">
        <v>1470</v>
      </c>
      <c r="J659" s="73">
        <v>1647.91</v>
      </c>
      <c r="K659" s="94">
        <v>1</v>
      </c>
      <c r="L659" s="62"/>
      <c r="M659" s="92"/>
      <c r="N659" s="93" t="s">
        <v>1084</v>
      </c>
      <c r="O659" s="106">
        <v>2115001035093</v>
      </c>
      <c r="P659" s="133"/>
      <c r="Q659" s="133"/>
      <c r="R659" s="15" t="s">
        <v>2325</v>
      </c>
      <c r="S659" s="15" t="s">
        <v>800</v>
      </c>
      <c r="T659" s="2" t="s">
        <v>2989</v>
      </c>
      <c r="U659" s="16" t="s">
        <v>1995</v>
      </c>
      <c r="V659" s="9">
        <v>-34</v>
      </c>
    </row>
    <row r="660" spans="1:22" ht="15.6" x14ac:dyDescent="0.25">
      <c r="A660" s="103">
        <v>644</v>
      </c>
      <c r="B660" s="115" t="str">
        <f t="shared" si="52"/>
        <v>фото</v>
      </c>
      <c r="C660" s="115"/>
      <c r="D660" s="69">
        <v>4919</v>
      </c>
      <c r="E660" s="70" t="s">
        <v>1892</v>
      </c>
      <c r="F660" s="71" t="s">
        <v>1848</v>
      </c>
      <c r="G660" s="72" t="s">
        <v>1893</v>
      </c>
      <c r="H660" s="124" t="s">
        <v>617</v>
      </c>
      <c r="I660" s="124" t="s">
        <v>1470</v>
      </c>
      <c r="J660" s="73">
        <v>1517.45</v>
      </c>
      <c r="K660" s="94">
        <v>1</v>
      </c>
      <c r="L660" s="62"/>
      <c r="M660" s="92"/>
      <c r="N660" s="93" t="s">
        <v>800</v>
      </c>
      <c r="O660" s="106">
        <v>2115001049199</v>
      </c>
      <c r="P660" s="133"/>
      <c r="Q660" s="133"/>
      <c r="R660" s="15" t="s">
        <v>1892</v>
      </c>
      <c r="S660" s="15" t="s">
        <v>800</v>
      </c>
      <c r="T660" s="2" t="s">
        <v>1982</v>
      </c>
      <c r="U660" s="16" t="s">
        <v>700</v>
      </c>
      <c r="V660" s="9">
        <v>-34</v>
      </c>
    </row>
    <row r="661" spans="1:22" ht="20.399999999999999" x14ac:dyDescent="0.25">
      <c r="A661" s="103">
        <v>645</v>
      </c>
      <c r="B661" s="115" t="str">
        <f t="shared" si="52"/>
        <v>фото</v>
      </c>
      <c r="C661" s="115"/>
      <c r="D661" s="69">
        <v>14361</v>
      </c>
      <c r="E661" s="70" t="s">
        <v>2282</v>
      </c>
      <c r="F661" s="71" t="s">
        <v>1848</v>
      </c>
      <c r="G661" s="72" t="s">
        <v>2283</v>
      </c>
      <c r="H661" s="124" t="s">
        <v>617</v>
      </c>
      <c r="I661" s="124" t="s">
        <v>1470</v>
      </c>
      <c r="J661" s="73">
        <v>1647.91</v>
      </c>
      <c r="K661" s="94">
        <v>1</v>
      </c>
      <c r="L661" s="62"/>
      <c r="M661" s="92"/>
      <c r="N661" s="93" t="s">
        <v>800</v>
      </c>
      <c r="O661" s="106">
        <v>2115001143613</v>
      </c>
      <c r="P661" s="133"/>
      <c r="Q661" s="133"/>
      <c r="R661" s="15" t="s">
        <v>2282</v>
      </c>
      <c r="S661" s="15" t="s">
        <v>800</v>
      </c>
      <c r="T661" s="2" t="s">
        <v>2420</v>
      </c>
      <c r="U661" s="16" t="s">
        <v>114</v>
      </c>
      <c r="V661" s="9">
        <v>-35</v>
      </c>
    </row>
    <row r="662" spans="1:22" ht="20.399999999999999" x14ac:dyDescent="0.25">
      <c r="A662" s="103">
        <v>646</v>
      </c>
      <c r="B662" s="115" t="str">
        <f t="shared" si="52"/>
        <v>фото</v>
      </c>
      <c r="C662" s="115"/>
      <c r="D662" s="69">
        <v>4920</v>
      </c>
      <c r="E662" s="70" t="s">
        <v>1900</v>
      </c>
      <c r="F662" s="71" t="s">
        <v>1848</v>
      </c>
      <c r="G662" s="72" t="s">
        <v>1901</v>
      </c>
      <c r="H662" s="124" t="s">
        <v>617</v>
      </c>
      <c r="I662" s="124" t="s">
        <v>1470</v>
      </c>
      <c r="J662" s="73">
        <v>1687.07</v>
      </c>
      <c r="K662" s="94">
        <v>1</v>
      </c>
      <c r="L662" s="62"/>
      <c r="M662" s="92"/>
      <c r="N662" s="93" t="s">
        <v>800</v>
      </c>
      <c r="O662" s="106">
        <v>2115001049205</v>
      </c>
      <c r="P662" s="133"/>
      <c r="Q662" s="133"/>
      <c r="R662" s="15" t="s">
        <v>1900</v>
      </c>
      <c r="S662" s="15" t="s">
        <v>800</v>
      </c>
      <c r="T662" s="2" t="s">
        <v>2421</v>
      </c>
      <c r="U662" s="16" t="s">
        <v>614</v>
      </c>
      <c r="V662" s="9">
        <v>-34</v>
      </c>
    </row>
    <row r="663" spans="1:22" ht="15.6" x14ac:dyDescent="0.25">
      <c r="A663" s="103">
        <v>647</v>
      </c>
      <c r="B663" s="115" t="str">
        <f t="shared" si="52"/>
        <v>фото</v>
      </c>
      <c r="C663" s="115"/>
      <c r="D663" s="69">
        <v>9124</v>
      </c>
      <c r="E663" s="70" t="s">
        <v>2943</v>
      </c>
      <c r="F663" s="71" t="s">
        <v>1848</v>
      </c>
      <c r="G663" s="72" t="s">
        <v>2944</v>
      </c>
      <c r="H663" s="124" t="s">
        <v>617</v>
      </c>
      <c r="I663" s="124" t="s">
        <v>1470</v>
      </c>
      <c r="J663" s="73">
        <v>1517.45</v>
      </c>
      <c r="K663" s="94">
        <v>1</v>
      </c>
      <c r="L663" s="62"/>
      <c r="M663" s="92"/>
      <c r="N663" s="93" t="s">
        <v>1084</v>
      </c>
      <c r="O663" s="106">
        <v>2115001091242</v>
      </c>
      <c r="P663" s="133"/>
      <c r="Q663" s="133"/>
      <c r="R663" s="15" t="s">
        <v>2943</v>
      </c>
      <c r="S663" s="15" t="s">
        <v>800</v>
      </c>
      <c r="T663" s="2" t="s">
        <v>2990</v>
      </c>
      <c r="U663" s="16">
        <v>300</v>
      </c>
      <c r="V663" s="9">
        <v>-34</v>
      </c>
    </row>
    <row r="664" spans="1:22" ht="30.6" x14ac:dyDescent="0.25">
      <c r="A664" s="103">
        <v>648</v>
      </c>
      <c r="B664" s="115" t="str">
        <f t="shared" si="52"/>
        <v>фото</v>
      </c>
      <c r="C664" s="115"/>
      <c r="D664" s="69">
        <v>7002</v>
      </c>
      <c r="E664" s="70" t="s">
        <v>2265</v>
      </c>
      <c r="F664" s="71" t="s">
        <v>1848</v>
      </c>
      <c r="G664" s="72" t="s">
        <v>2266</v>
      </c>
      <c r="H664" s="124" t="s">
        <v>617</v>
      </c>
      <c r="I664" s="124" t="s">
        <v>1470</v>
      </c>
      <c r="J664" s="73">
        <v>1647.91</v>
      </c>
      <c r="K664" s="94">
        <v>1</v>
      </c>
      <c r="L664" s="62"/>
      <c r="M664" s="92"/>
      <c r="N664" s="93" t="s">
        <v>1084</v>
      </c>
      <c r="O664" s="106">
        <v>2115001070025</v>
      </c>
      <c r="P664" s="133"/>
      <c r="Q664" s="133"/>
      <c r="R664" s="15" t="s">
        <v>2326</v>
      </c>
      <c r="S664" s="15" t="s">
        <v>800</v>
      </c>
      <c r="T664" s="2" t="s">
        <v>2410</v>
      </c>
      <c r="U664" s="16" t="s">
        <v>1993</v>
      </c>
      <c r="V664" s="9">
        <v>-34</v>
      </c>
    </row>
    <row r="665" spans="1:22" ht="40.799999999999997" x14ac:dyDescent="0.25">
      <c r="A665" s="103">
        <v>649</v>
      </c>
      <c r="B665" s="115" t="str">
        <f t="shared" si="52"/>
        <v>фото</v>
      </c>
      <c r="C665" s="115" t="str">
        <f t="shared" si="52"/>
        <v>фото</v>
      </c>
      <c r="D665" s="69">
        <v>7334</v>
      </c>
      <c r="E665" s="70" t="s">
        <v>152</v>
      </c>
      <c r="F665" s="71" t="s">
        <v>1085</v>
      </c>
      <c r="G665" s="72" t="s">
        <v>1086</v>
      </c>
      <c r="H665" s="124" t="s">
        <v>497</v>
      </c>
      <c r="I665" s="124" t="s">
        <v>1476</v>
      </c>
      <c r="J665" s="73">
        <v>464.09000000000009</v>
      </c>
      <c r="K665" s="94">
        <v>5</v>
      </c>
      <c r="L665" s="62"/>
      <c r="M665" s="92"/>
      <c r="N665" s="93"/>
      <c r="O665" s="106">
        <v>4607109949788</v>
      </c>
      <c r="P665" s="133"/>
      <c r="Q665" s="133"/>
      <c r="R665" s="15" t="s">
        <v>481</v>
      </c>
      <c r="S665" s="15" t="s">
        <v>482</v>
      </c>
      <c r="T665" s="2" t="s">
        <v>375</v>
      </c>
      <c r="U665" s="16" t="s">
        <v>40</v>
      </c>
      <c r="V665" s="9">
        <v>-34</v>
      </c>
    </row>
    <row r="666" spans="1:22" ht="51" x14ac:dyDescent="0.25">
      <c r="A666" s="103">
        <v>650</v>
      </c>
      <c r="B666" s="115" t="str">
        <f t="shared" si="52"/>
        <v>фото</v>
      </c>
      <c r="C666" s="115" t="str">
        <f t="shared" si="52"/>
        <v>фото</v>
      </c>
      <c r="D666" s="69">
        <v>6122</v>
      </c>
      <c r="E666" s="70" t="s">
        <v>1912</v>
      </c>
      <c r="F666" s="71" t="s">
        <v>704</v>
      </c>
      <c r="G666" s="72" t="s">
        <v>1913</v>
      </c>
      <c r="H666" s="124" t="s">
        <v>497</v>
      </c>
      <c r="I666" s="124" t="s">
        <v>1476</v>
      </c>
      <c r="J666" s="73">
        <v>709.28000000000009</v>
      </c>
      <c r="K666" s="94">
        <v>5</v>
      </c>
      <c r="L666" s="62"/>
      <c r="M666" s="92"/>
      <c r="N666" s="93" t="s">
        <v>800</v>
      </c>
      <c r="O666" s="106">
        <v>4607109935866</v>
      </c>
      <c r="P666" s="133"/>
      <c r="Q666" s="133"/>
      <c r="R666" s="15" t="s">
        <v>2003</v>
      </c>
      <c r="S666" s="15" t="s">
        <v>2004</v>
      </c>
      <c r="T666" s="2" t="s">
        <v>2005</v>
      </c>
      <c r="U666" s="16" t="s">
        <v>40</v>
      </c>
      <c r="V666" s="9">
        <v>-34</v>
      </c>
    </row>
    <row r="667" spans="1:22" ht="51" x14ac:dyDescent="0.25">
      <c r="A667" s="103">
        <v>651</v>
      </c>
      <c r="B667" s="115" t="str">
        <f t="shared" si="50"/>
        <v>фото</v>
      </c>
      <c r="C667" s="115" t="str">
        <f t="shared" ref="C667:C675" si="53">HYPERLINK("https://www.gardenbulbs.ru/images/Bushes_CL/thumbnails/"&amp;S667&amp;".jpg","фото")</f>
        <v>фото</v>
      </c>
      <c r="D667" s="69">
        <v>5542</v>
      </c>
      <c r="E667" s="70" t="s">
        <v>1914</v>
      </c>
      <c r="F667" s="71" t="s">
        <v>704</v>
      </c>
      <c r="G667" s="72" t="s">
        <v>1915</v>
      </c>
      <c r="H667" s="124" t="s">
        <v>497</v>
      </c>
      <c r="I667" s="124" t="s">
        <v>1476</v>
      </c>
      <c r="J667" s="73">
        <v>709.28000000000009</v>
      </c>
      <c r="K667" s="94">
        <v>5</v>
      </c>
      <c r="L667" s="62"/>
      <c r="M667" s="92">
        <f t="shared" si="51"/>
        <v>0</v>
      </c>
      <c r="N667" s="93" t="s">
        <v>800</v>
      </c>
      <c r="O667" s="106">
        <v>4607109935859</v>
      </c>
      <c r="P667" s="133"/>
      <c r="Q667" s="133"/>
      <c r="R667" s="15" t="s">
        <v>2006</v>
      </c>
      <c r="S667" s="15" t="s">
        <v>2007</v>
      </c>
      <c r="T667" s="2" t="s">
        <v>2008</v>
      </c>
      <c r="U667" s="16" t="s">
        <v>2009</v>
      </c>
      <c r="V667" s="9">
        <v>-32</v>
      </c>
    </row>
    <row r="668" spans="1:22" ht="20.399999999999999" x14ac:dyDescent="0.25">
      <c r="A668" s="103">
        <v>652</v>
      </c>
      <c r="B668" s="115" t="str">
        <f t="shared" si="50"/>
        <v>фото</v>
      </c>
      <c r="C668" s="115" t="str">
        <f t="shared" si="53"/>
        <v>фото</v>
      </c>
      <c r="D668" s="69">
        <v>7342</v>
      </c>
      <c r="E668" s="70" t="s">
        <v>1916</v>
      </c>
      <c r="F668" s="71" t="s">
        <v>1917</v>
      </c>
      <c r="G668" s="72" t="s">
        <v>1918</v>
      </c>
      <c r="H668" s="124" t="s">
        <v>535</v>
      </c>
      <c r="I668" s="124" t="s">
        <v>1476</v>
      </c>
      <c r="J668" s="73">
        <v>513.59</v>
      </c>
      <c r="K668" s="94">
        <v>5</v>
      </c>
      <c r="L668" s="62"/>
      <c r="M668" s="92">
        <f t="shared" si="51"/>
        <v>0</v>
      </c>
      <c r="N668" s="93"/>
      <c r="O668" s="106">
        <v>4607109949863</v>
      </c>
      <c r="P668" s="133"/>
      <c r="Q668" s="133"/>
      <c r="R668" s="15" t="s">
        <v>2010</v>
      </c>
      <c r="S668" s="15" t="s">
        <v>2011</v>
      </c>
      <c r="T668" s="2" t="s">
        <v>2012</v>
      </c>
      <c r="U668" s="16">
        <v>400</v>
      </c>
      <c r="V668" s="9">
        <v>-29</v>
      </c>
    </row>
    <row r="669" spans="1:22" ht="30.6" x14ac:dyDescent="0.25">
      <c r="A669" s="103">
        <v>653</v>
      </c>
      <c r="B669" s="115" t="str">
        <f t="shared" si="50"/>
        <v>фото</v>
      </c>
      <c r="C669" s="115"/>
      <c r="D669" s="69">
        <v>4902</v>
      </c>
      <c r="E669" s="70" t="s">
        <v>1919</v>
      </c>
      <c r="F669" s="71" t="s">
        <v>1917</v>
      </c>
      <c r="G669" s="72" t="s">
        <v>1920</v>
      </c>
      <c r="H669" s="124" t="s">
        <v>535</v>
      </c>
      <c r="I669" s="124" t="s">
        <v>1476</v>
      </c>
      <c r="J669" s="73">
        <v>513.59</v>
      </c>
      <c r="K669" s="94">
        <v>5</v>
      </c>
      <c r="L669" s="62"/>
      <c r="M669" s="92">
        <f t="shared" si="51"/>
        <v>0</v>
      </c>
      <c r="N669" s="93"/>
      <c r="O669" s="106">
        <v>4607109941263</v>
      </c>
      <c r="P669" s="133"/>
      <c r="Q669" s="133"/>
      <c r="R669" s="15" t="s">
        <v>1919</v>
      </c>
      <c r="S669" s="15" t="s">
        <v>800</v>
      </c>
      <c r="T669" s="2" t="s">
        <v>2013</v>
      </c>
      <c r="U669" s="16">
        <v>500</v>
      </c>
      <c r="V669" s="9">
        <v>-30</v>
      </c>
    </row>
    <row r="670" spans="1:22" ht="20.399999999999999" x14ac:dyDescent="0.25">
      <c r="A670" s="103">
        <v>654</v>
      </c>
      <c r="B670" s="115" t="str">
        <f t="shared" si="50"/>
        <v>фото</v>
      </c>
      <c r="C670" s="1"/>
      <c r="D670" s="69">
        <v>7346</v>
      </c>
      <c r="E670" s="70" t="s">
        <v>1921</v>
      </c>
      <c r="F670" s="71" t="s">
        <v>1922</v>
      </c>
      <c r="G670" s="72" t="s">
        <v>227</v>
      </c>
      <c r="H670" s="124" t="s">
        <v>535</v>
      </c>
      <c r="I670" s="124" t="s">
        <v>1476</v>
      </c>
      <c r="J670" s="73">
        <v>513.59</v>
      </c>
      <c r="K670" s="94">
        <v>5</v>
      </c>
      <c r="L670" s="62"/>
      <c r="M670" s="92">
        <f t="shared" si="51"/>
        <v>0</v>
      </c>
      <c r="N670" s="93"/>
      <c r="O670" s="106">
        <v>4607109949900</v>
      </c>
      <c r="P670" s="133"/>
      <c r="Q670" s="133"/>
      <c r="R670" s="15" t="s">
        <v>2014</v>
      </c>
      <c r="S670" s="15" t="s">
        <v>800</v>
      </c>
      <c r="T670" s="2" t="s">
        <v>2015</v>
      </c>
      <c r="U670" s="16">
        <v>300</v>
      </c>
      <c r="V670" s="9">
        <v>-29</v>
      </c>
    </row>
    <row r="671" spans="1:22" ht="40.799999999999997" x14ac:dyDescent="0.25">
      <c r="A671" s="103">
        <v>655</v>
      </c>
      <c r="B671" s="115" t="str">
        <f t="shared" si="50"/>
        <v>фото</v>
      </c>
      <c r="C671" s="115" t="str">
        <f t="shared" si="53"/>
        <v>фото</v>
      </c>
      <c r="D671" s="69">
        <v>7337</v>
      </c>
      <c r="E671" s="70" t="s">
        <v>1923</v>
      </c>
      <c r="F671" s="71" t="s">
        <v>1924</v>
      </c>
      <c r="G671" s="72" t="s">
        <v>1925</v>
      </c>
      <c r="H671" s="124" t="s">
        <v>497</v>
      </c>
      <c r="I671" s="124" t="s">
        <v>1476</v>
      </c>
      <c r="J671" s="73">
        <v>583.7700000000001</v>
      </c>
      <c r="K671" s="94">
        <v>5</v>
      </c>
      <c r="L671" s="62"/>
      <c r="M671" s="92">
        <f t="shared" si="51"/>
        <v>0</v>
      </c>
      <c r="N671" s="93"/>
      <c r="O671" s="106">
        <v>4607109949818</v>
      </c>
      <c r="P671" s="133"/>
      <c r="Q671" s="133"/>
      <c r="R671" s="15" t="s">
        <v>2016</v>
      </c>
      <c r="S671" s="15" t="s">
        <v>2017</v>
      </c>
      <c r="T671" s="2" t="s">
        <v>2018</v>
      </c>
      <c r="U671" s="16" t="s">
        <v>2019</v>
      </c>
      <c r="V671" s="9">
        <v>-34</v>
      </c>
    </row>
    <row r="672" spans="1:22" ht="20.399999999999999" x14ac:dyDescent="0.25">
      <c r="A672" s="103">
        <v>656</v>
      </c>
      <c r="B672" s="115" t="str">
        <f t="shared" si="50"/>
        <v>фото</v>
      </c>
      <c r="C672" s="115" t="str">
        <f t="shared" si="53"/>
        <v>фото</v>
      </c>
      <c r="D672" s="69">
        <v>5540</v>
      </c>
      <c r="E672" s="70" t="s">
        <v>1926</v>
      </c>
      <c r="F672" s="71" t="s">
        <v>1924</v>
      </c>
      <c r="G672" s="72" t="s">
        <v>1927</v>
      </c>
      <c r="H672" s="124" t="s">
        <v>497</v>
      </c>
      <c r="I672" s="124" t="s">
        <v>1476</v>
      </c>
      <c r="J672" s="73">
        <v>727.32000000000016</v>
      </c>
      <c r="K672" s="94">
        <v>5</v>
      </c>
      <c r="L672" s="62"/>
      <c r="M672" s="92">
        <f t="shared" si="51"/>
        <v>0</v>
      </c>
      <c r="N672" s="93"/>
      <c r="O672" s="106">
        <v>4607109935842</v>
      </c>
      <c r="P672" s="133"/>
      <c r="Q672" s="133"/>
      <c r="R672" s="15" t="s">
        <v>2020</v>
      </c>
      <c r="S672" s="15" t="s">
        <v>2021</v>
      </c>
      <c r="T672" s="2" t="s">
        <v>2022</v>
      </c>
      <c r="U672" s="16" t="s">
        <v>308</v>
      </c>
      <c r="V672" s="9"/>
    </row>
    <row r="673" spans="1:22" ht="31.2" x14ac:dyDescent="0.25">
      <c r="A673" s="103">
        <v>657</v>
      </c>
      <c r="B673" s="115" t="str">
        <f t="shared" si="50"/>
        <v>фото</v>
      </c>
      <c r="C673" s="115"/>
      <c r="D673" s="69">
        <v>16661</v>
      </c>
      <c r="E673" s="70" t="s">
        <v>1928</v>
      </c>
      <c r="F673" s="71" t="s">
        <v>1929</v>
      </c>
      <c r="G673" s="72" t="s">
        <v>1930</v>
      </c>
      <c r="H673" s="124" t="s">
        <v>497</v>
      </c>
      <c r="I673" s="124" t="s">
        <v>1476</v>
      </c>
      <c r="J673" s="73">
        <v>636.0200000000001</v>
      </c>
      <c r="K673" s="94">
        <v>5</v>
      </c>
      <c r="L673" s="62"/>
      <c r="M673" s="92">
        <f t="shared" si="51"/>
        <v>0</v>
      </c>
      <c r="N673" s="93"/>
      <c r="O673" s="106">
        <v>4607109912287</v>
      </c>
      <c r="P673" s="133"/>
      <c r="Q673" s="133"/>
      <c r="R673" s="15" t="s">
        <v>1928</v>
      </c>
      <c r="S673" s="15" t="s">
        <v>800</v>
      </c>
      <c r="T673" s="2" t="s">
        <v>2023</v>
      </c>
      <c r="U673" s="16" t="s">
        <v>1790</v>
      </c>
      <c r="V673" s="9">
        <v>-38</v>
      </c>
    </row>
    <row r="674" spans="1:22" ht="30.6" x14ac:dyDescent="0.25">
      <c r="A674" s="103">
        <v>658</v>
      </c>
      <c r="B674" s="115" t="str">
        <f t="shared" si="50"/>
        <v>фото</v>
      </c>
      <c r="C674" s="115" t="str">
        <f t="shared" si="53"/>
        <v>фото</v>
      </c>
      <c r="D674" s="69">
        <v>7335</v>
      </c>
      <c r="E674" s="70" t="s">
        <v>1931</v>
      </c>
      <c r="F674" s="71" t="s">
        <v>1924</v>
      </c>
      <c r="G674" s="72" t="s">
        <v>1932</v>
      </c>
      <c r="H674" s="124" t="s">
        <v>497</v>
      </c>
      <c r="I674" s="124" t="s">
        <v>1476</v>
      </c>
      <c r="J674" s="73">
        <v>636.0200000000001</v>
      </c>
      <c r="K674" s="94">
        <v>5</v>
      </c>
      <c r="L674" s="62"/>
      <c r="M674" s="92">
        <f t="shared" si="51"/>
        <v>0</v>
      </c>
      <c r="N674" s="93"/>
      <c r="O674" s="106">
        <v>4607109949795</v>
      </c>
      <c r="P674" s="133"/>
      <c r="Q674" s="133"/>
      <c r="R674" s="15" t="s">
        <v>2024</v>
      </c>
      <c r="S674" s="15" t="s">
        <v>2025</v>
      </c>
      <c r="T674" s="2" t="s">
        <v>2026</v>
      </c>
      <c r="U674" s="16" t="s">
        <v>2019</v>
      </c>
      <c r="V674" s="9">
        <v>-34</v>
      </c>
    </row>
    <row r="675" spans="1:22" ht="30.6" x14ac:dyDescent="0.25">
      <c r="A675" s="103">
        <v>659</v>
      </c>
      <c r="B675" s="115" t="str">
        <f t="shared" si="50"/>
        <v>фото</v>
      </c>
      <c r="C675" s="115" t="str">
        <f t="shared" si="53"/>
        <v>фото</v>
      </c>
      <c r="D675" s="69">
        <v>7349</v>
      </c>
      <c r="E675" s="70" t="s">
        <v>1933</v>
      </c>
      <c r="F675" s="71" t="s">
        <v>1934</v>
      </c>
      <c r="G675" s="72" t="s">
        <v>1086</v>
      </c>
      <c r="H675" s="124" t="s">
        <v>497</v>
      </c>
      <c r="I675" s="124" t="s">
        <v>1476</v>
      </c>
      <c r="J675" s="73">
        <v>753.39</v>
      </c>
      <c r="K675" s="94">
        <v>5</v>
      </c>
      <c r="L675" s="62"/>
      <c r="M675" s="92">
        <f t="shared" si="51"/>
        <v>0</v>
      </c>
      <c r="N675" s="93" t="s">
        <v>800</v>
      </c>
      <c r="O675" s="106">
        <v>4607109949931</v>
      </c>
      <c r="P675" s="133"/>
      <c r="Q675" s="133"/>
      <c r="R675" s="15" t="s">
        <v>2027</v>
      </c>
      <c r="S675" s="15" t="s">
        <v>2028</v>
      </c>
      <c r="T675" s="2" t="s">
        <v>2029</v>
      </c>
      <c r="U675" s="16" t="s">
        <v>40</v>
      </c>
      <c r="V675" s="9">
        <v>-34</v>
      </c>
    </row>
    <row r="676" spans="1:22" ht="30.6" x14ac:dyDescent="0.25">
      <c r="A676" s="103">
        <v>660</v>
      </c>
      <c r="B676" s="115" t="str">
        <f t="shared" si="50"/>
        <v>фото</v>
      </c>
      <c r="C676" s="115"/>
      <c r="D676" s="69">
        <v>6295</v>
      </c>
      <c r="E676" s="70" t="s">
        <v>2945</v>
      </c>
      <c r="F676" s="71" t="s">
        <v>2946</v>
      </c>
      <c r="G676" s="72" t="s">
        <v>924</v>
      </c>
      <c r="H676" s="124" t="s">
        <v>617</v>
      </c>
      <c r="I676" s="124" t="s">
        <v>1470</v>
      </c>
      <c r="J676" s="73">
        <v>2285.1400000000003</v>
      </c>
      <c r="K676" s="94">
        <v>1</v>
      </c>
      <c r="L676" s="62"/>
      <c r="M676" s="92">
        <f t="shared" si="51"/>
        <v>0</v>
      </c>
      <c r="N676" s="93" t="s">
        <v>1084</v>
      </c>
      <c r="O676" s="106">
        <v>2115001062952</v>
      </c>
      <c r="P676" s="133"/>
      <c r="Q676" s="133"/>
      <c r="R676" s="15" t="s">
        <v>2945</v>
      </c>
      <c r="S676" s="15" t="s">
        <v>800</v>
      </c>
      <c r="T676" s="2" t="s">
        <v>2991</v>
      </c>
      <c r="U676" s="16" t="s">
        <v>2372</v>
      </c>
      <c r="V676" s="9">
        <v>-35</v>
      </c>
    </row>
    <row r="677" spans="1:22" ht="15.6" x14ac:dyDescent="0.25">
      <c r="A677" s="103">
        <v>661</v>
      </c>
      <c r="B677" s="100"/>
      <c r="C677" s="13"/>
      <c r="D677" s="19"/>
      <c r="E677" s="19" t="s">
        <v>780</v>
      </c>
      <c r="F677" s="54"/>
      <c r="G677" s="3"/>
      <c r="H677" s="17"/>
      <c r="I677" s="17"/>
      <c r="J677" s="17"/>
      <c r="K677" s="18"/>
      <c r="L677" s="62"/>
      <c r="M677" s="55"/>
      <c r="N677" s="12"/>
      <c r="O677" s="107"/>
      <c r="P677" s="12"/>
      <c r="Q677" s="12"/>
      <c r="R677" s="14"/>
      <c r="S677" s="14"/>
      <c r="T677" s="57"/>
      <c r="U677" s="12"/>
      <c r="V677" s="12"/>
    </row>
    <row r="678" spans="1:22" ht="30.6" x14ac:dyDescent="0.25">
      <c r="A678" s="103">
        <v>662</v>
      </c>
      <c r="B678" s="115" t="str">
        <f t="shared" ref="B678:B741" si="54">HYPERLINK("https://www.gardenbulbs.ru/images/Bushes_CL/thumbnails/"&amp;R678&amp;".jpg","фото")</f>
        <v>фото</v>
      </c>
      <c r="C678" s="115" t="str">
        <f>HYPERLINK("https://www.gardenbulbs.ru/images/Bushes_CL/thumbnails/"&amp;S678&amp;".jpg","фото")</f>
        <v>фото</v>
      </c>
      <c r="D678" s="69">
        <v>7358</v>
      </c>
      <c r="E678" s="70" t="s">
        <v>483</v>
      </c>
      <c r="F678" s="71" t="s">
        <v>285</v>
      </c>
      <c r="G678" s="72" t="s">
        <v>868</v>
      </c>
      <c r="H678" s="124" t="s">
        <v>497</v>
      </c>
      <c r="I678" s="124" t="s">
        <v>1476</v>
      </c>
      <c r="J678" s="73">
        <v>492.47000000000008</v>
      </c>
      <c r="K678" s="94">
        <v>5</v>
      </c>
      <c r="L678" s="62"/>
      <c r="M678" s="92">
        <f t="shared" ref="M678:M741" si="55">IFERROR(L678*J678,0)</f>
        <v>0</v>
      </c>
      <c r="N678" s="93"/>
      <c r="O678" s="106">
        <v>4607109969144</v>
      </c>
      <c r="P678" s="133"/>
      <c r="Q678" s="133"/>
      <c r="R678" s="15" t="s">
        <v>483</v>
      </c>
      <c r="S678" s="15" t="s">
        <v>484</v>
      </c>
      <c r="T678" s="2" t="s">
        <v>41</v>
      </c>
      <c r="U678" s="16" t="s">
        <v>42</v>
      </c>
      <c r="V678" s="9">
        <v>-28</v>
      </c>
    </row>
    <row r="679" spans="1:22" ht="40.799999999999997" x14ac:dyDescent="0.25">
      <c r="A679" s="103">
        <v>663</v>
      </c>
      <c r="B679" s="115" t="str">
        <f t="shared" si="54"/>
        <v>фото</v>
      </c>
      <c r="C679" s="1"/>
      <c r="D679" s="69">
        <v>7361</v>
      </c>
      <c r="E679" s="70" t="s">
        <v>485</v>
      </c>
      <c r="F679" s="71" t="s">
        <v>285</v>
      </c>
      <c r="G679" s="72" t="s">
        <v>869</v>
      </c>
      <c r="H679" s="124" t="s">
        <v>497</v>
      </c>
      <c r="I679" s="124" t="s">
        <v>1476</v>
      </c>
      <c r="J679" s="73">
        <v>492.47000000000008</v>
      </c>
      <c r="K679" s="94">
        <v>5</v>
      </c>
      <c r="L679" s="62"/>
      <c r="M679" s="92">
        <f t="shared" si="55"/>
        <v>0</v>
      </c>
      <c r="N679" s="93"/>
      <c r="O679" s="106">
        <v>4607109978580</v>
      </c>
      <c r="P679" s="133"/>
      <c r="Q679" s="133"/>
      <c r="R679" s="15" t="s">
        <v>485</v>
      </c>
      <c r="S679" s="15" t="s">
        <v>800</v>
      </c>
      <c r="T679" s="2" t="s">
        <v>376</v>
      </c>
      <c r="U679" s="16" t="s">
        <v>40</v>
      </c>
      <c r="V679" s="9">
        <v>-30</v>
      </c>
    </row>
    <row r="680" spans="1:22" ht="20.399999999999999" x14ac:dyDescent="0.25">
      <c r="A680" s="103">
        <v>664</v>
      </c>
      <c r="B680" s="115" t="str">
        <f t="shared" si="54"/>
        <v>фото</v>
      </c>
      <c r="C680" s="1"/>
      <c r="D680" s="69">
        <v>4772</v>
      </c>
      <c r="E680" s="70" t="s">
        <v>2030</v>
      </c>
      <c r="F680" s="71" t="s">
        <v>285</v>
      </c>
      <c r="G680" s="72" t="s">
        <v>2031</v>
      </c>
      <c r="H680" s="124" t="s">
        <v>497</v>
      </c>
      <c r="I680" s="124" t="s">
        <v>1476</v>
      </c>
      <c r="J680" s="73">
        <v>492.47000000000008</v>
      </c>
      <c r="K680" s="94">
        <v>5</v>
      </c>
      <c r="L680" s="62"/>
      <c r="M680" s="92">
        <f t="shared" si="55"/>
        <v>0</v>
      </c>
      <c r="N680" s="93"/>
      <c r="O680" s="106">
        <v>4607109917251</v>
      </c>
      <c r="P680" s="133"/>
      <c r="Q680" s="133"/>
      <c r="R680" s="15" t="s">
        <v>2030</v>
      </c>
      <c r="S680" s="15" t="s">
        <v>800</v>
      </c>
      <c r="T680" s="2" t="s">
        <v>2052</v>
      </c>
      <c r="U680" s="16">
        <v>400</v>
      </c>
      <c r="V680" s="9">
        <v>-25</v>
      </c>
    </row>
    <row r="681" spans="1:22" ht="30.6" x14ac:dyDescent="0.25">
      <c r="A681" s="103">
        <v>665</v>
      </c>
      <c r="B681" s="115" t="str">
        <f t="shared" si="54"/>
        <v>фото</v>
      </c>
      <c r="C681" s="1"/>
      <c r="D681" s="69">
        <v>12767</v>
      </c>
      <c r="E681" s="70" t="s">
        <v>1175</v>
      </c>
      <c r="F681" s="71" t="s">
        <v>285</v>
      </c>
      <c r="G681" s="72" t="s">
        <v>1176</v>
      </c>
      <c r="H681" s="124" t="s">
        <v>497</v>
      </c>
      <c r="I681" s="124" t="s">
        <v>1476</v>
      </c>
      <c r="J681" s="73">
        <v>492.47000000000008</v>
      </c>
      <c r="K681" s="94">
        <v>5</v>
      </c>
      <c r="L681" s="62"/>
      <c r="M681" s="92">
        <f t="shared" si="55"/>
        <v>0</v>
      </c>
      <c r="N681" s="93" t="s">
        <v>800</v>
      </c>
      <c r="O681" s="106">
        <v>4607109917084</v>
      </c>
      <c r="P681" s="133"/>
      <c r="Q681" s="133"/>
      <c r="R681" s="15" t="s">
        <v>1175</v>
      </c>
      <c r="S681" s="15" t="s">
        <v>800</v>
      </c>
      <c r="T681" s="2" t="s">
        <v>1199</v>
      </c>
      <c r="U681" s="16" t="s">
        <v>1200</v>
      </c>
      <c r="V681" s="9">
        <v>-25</v>
      </c>
    </row>
    <row r="682" spans="1:22" ht="15.6" x14ac:dyDescent="0.25">
      <c r="A682" s="103">
        <v>666</v>
      </c>
      <c r="B682" s="115" t="str">
        <f t="shared" si="54"/>
        <v>фото</v>
      </c>
      <c r="C682" s="1"/>
      <c r="D682" s="69">
        <v>7360</v>
      </c>
      <c r="E682" s="70" t="s">
        <v>870</v>
      </c>
      <c r="F682" s="71" t="s">
        <v>285</v>
      </c>
      <c r="G682" s="72" t="s">
        <v>871</v>
      </c>
      <c r="H682" s="124" t="s">
        <v>497</v>
      </c>
      <c r="I682" s="124" t="s">
        <v>1476</v>
      </c>
      <c r="J682" s="73">
        <v>492.47000000000008</v>
      </c>
      <c r="K682" s="94">
        <v>5</v>
      </c>
      <c r="L682" s="62"/>
      <c r="M682" s="92">
        <f t="shared" si="55"/>
        <v>0</v>
      </c>
      <c r="N682" s="93"/>
      <c r="O682" s="106">
        <v>4607109975282</v>
      </c>
      <c r="P682" s="133"/>
      <c r="Q682" s="133"/>
      <c r="R682" s="15" t="s">
        <v>486</v>
      </c>
      <c r="S682" s="15" t="s">
        <v>800</v>
      </c>
      <c r="T682" s="2" t="s">
        <v>43</v>
      </c>
      <c r="U682" s="16" t="s">
        <v>42</v>
      </c>
      <c r="V682" s="9">
        <v>-30</v>
      </c>
    </row>
    <row r="683" spans="1:22" ht="51" x14ac:dyDescent="0.25">
      <c r="A683" s="103">
        <v>667</v>
      </c>
      <c r="B683" s="115" t="str">
        <f t="shared" si="54"/>
        <v>фото</v>
      </c>
      <c r="C683" s="115" t="str">
        <f t="shared" ref="C683:C684" si="56">HYPERLINK("https://www.gardenbulbs.ru/images/Bushes_CL/thumbnails/"&amp;S683&amp;".jpg","фото")</f>
        <v>фото</v>
      </c>
      <c r="D683" s="69">
        <v>7365</v>
      </c>
      <c r="E683" s="70" t="s">
        <v>2032</v>
      </c>
      <c r="F683" s="71" t="s">
        <v>134</v>
      </c>
      <c r="G683" s="72" t="s">
        <v>2033</v>
      </c>
      <c r="H683" s="124" t="s">
        <v>497</v>
      </c>
      <c r="I683" s="124" t="s">
        <v>1476</v>
      </c>
      <c r="J683" s="73">
        <v>497.53000000000003</v>
      </c>
      <c r="K683" s="94">
        <v>5</v>
      </c>
      <c r="L683" s="62"/>
      <c r="M683" s="92">
        <f t="shared" si="55"/>
        <v>0</v>
      </c>
      <c r="N683" s="93"/>
      <c r="O683" s="106">
        <v>4607109939970</v>
      </c>
      <c r="P683" s="133"/>
      <c r="Q683" s="133"/>
      <c r="R683" s="15" t="s">
        <v>2053</v>
      </c>
      <c r="S683" s="15" t="s">
        <v>2054</v>
      </c>
      <c r="T683" s="2" t="s">
        <v>2055</v>
      </c>
      <c r="U683" s="16" t="s">
        <v>115</v>
      </c>
      <c r="V683" s="9">
        <v>-35</v>
      </c>
    </row>
    <row r="684" spans="1:22" ht="51" x14ac:dyDescent="0.25">
      <c r="A684" s="103">
        <v>668</v>
      </c>
      <c r="B684" s="115" t="str">
        <f t="shared" si="54"/>
        <v>фото</v>
      </c>
      <c r="C684" s="115" t="str">
        <f t="shared" si="56"/>
        <v>фото</v>
      </c>
      <c r="D684" s="69">
        <v>7366</v>
      </c>
      <c r="E684" s="70" t="s">
        <v>1</v>
      </c>
      <c r="F684" s="71" t="s">
        <v>134</v>
      </c>
      <c r="G684" s="72" t="s">
        <v>0</v>
      </c>
      <c r="H684" s="124" t="s">
        <v>497</v>
      </c>
      <c r="I684" s="124" t="s">
        <v>1476</v>
      </c>
      <c r="J684" s="73">
        <v>570.79000000000008</v>
      </c>
      <c r="K684" s="94">
        <v>5</v>
      </c>
      <c r="L684" s="62"/>
      <c r="M684" s="92">
        <f t="shared" si="55"/>
        <v>0</v>
      </c>
      <c r="N684" s="93"/>
      <c r="O684" s="106">
        <v>4607109939963</v>
      </c>
      <c r="P684" s="133"/>
      <c r="Q684" s="133"/>
      <c r="R684" s="15" t="s">
        <v>487</v>
      </c>
      <c r="S684" s="15" t="s">
        <v>488</v>
      </c>
      <c r="T684" s="2" t="s">
        <v>1461</v>
      </c>
      <c r="U684" s="16" t="s">
        <v>115</v>
      </c>
      <c r="V684" s="9">
        <v>-35</v>
      </c>
    </row>
    <row r="685" spans="1:22" ht="15.6" x14ac:dyDescent="0.25">
      <c r="A685" s="103">
        <v>669</v>
      </c>
      <c r="B685" s="115" t="str">
        <f t="shared" si="54"/>
        <v>фото</v>
      </c>
      <c r="C685" s="1"/>
      <c r="D685" s="69">
        <v>14385</v>
      </c>
      <c r="E685" s="70" t="s">
        <v>782</v>
      </c>
      <c r="F685" s="71" t="s">
        <v>1177</v>
      </c>
      <c r="G685" s="72" t="s">
        <v>781</v>
      </c>
      <c r="H685" s="124" t="s">
        <v>580</v>
      </c>
      <c r="I685" s="124" t="s">
        <v>1470</v>
      </c>
      <c r="J685" s="73">
        <v>871.5300000000002</v>
      </c>
      <c r="K685" s="94">
        <v>1</v>
      </c>
      <c r="L685" s="62"/>
      <c r="M685" s="92">
        <f t="shared" si="55"/>
        <v>0</v>
      </c>
      <c r="N685" s="93" t="s">
        <v>800</v>
      </c>
      <c r="O685" s="106">
        <v>2115001143859</v>
      </c>
      <c r="P685" s="133"/>
      <c r="Q685" s="133"/>
      <c r="R685" s="15" t="s">
        <v>782</v>
      </c>
      <c r="S685" s="15" t="s">
        <v>800</v>
      </c>
      <c r="T685" s="2" t="s">
        <v>783</v>
      </c>
      <c r="U685" s="16" t="s">
        <v>614</v>
      </c>
      <c r="V685" s="9">
        <v>-34</v>
      </c>
    </row>
    <row r="686" spans="1:22" ht="30.6" x14ac:dyDescent="0.25">
      <c r="A686" s="103">
        <v>670</v>
      </c>
      <c r="B686" s="115" t="str">
        <f t="shared" si="54"/>
        <v>фото</v>
      </c>
      <c r="C686" s="1"/>
      <c r="D686" s="69">
        <v>14740</v>
      </c>
      <c r="E686" s="70" t="s">
        <v>2284</v>
      </c>
      <c r="F686" s="71" t="s">
        <v>1177</v>
      </c>
      <c r="G686" s="72" t="s">
        <v>2285</v>
      </c>
      <c r="H686" s="124" t="s">
        <v>580</v>
      </c>
      <c r="I686" s="124" t="s">
        <v>1470</v>
      </c>
      <c r="J686" s="73">
        <v>861.08000000000015</v>
      </c>
      <c r="K686" s="94">
        <v>1</v>
      </c>
      <c r="L686" s="62"/>
      <c r="M686" s="92">
        <f t="shared" si="55"/>
        <v>0</v>
      </c>
      <c r="N686" s="93" t="s">
        <v>800</v>
      </c>
      <c r="O686" s="106">
        <v>2115001147406</v>
      </c>
      <c r="P686" s="133"/>
      <c r="Q686" s="133"/>
      <c r="R686" s="15" t="s">
        <v>2284</v>
      </c>
      <c r="S686" s="15" t="s">
        <v>800</v>
      </c>
      <c r="T686" s="2" t="s">
        <v>2422</v>
      </c>
      <c r="U686" s="16">
        <v>300</v>
      </c>
      <c r="V686" s="9">
        <v>-38</v>
      </c>
    </row>
    <row r="687" spans="1:22" ht="51" x14ac:dyDescent="0.25">
      <c r="A687" s="103">
        <v>671</v>
      </c>
      <c r="B687" s="115" t="str">
        <f t="shared" si="54"/>
        <v>фото</v>
      </c>
      <c r="C687" s="115" t="str">
        <f t="shared" ref="C687:C688" si="57">HYPERLINK("https://www.gardenbulbs.ru/images/Bushes_CL/thumbnails/"&amp;S687&amp;".jpg","фото")</f>
        <v>фото</v>
      </c>
      <c r="D687" s="69">
        <v>7368</v>
      </c>
      <c r="E687" s="70" t="s">
        <v>135</v>
      </c>
      <c r="F687" s="71" t="s">
        <v>2</v>
      </c>
      <c r="G687" s="72" t="s">
        <v>5</v>
      </c>
      <c r="H687" s="124" t="s">
        <v>497</v>
      </c>
      <c r="I687" s="124" t="s">
        <v>1476</v>
      </c>
      <c r="J687" s="73">
        <v>393.14000000000004</v>
      </c>
      <c r="K687" s="94">
        <v>5</v>
      </c>
      <c r="L687" s="62"/>
      <c r="M687" s="92">
        <f t="shared" si="55"/>
        <v>0</v>
      </c>
      <c r="N687" s="93"/>
      <c r="O687" s="106">
        <v>4607109939949</v>
      </c>
      <c r="P687" s="133"/>
      <c r="Q687" s="133"/>
      <c r="R687" s="15" t="s">
        <v>489</v>
      </c>
      <c r="S687" s="15" t="s">
        <v>490</v>
      </c>
      <c r="T687" s="2" t="s">
        <v>377</v>
      </c>
      <c r="U687" s="16">
        <v>250</v>
      </c>
      <c r="V687" s="9">
        <v>-38</v>
      </c>
    </row>
    <row r="688" spans="1:22" ht="51" x14ac:dyDescent="0.25">
      <c r="A688" s="103">
        <v>672</v>
      </c>
      <c r="B688" s="115" t="str">
        <f t="shared" si="54"/>
        <v>фото</v>
      </c>
      <c r="C688" s="115" t="str">
        <f t="shared" si="57"/>
        <v>фото</v>
      </c>
      <c r="D688" s="69">
        <v>7367</v>
      </c>
      <c r="E688" s="70" t="s">
        <v>136</v>
      </c>
      <c r="F688" s="71" t="s">
        <v>2</v>
      </c>
      <c r="G688" s="72" t="s">
        <v>3</v>
      </c>
      <c r="H688" s="124" t="s">
        <v>497</v>
      </c>
      <c r="I688" s="124" t="s">
        <v>1476</v>
      </c>
      <c r="J688" s="73">
        <v>393.14000000000004</v>
      </c>
      <c r="K688" s="94">
        <v>5</v>
      </c>
      <c r="L688" s="62"/>
      <c r="M688" s="92">
        <f t="shared" si="55"/>
        <v>0</v>
      </c>
      <c r="N688" s="93"/>
      <c r="O688" s="106">
        <v>4607109939956</v>
      </c>
      <c r="P688" s="133"/>
      <c r="Q688" s="133"/>
      <c r="R688" s="15" t="s">
        <v>491</v>
      </c>
      <c r="S688" s="15" t="s">
        <v>492</v>
      </c>
      <c r="T688" s="2" t="s">
        <v>4</v>
      </c>
      <c r="U688" s="16">
        <v>150</v>
      </c>
      <c r="V688" s="9">
        <v>-38</v>
      </c>
    </row>
    <row r="689" spans="1:22" ht="20.399999999999999" x14ac:dyDescent="0.25">
      <c r="A689" s="103">
        <v>673</v>
      </c>
      <c r="B689" s="115" t="str">
        <f t="shared" si="54"/>
        <v>фото</v>
      </c>
      <c r="C689" s="1"/>
      <c r="D689" s="69">
        <v>14743</v>
      </c>
      <c r="E689" s="70" t="s">
        <v>872</v>
      </c>
      <c r="F689" s="71" t="s">
        <v>657</v>
      </c>
      <c r="G689" s="72" t="s">
        <v>873</v>
      </c>
      <c r="H689" s="124" t="s">
        <v>497</v>
      </c>
      <c r="I689" s="124" t="s">
        <v>1470</v>
      </c>
      <c r="J689" s="73">
        <v>521.95000000000005</v>
      </c>
      <c r="K689" s="94">
        <v>5</v>
      </c>
      <c r="L689" s="62"/>
      <c r="M689" s="92">
        <f t="shared" si="55"/>
        <v>0</v>
      </c>
      <c r="N689" s="93" t="s">
        <v>800</v>
      </c>
      <c r="O689" s="106">
        <v>2115001147437</v>
      </c>
      <c r="P689" s="133"/>
      <c r="Q689" s="133"/>
      <c r="R689" s="15" t="s">
        <v>872</v>
      </c>
      <c r="S689" s="15" t="s">
        <v>800</v>
      </c>
      <c r="T689" s="2" t="s">
        <v>874</v>
      </c>
      <c r="U689" s="16" t="s">
        <v>658</v>
      </c>
      <c r="V689" s="9">
        <v>-34</v>
      </c>
    </row>
    <row r="690" spans="1:22" ht="20.399999999999999" x14ac:dyDescent="0.25">
      <c r="A690" s="103">
        <v>674</v>
      </c>
      <c r="B690" s="115" t="str">
        <f t="shared" si="54"/>
        <v>фото</v>
      </c>
      <c r="C690" s="1"/>
      <c r="D690" s="69">
        <v>10229</v>
      </c>
      <c r="E690" s="70" t="s">
        <v>2286</v>
      </c>
      <c r="F690" s="71" t="s">
        <v>2035</v>
      </c>
      <c r="G690" s="72" t="s">
        <v>2287</v>
      </c>
      <c r="H690" s="124" t="s">
        <v>497</v>
      </c>
      <c r="I690" s="124" t="s">
        <v>1476</v>
      </c>
      <c r="J690" s="73">
        <v>466.40000000000003</v>
      </c>
      <c r="K690" s="94">
        <v>5</v>
      </c>
      <c r="L690" s="62"/>
      <c r="M690" s="92">
        <f t="shared" si="55"/>
        <v>0</v>
      </c>
      <c r="N690" s="93"/>
      <c r="O690" s="106">
        <v>4607109961360</v>
      </c>
      <c r="P690" s="133"/>
      <c r="Q690" s="133"/>
      <c r="R690" s="15" t="s">
        <v>2329</v>
      </c>
      <c r="S690" s="15" t="s">
        <v>800</v>
      </c>
      <c r="T690" s="2" t="s">
        <v>2423</v>
      </c>
      <c r="U690" s="16" t="s">
        <v>205</v>
      </c>
      <c r="V690" s="9">
        <v>-46</v>
      </c>
    </row>
    <row r="691" spans="1:22" ht="15.6" x14ac:dyDescent="0.25">
      <c r="A691" s="103">
        <v>675</v>
      </c>
      <c r="B691" s="115" t="str">
        <f t="shared" si="54"/>
        <v>фото</v>
      </c>
      <c r="C691" s="1"/>
      <c r="D691" s="69">
        <v>5548</v>
      </c>
      <c r="E691" s="70" t="s">
        <v>2288</v>
      </c>
      <c r="F691" s="71" t="s">
        <v>2035</v>
      </c>
      <c r="G691" s="72" t="s">
        <v>2289</v>
      </c>
      <c r="H691" s="124" t="s">
        <v>497</v>
      </c>
      <c r="I691" s="124" t="s">
        <v>1476</v>
      </c>
      <c r="J691" s="73">
        <v>518.54000000000008</v>
      </c>
      <c r="K691" s="94">
        <v>5</v>
      </c>
      <c r="L691" s="62"/>
      <c r="M691" s="92">
        <f t="shared" si="55"/>
        <v>0</v>
      </c>
      <c r="N691" s="93"/>
      <c r="O691" s="106">
        <v>4607109935781</v>
      </c>
      <c r="P691" s="133"/>
      <c r="Q691" s="133"/>
      <c r="R691" s="15" t="s">
        <v>2288</v>
      </c>
      <c r="S691" s="15" t="s">
        <v>800</v>
      </c>
      <c r="T691" s="2" t="s">
        <v>2424</v>
      </c>
      <c r="U691" s="16" t="s">
        <v>2425</v>
      </c>
      <c r="V691" s="9">
        <v>-46</v>
      </c>
    </row>
    <row r="692" spans="1:22" ht="20.399999999999999" x14ac:dyDescent="0.25">
      <c r="A692" s="103">
        <v>676</v>
      </c>
      <c r="B692" s="115" t="str">
        <f t="shared" si="54"/>
        <v>фото</v>
      </c>
      <c r="C692" s="1"/>
      <c r="D692" s="69">
        <v>5552</v>
      </c>
      <c r="E692" s="70" t="s">
        <v>2034</v>
      </c>
      <c r="F692" s="71" t="s">
        <v>2035</v>
      </c>
      <c r="G692" s="72" t="s">
        <v>2036</v>
      </c>
      <c r="H692" s="124" t="s">
        <v>497</v>
      </c>
      <c r="I692" s="124" t="s">
        <v>1476</v>
      </c>
      <c r="J692" s="73">
        <v>531.63000000000011</v>
      </c>
      <c r="K692" s="94">
        <v>5</v>
      </c>
      <c r="L692" s="62"/>
      <c r="M692" s="92">
        <f t="shared" si="55"/>
        <v>0</v>
      </c>
      <c r="N692" s="93"/>
      <c r="O692" s="106">
        <v>4607109935750</v>
      </c>
      <c r="P692" s="133"/>
      <c r="Q692" s="133"/>
      <c r="R692" s="15" t="s">
        <v>2056</v>
      </c>
      <c r="S692" s="15" t="s">
        <v>800</v>
      </c>
      <c r="T692" s="2" t="s">
        <v>2057</v>
      </c>
      <c r="U692" s="16" t="s">
        <v>101</v>
      </c>
      <c r="V692" s="9">
        <v>-46</v>
      </c>
    </row>
    <row r="693" spans="1:22" ht="20.399999999999999" x14ac:dyDescent="0.25">
      <c r="A693" s="103">
        <v>677</v>
      </c>
      <c r="B693" s="115" t="str">
        <f t="shared" si="54"/>
        <v>фото</v>
      </c>
      <c r="C693" s="1"/>
      <c r="D693" s="69">
        <v>5793</v>
      </c>
      <c r="E693" s="70" t="s">
        <v>2992</v>
      </c>
      <c r="F693" s="71" t="s">
        <v>2035</v>
      </c>
      <c r="G693" s="72" t="s">
        <v>2993</v>
      </c>
      <c r="H693" s="124" t="s">
        <v>497</v>
      </c>
      <c r="I693" s="124" t="s">
        <v>1470</v>
      </c>
      <c r="J693" s="73">
        <v>404.47000000000008</v>
      </c>
      <c r="K693" s="94">
        <v>5</v>
      </c>
      <c r="L693" s="62"/>
      <c r="M693" s="92">
        <f t="shared" si="55"/>
        <v>0</v>
      </c>
      <c r="N693" s="93" t="s">
        <v>1084</v>
      </c>
      <c r="O693" s="106">
        <v>2115001057934</v>
      </c>
      <c r="P693" s="133"/>
      <c r="Q693" s="133"/>
      <c r="R693" s="15" t="s">
        <v>2992</v>
      </c>
      <c r="S693" s="15"/>
      <c r="T693" s="2" t="s">
        <v>3010</v>
      </c>
      <c r="U693" s="16" t="s">
        <v>3011</v>
      </c>
      <c r="V693" s="9">
        <v>-45</v>
      </c>
    </row>
    <row r="694" spans="1:22" ht="28.8" x14ac:dyDescent="0.25">
      <c r="A694" s="103">
        <v>678</v>
      </c>
      <c r="B694" s="115" t="str">
        <f t="shared" si="54"/>
        <v>фото</v>
      </c>
      <c r="C694" s="1"/>
      <c r="D694" s="69">
        <v>7377</v>
      </c>
      <c r="E694" s="70" t="s">
        <v>2037</v>
      </c>
      <c r="F694" s="71" t="s">
        <v>2035</v>
      </c>
      <c r="G694" s="72" t="s">
        <v>2038</v>
      </c>
      <c r="H694" s="124" t="s">
        <v>497</v>
      </c>
      <c r="I694" s="124" t="s">
        <v>1476</v>
      </c>
      <c r="J694" s="73">
        <v>531.63000000000011</v>
      </c>
      <c r="K694" s="94">
        <v>5</v>
      </c>
      <c r="L694" s="62"/>
      <c r="M694" s="92">
        <f t="shared" si="55"/>
        <v>0</v>
      </c>
      <c r="N694" s="93"/>
      <c r="O694" s="106">
        <v>4607109939857</v>
      </c>
      <c r="P694" s="133"/>
      <c r="Q694" s="133"/>
      <c r="R694" s="15" t="s">
        <v>2037</v>
      </c>
      <c r="S694" s="15" t="s">
        <v>800</v>
      </c>
      <c r="T694" s="2" t="s">
        <v>2058</v>
      </c>
      <c r="U694" s="16" t="s">
        <v>28</v>
      </c>
      <c r="V694" s="9">
        <v>-45</v>
      </c>
    </row>
    <row r="695" spans="1:22" ht="40.799999999999997" x14ac:dyDescent="0.25">
      <c r="A695" s="103">
        <v>679</v>
      </c>
      <c r="B695" s="115" t="str">
        <f t="shared" si="54"/>
        <v>фото</v>
      </c>
      <c r="C695" s="1"/>
      <c r="D695" s="69">
        <v>14675</v>
      </c>
      <c r="E695" s="70" t="s">
        <v>2290</v>
      </c>
      <c r="F695" s="71" t="s">
        <v>2035</v>
      </c>
      <c r="G695" s="72" t="s">
        <v>2291</v>
      </c>
      <c r="H695" s="124" t="s">
        <v>497</v>
      </c>
      <c r="I695" s="124" t="s">
        <v>1476</v>
      </c>
      <c r="J695" s="73">
        <v>531.63000000000011</v>
      </c>
      <c r="K695" s="94">
        <v>5</v>
      </c>
      <c r="L695" s="62"/>
      <c r="M695" s="92">
        <f t="shared" si="55"/>
        <v>0</v>
      </c>
      <c r="N695" s="93" t="s">
        <v>800</v>
      </c>
      <c r="O695" s="106">
        <v>4607109916155</v>
      </c>
      <c r="P695" s="133"/>
      <c r="Q695" s="133"/>
      <c r="R695" s="15" t="s">
        <v>2290</v>
      </c>
      <c r="S695" s="15" t="s">
        <v>800</v>
      </c>
      <c r="T695" s="2" t="s">
        <v>2426</v>
      </c>
      <c r="U695" s="16">
        <v>180</v>
      </c>
      <c r="V695" s="9">
        <v>-42</v>
      </c>
    </row>
    <row r="696" spans="1:22" ht="30.6" x14ac:dyDescent="0.25">
      <c r="A696" s="103">
        <v>680</v>
      </c>
      <c r="B696" s="115" t="str">
        <f t="shared" si="54"/>
        <v>фото</v>
      </c>
      <c r="C696" s="1"/>
      <c r="D696" s="69">
        <v>5551</v>
      </c>
      <c r="E696" s="70" t="s">
        <v>2994</v>
      </c>
      <c r="F696" s="71" t="s">
        <v>2035</v>
      </c>
      <c r="G696" s="72" t="s">
        <v>2995</v>
      </c>
      <c r="H696" s="124" t="s">
        <v>497</v>
      </c>
      <c r="I696" s="124" t="s">
        <v>1470</v>
      </c>
      <c r="J696" s="73">
        <v>404.47000000000008</v>
      </c>
      <c r="K696" s="94">
        <v>5</v>
      </c>
      <c r="L696" s="62"/>
      <c r="M696" s="92">
        <f t="shared" si="55"/>
        <v>0</v>
      </c>
      <c r="N696" s="93" t="s">
        <v>1084</v>
      </c>
      <c r="O696" s="106">
        <v>2115001055510</v>
      </c>
      <c r="P696" s="133"/>
      <c r="Q696" s="133"/>
      <c r="R696" s="15" t="s">
        <v>2994</v>
      </c>
      <c r="S696" s="15"/>
      <c r="T696" s="2" t="s">
        <v>3012</v>
      </c>
      <c r="U696" s="16">
        <v>150</v>
      </c>
      <c r="V696" s="9">
        <v>-45</v>
      </c>
    </row>
    <row r="697" spans="1:22" ht="30.6" x14ac:dyDescent="0.25">
      <c r="A697" s="103">
        <v>681</v>
      </c>
      <c r="B697" s="115" t="str">
        <f t="shared" si="54"/>
        <v>фото</v>
      </c>
      <c r="C697" s="1"/>
      <c r="D697" s="69">
        <v>6121</v>
      </c>
      <c r="E697" s="70" t="s">
        <v>2039</v>
      </c>
      <c r="F697" s="71" t="s">
        <v>2035</v>
      </c>
      <c r="G697" s="72" t="s">
        <v>2040</v>
      </c>
      <c r="H697" s="124" t="s">
        <v>497</v>
      </c>
      <c r="I697" s="124" t="s">
        <v>1476</v>
      </c>
      <c r="J697" s="73">
        <v>531.63000000000011</v>
      </c>
      <c r="K697" s="94">
        <v>5</v>
      </c>
      <c r="L697" s="62"/>
      <c r="M697" s="92">
        <f t="shared" si="55"/>
        <v>0</v>
      </c>
      <c r="N697" s="93"/>
      <c r="O697" s="106">
        <v>4607109935774</v>
      </c>
      <c r="P697" s="133"/>
      <c r="Q697" s="133"/>
      <c r="R697" s="15" t="s">
        <v>2039</v>
      </c>
      <c r="S697" s="15" t="s">
        <v>800</v>
      </c>
      <c r="T697" s="2" t="s">
        <v>2059</v>
      </c>
      <c r="U697" s="16" t="s">
        <v>205</v>
      </c>
      <c r="V697" s="9">
        <v>-45</v>
      </c>
    </row>
    <row r="698" spans="1:22" ht="30.6" x14ac:dyDescent="0.25">
      <c r="A698" s="103">
        <v>682</v>
      </c>
      <c r="B698" s="115" t="str">
        <f t="shared" si="54"/>
        <v>фото</v>
      </c>
      <c r="C698" s="1"/>
      <c r="D698" s="69">
        <v>12771</v>
      </c>
      <c r="E698" s="70" t="s">
        <v>2039</v>
      </c>
      <c r="F698" s="71" t="s">
        <v>2035</v>
      </c>
      <c r="G698" s="72" t="s">
        <v>2040</v>
      </c>
      <c r="H698" s="124" t="s">
        <v>617</v>
      </c>
      <c r="I698" s="124" t="s">
        <v>1470</v>
      </c>
      <c r="J698" s="73">
        <v>1011.34</v>
      </c>
      <c r="K698" s="94">
        <v>1</v>
      </c>
      <c r="L698" s="62"/>
      <c r="M698" s="92">
        <f t="shared" si="55"/>
        <v>0</v>
      </c>
      <c r="N698" s="93" t="s">
        <v>800</v>
      </c>
      <c r="O698" s="106">
        <v>2115001127712</v>
      </c>
      <c r="P698" s="133"/>
      <c r="Q698" s="133"/>
      <c r="R698" s="15" t="s">
        <v>2039</v>
      </c>
      <c r="S698" s="15" t="s">
        <v>800</v>
      </c>
      <c r="T698" s="2" t="s">
        <v>2059</v>
      </c>
      <c r="U698" s="16" t="s">
        <v>205</v>
      </c>
      <c r="V698" s="9">
        <v>-45</v>
      </c>
    </row>
    <row r="699" spans="1:22" ht="30.6" x14ac:dyDescent="0.25">
      <c r="A699" s="103">
        <v>683</v>
      </c>
      <c r="B699" s="115" t="str">
        <f t="shared" si="54"/>
        <v>фото</v>
      </c>
      <c r="C699" s="1"/>
      <c r="D699" s="69">
        <v>14388</v>
      </c>
      <c r="E699" s="70" t="s">
        <v>784</v>
      </c>
      <c r="F699" s="71" t="s">
        <v>1178</v>
      </c>
      <c r="G699" s="72" t="s">
        <v>1086</v>
      </c>
      <c r="H699" s="124" t="s">
        <v>497</v>
      </c>
      <c r="I699" s="124" t="s">
        <v>1476</v>
      </c>
      <c r="J699" s="73">
        <v>435.38000000000005</v>
      </c>
      <c r="K699" s="94">
        <v>5</v>
      </c>
      <c r="L699" s="62"/>
      <c r="M699" s="92">
        <f t="shared" si="55"/>
        <v>0</v>
      </c>
      <c r="N699" s="93"/>
      <c r="O699" s="106">
        <v>4607109916209</v>
      </c>
      <c r="P699" s="133"/>
      <c r="Q699" s="133"/>
      <c r="R699" s="15" t="s">
        <v>784</v>
      </c>
      <c r="S699" s="15" t="s">
        <v>800</v>
      </c>
      <c r="T699" s="2" t="s">
        <v>875</v>
      </c>
      <c r="U699" s="16">
        <v>200</v>
      </c>
      <c r="V699" s="9">
        <v>-40</v>
      </c>
    </row>
    <row r="700" spans="1:22" ht="30.6" x14ac:dyDescent="0.25">
      <c r="A700" s="103">
        <v>684</v>
      </c>
      <c r="B700" s="115" t="str">
        <f t="shared" si="54"/>
        <v>фото</v>
      </c>
      <c r="C700" s="1"/>
      <c r="D700" s="69">
        <v>16663</v>
      </c>
      <c r="E700" s="70" t="s">
        <v>2292</v>
      </c>
      <c r="F700" s="71" t="s">
        <v>1178</v>
      </c>
      <c r="G700" s="72" t="s">
        <v>2293</v>
      </c>
      <c r="H700" s="124" t="s">
        <v>497</v>
      </c>
      <c r="I700" s="124" t="s">
        <v>1476</v>
      </c>
      <c r="J700" s="73">
        <v>487.5200000000001</v>
      </c>
      <c r="K700" s="94">
        <v>5</v>
      </c>
      <c r="L700" s="62"/>
      <c r="M700" s="92">
        <f t="shared" si="55"/>
        <v>0</v>
      </c>
      <c r="N700" s="93"/>
      <c r="O700" s="106">
        <v>4607109912263</v>
      </c>
      <c r="P700" s="133"/>
      <c r="Q700" s="133"/>
      <c r="R700" s="15" t="s">
        <v>2292</v>
      </c>
      <c r="S700" s="15" t="s">
        <v>800</v>
      </c>
      <c r="T700" s="2" t="s">
        <v>2427</v>
      </c>
      <c r="U700" s="16" t="s">
        <v>206</v>
      </c>
      <c r="V700" s="9">
        <v>-40</v>
      </c>
    </row>
    <row r="701" spans="1:22" ht="30.6" x14ac:dyDescent="0.25">
      <c r="A701" s="103">
        <v>685</v>
      </c>
      <c r="B701" s="115" t="str">
        <f t="shared" si="54"/>
        <v>фото</v>
      </c>
      <c r="C701" s="1"/>
      <c r="D701" s="69">
        <v>4941</v>
      </c>
      <c r="E701" s="70" t="s">
        <v>45</v>
      </c>
      <c r="F701" s="71" t="s">
        <v>705</v>
      </c>
      <c r="G701" s="72" t="s">
        <v>44</v>
      </c>
      <c r="H701" s="124" t="s">
        <v>497</v>
      </c>
      <c r="I701" s="124" t="s">
        <v>1476</v>
      </c>
      <c r="J701" s="73">
        <v>380.05</v>
      </c>
      <c r="K701" s="94">
        <v>5</v>
      </c>
      <c r="L701" s="62"/>
      <c r="M701" s="92">
        <f t="shared" si="55"/>
        <v>0</v>
      </c>
      <c r="N701" s="93"/>
      <c r="O701" s="106">
        <v>4607109942413</v>
      </c>
      <c r="P701" s="133"/>
      <c r="Q701" s="133"/>
      <c r="R701" s="15" t="s">
        <v>602</v>
      </c>
      <c r="S701" s="15" t="s">
        <v>800</v>
      </c>
      <c r="T701" s="2" t="s">
        <v>60</v>
      </c>
      <c r="U701" s="16">
        <v>100</v>
      </c>
      <c r="V701" s="9">
        <v>-40</v>
      </c>
    </row>
    <row r="702" spans="1:22" ht="30.6" x14ac:dyDescent="0.25">
      <c r="A702" s="103">
        <v>686</v>
      </c>
      <c r="B702" s="115" t="str">
        <f t="shared" si="54"/>
        <v>фото</v>
      </c>
      <c r="C702" s="1"/>
      <c r="D702" s="69">
        <v>4943</v>
      </c>
      <c r="E702" s="70" t="s">
        <v>15</v>
      </c>
      <c r="F702" s="71" t="s">
        <v>334</v>
      </c>
      <c r="G702" s="72" t="s">
        <v>14</v>
      </c>
      <c r="H702" s="124" t="s">
        <v>497</v>
      </c>
      <c r="I702" s="124" t="s">
        <v>1476</v>
      </c>
      <c r="J702" s="73">
        <v>380.05</v>
      </c>
      <c r="K702" s="94">
        <v>5</v>
      </c>
      <c r="L702" s="62"/>
      <c r="M702" s="92">
        <f t="shared" si="55"/>
        <v>0</v>
      </c>
      <c r="N702" s="93"/>
      <c r="O702" s="106">
        <v>4607109942703</v>
      </c>
      <c r="P702" s="133"/>
      <c r="Q702" s="133"/>
      <c r="R702" s="15" t="s">
        <v>15</v>
      </c>
      <c r="S702" s="15" t="s">
        <v>800</v>
      </c>
      <c r="T702" s="2" t="s">
        <v>378</v>
      </c>
      <c r="U702" s="16">
        <v>100</v>
      </c>
      <c r="V702" s="9">
        <v>-40</v>
      </c>
    </row>
    <row r="703" spans="1:22" ht="20.399999999999999" x14ac:dyDescent="0.25">
      <c r="A703" s="103">
        <v>687</v>
      </c>
      <c r="B703" s="115" t="str">
        <f t="shared" si="54"/>
        <v>фото</v>
      </c>
      <c r="C703" s="1"/>
      <c r="D703" s="69">
        <v>4946</v>
      </c>
      <c r="E703" s="70" t="s">
        <v>1462</v>
      </c>
      <c r="F703" s="71" t="s">
        <v>334</v>
      </c>
      <c r="G703" s="72" t="s">
        <v>1463</v>
      </c>
      <c r="H703" s="124" t="s">
        <v>592</v>
      </c>
      <c r="I703" s="124" t="s">
        <v>1476</v>
      </c>
      <c r="J703" s="73">
        <v>429.66000000000008</v>
      </c>
      <c r="K703" s="94">
        <v>5</v>
      </c>
      <c r="L703" s="62"/>
      <c r="M703" s="92">
        <f t="shared" si="55"/>
        <v>0</v>
      </c>
      <c r="N703" s="93" t="s">
        <v>800</v>
      </c>
      <c r="O703" s="106">
        <v>4607109942727</v>
      </c>
      <c r="P703" s="133"/>
      <c r="Q703" s="133"/>
      <c r="R703" s="15" t="s">
        <v>1462</v>
      </c>
      <c r="S703" s="15" t="s">
        <v>800</v>
      </c>
      <c r="T703" s="2" t="s">
        <v>1464</v>
      </c>
      <c r="U703" s="16" t="s">
        <v>207</v>
      </c>
      <c r="V703" s="9">
        <v>-40</v>
      </c>
    </row>
    <row r="704" spans="1:22" ht="20.399999999999999" x14ac:dyDescent="0.25">
      <c r="A704" s="103">
        <v>688</v>
      </c>
      <c r="B704" s="115" t="str">
        <f t="shared" si="54"/>
        <v>фото</v>
      </c>
      <c r="C704" s="1"/>
      <c r="D704" s="69">
        <v>4947</v>
      </c>
      <c r="E704" s="70" t="s">
        <v>333</v>
      </c>
      <c r="F704" s="71" t="s">
        <v>331</v>
      </c>
      <c r="G704" s="72" t="s">
        <v>332</v>
      </c>
      <c r="H704" s="124" t="s">
        <v>497</v>
      </c>
      <c r="I704" s="124" t="s">
        <v>1476</v>
      </c>
      <c r="J704" s="73">
        <v>380.05</v>
      </c>
      <c r="K704" s="94">
        <v>5</v>
      </c>
      <c r="L704" s="62"/>
      <c r="M704" s="92">
        <f t="shared" si="55"/>
        <v>0</v>
      </c>
      <c r="N704" s="93"/>
      <c r="O704" s="106">
        <v>4607109942444</v>
      </c>
      <c r="P704" s="133"/>
      <c r="Q704" s="133"/>
      <c r="R704" s="15" t="s">
        <v>333</v>
      </c>
      <c r="S704" s="15" t="s">
        <v>800</v>
      </c>
      <c r="T704" s="2" t="s">
        <v>379</v>
      </c>
      <c r="U704" s="16" t="s">
        <v>834</v>
      </c>
      <c r="V704" s="9">
        <v>-40</v>
      </c>
    </row>
    <row r="705" spans="1:22" ht="30.6" x14ac:dyDescent="0.25">
      <c r="A705" s="103">
        <v>689</v>
      </c>
      <c r="B705" s="115" t="str">
        <f t="shared" si="54"/>
        <v>фото</v>
      </c>
      <c r="C705" s="1"/>
      <c r="D705" s="69">
        <v>4948</v>
      </c>
      <c r="E705" s="70" t="s">
        <v>318</v>
      </c>
      <c r="F705" s="71" t="s">
        <v>316</v>
      </c>
      <c r="G705" s="72" t="s">
        <v>317</v>
      </c>
      <c r="H705" s="124" t="s">
        <v>497</v>
      </c>
      <c r="I705" s="124" t="s">
        <v>1476</v>
      </c>
      <c r="J705" s="73">
        <v>380.05</v>
      </c>
      <c r="K705" s="94">
        <v>5</v>
      </c>
      <c r="L705" s="62"/>
      <c r="M705" s="92">
        <f t="shared" si="55"/>
        <v>0</v>
      </c>
      <c r="N705" s="93"/>
      <c r="O705" s="106">
        <v>4607109942451</v>
      </c>
      <c r="P705" s="133"/>
      <c r="Q705" s="133"/>
      <c r="R705" s="15" t="s">
        <v>318</v>
      </c>
      <c r="S705" s="15" t="s">
        <v>800</v>
      </c>
      <c r="T705" s="2" t="s">
        <v>595</v>
      </c>
      <c r="U705" s="16" t="s">
        <v>161</v>
      </c>
      <c r="V705" s="9">
        <v>-34</v>
      </c>
    </row>
    <row r="706" spans="1:22" ht="40.799999999999997" x14ac:dyDescent="0.25">
      <c r="A706" s="103">
        <v>690</v>
      </c>
      <c r="B706" s="115" t="str">
        <f t="shared" si="54"/>
        <v>фото</v>
      </c>
      <c r="C706" s="1"/>
      <c r="D706" s="69">
        <v>6522</v>
      </c>
      <c r="E706" s="70" t="s">
        <v>876</v>
      </c>
      <c r="F706" s="71" t="s">
        <v>316</v>
      </c>
      <c r="G706" s="72" t="s">
        <v>877</v>
      </c>
      <c r="H706" s="124" t="s">
        <v>497</v>
      </c>
      <c r="I706" s="124" t="s">
        <v>1476</v>
      </c>
      <c r="J706" s="73">
        <v>380.05</v>
      </c>
      <c r="K706" s="94">
        <v>5</v>
      </c>
      <c r="L706" s="62"/>
      <c r="M706" s="92">
        <f t="shared" si="55"/>
        <v>0</v>
      </c>
      <c r="N706" s="93"/>
      <c r="O706" s="106">
        <v>4607109911235</v>
      </c>
      <c r="P706" s="133"/>
      <c r="Q706" s="133"/>
      <c r="R706" s="15" t="s">
        <v>876</v>
      </c>
      <c r="S706" s="15" t="s">
        <v>800</v>
      </c>
      <c r="T706" s="2" t="s">
        <v>878</v>
      </c>
      <c r="U706" s="16" t="s">
        <v>102</v>
      </c>
      <c r="V706" s="9">
        <v>-34</v>
      </c>
    </row>
    <row r="707" spans="1:22" ht="20.399999999999999" x14ac:dyDescent="0.25">
      <c r="A707" s="103">
        <v>691</v>
      </c>
      <c r="B707" s="115" t="str">
        <f t="shared" si="54"/>
        <v>фото</v>
      </c>
      <c r="C707" s="1"/>
      <c r="D707" s="69">
        <v>4949</v>
      </c>
      <c r="E707" s="70" t="s">
        <v>320</v>
      </c>
      <c r="F707" s="71" t="s">
        <v>316</v>
      </c>
      <c r="G707" s="72" t="s">
        <v>319</v>
      </c>
      <c r="H707" s="124" t="s">
        <v>497</v>
      </c>
      <c r="I707" s="124" t="s">
        <v>1476</v>
      </c>
      <c r="J707" s="73">
        <v>380.05</v>
      </c>
      <c r="K707" s="94">
        <v>5</v>
      </c>
      <c r="L707" s="62"/>
      <c r="M707" s="92">
        <f t="shared" si="55"/>
        <v>0</v>
      </c>
      <c r="N707" s="93"/>
      <c r="O707" s="106">
        <v>4607109942468</v>
      </c>
      <c r="P707" s="133"/>
      <c r="Q707" s="133"/>
      <c r="R707" s="15" t="s">
        <v>320</v>
      </c>
      <c r="S707" s="15" t="s">
        <v>800</v>
      </c>
      <c r="T707" s="2" t="s">
        <v>321</v>
      </c>
      <c r="U707" s="16" t="s">
        <v>161</v>
      </c>
      <c r="V707" s="9">
        <v>-34</v>
      </c>
    </row>
    <row r="708" spans="1:22" ht="20.399999999999999" x14ac:dyDescent="0.25">
      <c r="A708" s="103">
        <v>692</v>
      </c>
      <c r="B708" s="115" t="str">
        <f t="shared" si="54"/>
        <v>фото</v>
      </c>
      <c r="C708" s="1"/>
      <c r="D708" s="69">
        <v>4950</v>
      </c>
      <c r="E708" s="70" t="s">
        <v>323</v>
      </c>
      <c r="F708" s="71" t="s">
        <v>316</v>
      </c>
      <c r="G708" s="72" t="s">
        <v>322</v>
      </c>
      <c r="H708" s="124" t="s">
        <v>497</v>
      </c>
      <c r="I708" s="124" t="s">
        <v>1476</v>
      </c>
      <c r="J708" s="73">
        <v>380.05</v>
      </c>
      <c r="K708" s="94">
        <v>5</v>
      </c>
      <c r="L708" s="62"/>
      <c r="M708" s="92">
        <f t="shared" si="55"/>
        <v>0</v>
      </c>
      <c r="N708" s="93"/>
      <c r="O708" s="106">
        <v>4607109942475</v>
      </c>
      <c r="P708" s="133"/>
      <c r="Q708" s="133"/>
      <c r="R708" s="15" t="s">
        <v>323</v>
      </c>
      <c r="S708" s="15" t="s">
        <v>800</v>
      </c>
      <c r="T708" s="2" t="s">
        <v>324</v>
      </c>
      <c r="U708" s="16" t="s">
        <v>161</v>
      </c>
      <c r="V708" s="9">
        <v>-34</v>
      </c>
    </row>
    <row r="709" spans="1:22" ht="31.2" x14ac:dyDescent="0.25">
      <c r="A709" s="103">
        <v>693</v>
      </c>
      <c r="B709" s="115" t="str">
        <f t="shared" si="54"/>
        <v>фото</v>
      </c>
      <c r="C709" s="1"/>
      <c r="D709" s="69">
        <v>4951</v>
      </c>
      <c r="E709" s="70" t="s">
        <v>1179</v>
      </c>
      <c r="F709" s="71" t="s">
        <v>46</v>
      </c>
      <c r="G709" s="72" t="s">
        <v>1180</v>
      </c>
      <c r="H709" s="124" t="s">
        <v>497</v>
      </c>
      <c r="I709" s="124" t="s">
        <v>1476</v>
      </c>
      <c r="J709" s="73">
        <v>380.05</v>
      </c>
      <c r="K709" s="94">
        <v>5</v>
      </c>
      <c r="L709" s="62"/>
      <c r="M709" s="92">
        <f t="shared" si="55"/>
        <v>0</v>
      </c>
      <c r="N709" s="93"/>
      <c r="O709" s="106">
        <v>4607109942482</v>
      </c>
      <c r="P709" s="133"/>
      <c r="Q709" s="133"/>
      <c r="R709" s="15" t="s">
        <v>1201</v>
      </c>
      <c r="S709" s="15" t="s">
        <v>800</v>
      </c>
      <c r="T709" s="2" t="s">
        <v>1202</v>
      </c>
      <c r="U709" s="16">
        <v>200</v>
      </c>
      <c r="V709" s="9">
        <v>-30</v>
      </c>
    </row>
    <row r="710" spans="1:22" ht="30.6" x14ac:dyDescent="0.25">
      <c r="A710" s="103">
        <v>694</v>
      </c>
      <c r="B710" s="115" t="str">
        <f t="shared" si="54"/>
        <v>фото</v>
      </c>
      <c r="C710" s="1"/>
      <c r="D710" s="69">
        <v>4952</v>
      </c>
      <c r="E710" s="70" t="s">
        <v>306</v>
      </c>
      <c r="F710" s="71" t="s">
        <v>304</v>
      </c>
      <c r="G710" s="72" t="s">
        <v>305</v>
      </c>
      <c r="H710" s="124" t="s">
        <v>497</v>
      </c>
      <c r="I710" s="124" t="s">
        <v>1476</v>
      </c>
      <c r="J710" s="73">
        <v>353.21000000000004</v>
      </c>
      <c r="K710" s="94">
        <v>5</v>
      </c>
      <c r="L710" s="62"/>
      <c r="M710" s="92">
        <f t="shared" si="55"/>
        <v>0</v>
      </c>
      <c r="N710" s="93"/>
      <c r="O710" s="106">
        <v>4607109942499</v>
      </c>
      <c r="P710" s="133"/>
      <c r="Q710" s="133"/>
      <c r="R710" s="15" t="s">
        <v>306</v>
      </c>
      <c r="S710" s="15" t="s">
        <v>800</v>
      </c>
      <c r="T710" s="2" t="s">
        <v>307</v>
      </c>
      <c r="U710" s="16" t="s">
        <v>308</v>
      </c>
      <c r="V710" s="9">
        <v>-30</v>
      </c>
    </row>
    <row r="711" spans="1:22" ht="30.6" x14ac:dyDescent="0.25">
      <c r="A711" s="103">
        <v>695</v>
      </c>
      <c r="B711" s="115" t="str">
        <f t="shared" si="54"/>
        <v>фото</v>
      </c>
      <c r="C711" s="1"/>
      <c r="D711" s="69">
        <v>12772</v>
      </c>
      <c r="E711" s="70" t="s">
        <v>1181</v>
      </c>
      <c r="F711" s="71" t="s">
        <v>304</v>
      </c>
      <c r="G711" s="72" t="s">
        <v>1182</v>
      </c>
      <c r="H711" s="124" t="s">
        <v>497</v>
      </c>
      <c r="I711" s="124" t="s">
        <v>1476</v>
      </c>
      <c r="J711" s="73">
        <v>418.44000000000005</v>
      </c>
      <c r="K711" s="94">
        <v>5</v>
      </c>
      <c r="L711" s="62"/>
      <c r="M711" s="92">
        <f t="shared" si="55"/>
        <v>0</v>
      </c>
      <c r="N711" s="93" t="s">
        <v>800</v>
      </c>
      <c r="O711" s="106">
        <v>4607109917039</v>
      </c>
      <c r="P711" s="133"/>
      <c r="Q711" s="133"/>
      <c r="R711" s="15" t="s">
        <v>1181</v>
      </c>
      <c r="S711" s="15" t="s">
        <v>800</v>
      </c>
      <c r="T711" s="2" t="s">
        <v>1203</v>
      </c>
      <c r="U711" s="16" t="s">
        <v>1204</v>
      </c>
      <c r="V711" s="9">
        <v>-30</v>
      </c>
    </row>
    <row r="712" spans="1:22" ht="51" x14ac:dyDescent="0.25">
      <c r="A712" s="103">
        <v>696</v>
      </c>
      <c r="B712" s="115" t="str">
        <f t="shared" si="54"/>
        <v>фото</v>
      </c>
      <c r="C712" s="1"/>
      <c r="D712" s="69">
        <v>12773</v>
      </c>
      <c r="E712" s="70" t="s">
        <v>2041</v>
      </c>
      <c r="F712" s="71" t="s">
        <v>304</v>
      </c>
      <c r="G712" s="72" t="s">
        <v>2042</v>
      </c>
      <c r="H712" s="124" t="s">
        <v>497</v>
      </c>
      <c r="I712" s="124" t="s">
        <v>1476</v>
      </c>
      <c r="J712" s="73">
        <v>567.16000000000008</v>
      </c>
      <c r="K712" s="94">
        <v>5</v>
      </c>
      <c r="L712" s="62"/>
      <c r="M712" s="92">
        <f t="shared" si="55"/>
        <v>0</v>
      </c>
      <c r="N712" s="93" t="s">
        <v>800</v>
      </c>
      <c r="O712" s="106">
        <v>4607109917022</v>
      </c>
      <c r="P712" s="133"/>
      <c r="Q712" s="133"/>
      <c r="R712" s="15" t="s">
        <v>2041</v>
      </c>
      <c r="S712" s="15" t="s">
        <v>800</v>
      </c>
      <c r="T712" s="2" t="s">
        <v>2060</v>
      </c>
      <c r="U712" s="16" t="s">
        <v>700</v>
      </c>
      <c r="V712" s="9">
        <v>-30</v>
      </c>
    </row>
    <row r="713" spans="1:22" ht="30.6" x14ac:dyDescent="0.25">
      <c r="A713" s="103">
        <v>697</v>
      </c>
      <c r="B713" s="115" t="str">
        <f t="shared" si="54"/>
        <v>фото</v>
      </c>
      <c r="C713" s="1"/>
      <c r="D713" s="69">
        <v>4814</v>
      </c>
      <c r="E713" s="70" t="s">
        <v>2996</v>
      </c>
      <c r="F713" s="71" t="s">
        <v>304</v>
      </c>
      <c r="G713" s="72" t="s">
        <v>2997</v>
      </c>
      <c r="H713" s="124" t="s">
        <v>497</v>
      </c>
      <c r="I713" s="124" t="s">
        <v>1476</v>
      </c>
      <c r="J713" s="73">
        <v>502.37000000000012</v>
      </c>
      <c r="K713" s="94">
        <v>5</v>
      </c>
      <c r="L713" s="62"/>
      <c r="M713" s="92">
        <f t="shared" si="55"/>
        <v>0</v>
      </c>
      <c r="N713" s="93" t="s">
        <v>1084</v>
      </c>
      <c r="O713" s="106">
        <v>4607109916353</v>
      </c>
      <c r="P713" s="133"/>
      <c r="Q713" s="133"/>
      <c r="R713" s="15" t="s">
        <v>2996</v>
      </c>
      <c r="S713" s="15" t="s">
        <v>800</v>
      </c>
      <c r="T713" s="2" t="s">
        <v>3013</v>
      </c>
      <c r="U713" s="16">
        <v>180</v>
      </c>
      <c r="V713" s="9">
        <v>-30</v>
      </c>
    </row>
    <row r="714" spans="1:22" ht="30.6" x14ac:dyDescent="0.25">
      <c r="A714" s="103">
        <v>698</v>
      </c>
      <c r="B714" s="115" t="str">
        <f t="shared" si="54"/>
        <v>фото</v>
      </c>
      <c r="C714" s="1"/>
      <c r="D714" s="69">
        <v>5553</v>
      </c>
      <c r="E714" s="70" t="s">
        <v>2294</v>
      </c>
      <c r="F714" s="71" t="s">
        <v>304</v>
      </c>
      <c r="G714" s="72" t="s">
        <v>2295</v>
      </c>
      <c r="H714" s="124" t="s">
        <v>497</v>
      </c>
      <c r="I714" s="124" t="s">
        <v>1476</v>
      </c>
      <c r="J714" s="73">
        <v>550.33000000000004</v>
      </c>
      <c r="K714" s="94">
        <v>5</v>
      </c>
      <c r="L714" s="62"/>
      <c r="M714" s="92">
        <f t="shared" si="55"/>
        <v>0</v>
      </c>
      <c r="N714" s="93" t="s">
        <v>800</v>
      </c>
      <c r="O714" s="106">
        <v>4607109948873</v>
      </c>
      <c r="P714" s="133"/>
      <c r="Q714" s="133"/>
      <c r="R714" s="15" t="s">
        <v>2294</v>
      </c>
      <c r="S714" s="15" t="s">
        <v>800</v>
      </c>
      <c r="T714" s="2" t="s">
        <v>2428</v>
      </c>
      <c r="U714" s="16" t="s">
        <v>1790</v>
      </c>
      <c r="V714" s="9">
        <v>-29</v>
      </c>
    </row>
    <row r="715" spans="1:22" ht="30.6" x14ac:dyDescent="0.25">
      <c r="A715" s="103">
        <v>699</v>
      </c>
      <c r="B715" s="115" t="str">
        <f t="shared" si="54"/>
        <v>фото</v>
      </c>
      <c r="C715" s="1"/>
      <c r="D715" s="69">
        <v>16630</v>
      </c>
      <c r="E715" s="70" t="s">
        <v>2296</v>
      </c>
      <c r="F715" s="71" t="s">
        <v>304</v>
      </c>
      <c r="G715" s="72" t="s">
        <v>2297</v>
      </c>
      <c r="H715" s="124" t="s">
        <v>497</v>
      </c>
      <c r="I715" s="124" t="s">
        <v>1476</v>
      </c>
      <c r="J715" s="73">
        <v>550.33000000000004</v>
      </c>
      <c r="K715" s="94">
        <v>5</v>
      </c>
      <c r="L715" s="62"/>
      <c r="M715" s="92">
        <f t="shared" si="55"/>
        <v>0</v>
      </c>
      <c r="N715" s="93" t="s">
        <v>800</v>
      </c>
      <c r="O715" s="106">
        <v>4607109935828</v>
      </c>
      <c r="P715" s="133"/>
      <c r="Q715" s="133"/>
      <c r="R715" s="15" t="s">
        <v>2296</v>
      </c>
      <c r="S715" s="15" t="s">
        <v>800</v>
      </c>
      <c r="T715" s="2" t="s">
        <v>2429</v>
      </c>
      <c r="U715" s="16" t="s">
        <v>205</v>
      </c>
      <c r="V715" s="9">
        <v>-29</v>
      </c>
    </row>
    <row r="716" spans="1:22" ht="30.6" x14ac:dyDescent="0.25">
      <c r="A716" s="103">
        <v>700</v>
      </c>
      <c r="B716" s="115" t="str">
        <f t="shared" si="54"/>
        <v>фото</v>
      </c>
      <c r="C716" s="1"/>
      <c r="D716" s="69">
        <v>4953</v>
      </c>
      <c r="E716" s="70" t="s">
        <v>310</v>
      </c>
      <c r="F716" s="71" t="s">
        <v>304</v>
      </c>
      <c r="G716" s="72" t="s">
        <v>309</v>
      </c>
      <c r="H716" s="124" t="s">
        <v>497</v>
      </c>
      <c r="I716" s="124" t="s">
        <v>1476</v>
      </c>
      <c r="J716" s="73">
        <v>353.21000000000004</v>
      </c>
      <c r="K716" s="94">
        <v>5</v>
      </c>
      <c r="L716" s="62"/>
      <c r="M716" s="92">
        <f t="shared" si="55"/>
        <v>0</v>
      </c>
      <c r="N716" s="93"/>
      <c r="O716" s="106">
        <v>4607109942505</v>
      </c>
      <c r="P716" s="133"/>
      <c r="Q716" s="133"/>
      <c r="R716" s="15" t="s">
        <v>310</v>
      </c>
      <c r="S716" s="15" t="s">
        <v>800</v>
      </c>
      <c r="T716" s="2" t="s">
        <v>311</v>
      </c>
      <c r="U716" s="16" t="s">
        <v>11</v>
      </c>
      <c r="V716" s="9">
        <v>-30</v>
      </c>
    </row>
    <row r="717" spans="1:22" ht="15.6" x14ac:dyDescent="0.25">
      <c r="A717" s="103">
        <v>701</v>
      </c>
      <c r="B717" s="115" t="str">
        <f t="shared" si="54"/>
        <v>фото</v>
      </c>
      <c r="C717" s="1"/>
      <c r="D717" s="69">
        <v>7376</v>
      </c>
      <c r="E717" s="70" t="s">
        <v>12</v>
      </c>
      <c r="F717" s="71" t="s">
        <v>304</v>
      </c>
      <c r="G717" s="72" t="s">
        <v>380</v>
      </c>
      <c r="H717" s="124" t="s">
        <v>497</v>
      </c>
      <c r="I717" s="124" t="s">
        <v>1476</v>
      </c>
      <c r="J717" s="73">
        <v>353.21000000000004</v>
      </c>
      <c r="K717" s="94">
        <v>5</v>
      </c>
      <c r="L717" s="62"/>
      <c r="M717" s="92">
        <f t="shared" si="55"/>
        <v>0</v>
      </c>
      <c r="N717" s="93"/>
      <c r="O717" s="106">
        <v>4607109939864</v>
      </c>
      <c r="P717" s="133"/>
      <c r="Q717" s="133"/>
      <c r="R717" s="15" t="s">
        <v>12</v>
      </c>
      <c r="S717" s="15" t="s">
        <v>800</v>
      </c>
      <c r="T717" s="2" t="s">
        <v>13</v>
      </c>
      <c r="U717" s="16" t="s">
        <v>206</v>
      </c>
      <c r="V717" s="9">
        <v>-30</v>
      </c>
    </row>
    <row r="718" spans="1:22" ht="20.399999999999999" x14ac:dyDescent="0.25">
      <c r="A718" s="103">
        <v>702</v>
      </c>
      <c r="B718" s="115" t="str">
        <f t="shared" si="54"/>
        <v>фото</v>
      </c>
      <c r="C718" s="1"/>
      <c r="D718" s="69">
        <v>5547</v>
      </c>
      <c r="E718" s="70" t="s">
        <v>382</v>
      </c>
      <c r="F718" s="71" t="s">
        <v>304</v>
      </c>
      <c r="G718" s="72" t="s">
        <v>381</v>
      </c>
      <c r="H718" s="124" t="s">
        <v>497</v>
      </c>
      <c r="I718" s="124" t="s">
        <v>1476</v>
      </c>
      <c r="J718" s="73">
        <v>353.21000000000004</v>
      </c>
      <c r="K718" s="94">
        <v>5</v>
      </c>
      <c r="L718" s="62"/>
      <c r="M718" s="92">
        <f t="shared" si="55"/>
        <v>0</v>
      </c>
      <c r="N718" s="93"/>
      <c r="O718" s="106">
        <v>4607109935798</v>
      </c>
      <c r="P718" s="133"/>
      <c r="Q718" s="133"/>
      <c r="R718" s="15" t="s">
        <v>382</v>
      </c>
      <c r="S718" s="15" t="s">
        <v>800</v>
      </c>
      <c r="T718" s="2" t="s">
        <v>596</v>
      </c>
      <c r="U718" s="16" t="s">
        <v>101</v>
      </c>
      <c r="V718" s="9">
        <v>-30</v>
      </c>
    </row>
    <row r="719" spans="1:22" ht="15.6" x14ac:dyDescent="0.25">
      <c r="A719" s="103">
        <v>703</v>
      </c>
      <c r="B719" s="115" t="str">
        <f t="shared" si="54"/>
        <v>фото</v>
      </c>
      <c r="C719" s="1"/>
      <c r="D719" s="69">
        <v>10940</v>
      </c>
      <c r="E719" s="70" t="s">
        <v>1183</v>
      </c>
      <c r="F719" s="71" t="s">
        <v>325</v>
      </c>
      <c r="G719" s="72" t="s">
        <v>1184</v>
      </c>
      <c r="H719" s="124" t="s">
        <v>580</v>
      </c>
      <c r="I719" s="124" t="s">
        <v>1470</v>
      </c>
      <c r="J719" s="73">
        <v>639.32000000000005</v>
      </c>
      <c r="K719" s="94">
        <v>5</v>
      </c>
      <c r="L719" s="62"/>
      <c r="M719" s="92">
        <f t="shared" si="55"/>
        <v>0</v>
      </c>
      <c r="N719" s="93" t="s">
        <v>800</v>
      </c>
      <c r="O719" s="106">
        <v>2115001109404</v>
      </c>
      <c r="P719" s="133"/>
      <c r="Q719" s="133"/>
      <c r="R719" s="15" t="s">
        <v>1205</v>
      </c>
      <c r="S719" s="15" t="s">
        <v>800</v>
      </c>
      <c r="T719" s="2" t="s">
        <v>1206</v>
      </c>
      <c r="U719" s="16" t="s">
        <v>1144</v>
      </c>
      <c r="V719" s="9">
        <v>-30</v>
      </c>
    </row>
    <row r="720" spans="1:22" ht="30.6" x14ac:dyDescent="0.25">
      <c r="A720" s="103">
        <v>704</v>
      </c>
      <c r="B720" s="115" t="str">
        <f t="shared" si="54"/>
        <v>фото</v>
      </c>
      <c r="C720" s="1"/>
      <c r="D720" s="69">
        <v>6381</v>
      </c>
      <c r="E720" s="70" t="s">
        <v>2298</v>
      </c>
      <c r="F720" s="71" t="s">
        <v>325</v>
      </c>
      <c r="G720" s="72" t="s">
        <v>2299</v>
      </c>
      <c r="H720" s="124" t="s">
        <v>497</v>
      </c>
      <c r="I720" s="124" t="s">
        <v>1476</v>
      </c>
      <c r="J720" s="73">
        <v>521.18000000000006</v>
      </c>
      <c r="K720" s="94">
        <v>5</v>
      </c>
      <c r="L720" s="62"/>
      <c r="M720" s="92">
        <f t="shared" si="55"/>
        <v>0</v>
      </c>
      <c r="N720" s="93" t="s">
        <v>1084</v>
      </c>
      <c r="O720" s="106">
        <v>4607109931752</v>
      </c>
      <c r="P720" s="133"/>
      <c r="Q720" s="133"/>
      <c r="R720" s="15" t="s">
        <v>2298</v>
      </c>
      <c r="S720" s="15" t="s">
        <v>800</v>
      </c>
      <c r="T720" s="2" t="s">
        <v>2430</v>
      </c>
      <c r="U720" s="16" t="s">
        <v>207</v>
      </c>
      <c r="V720" s="9">
        <v>-30</v>
      </c>
    </row>
    <row r="721" spans="1:22" ht="20.399999999999999" x14ac:dyDescent="0.25">
      <c r="A721" s="103">
        <v>705</v>
      </c>
      <c r="B721" s="115" t="str">
        <f t="shared" si="54"/>
        <v>фото</v>
      </c>
      <c r="C721" s="1"/>
      <c r="D721" s="69">
        <v>4955</v>
      </c>
      <c r="E721" s="70" t="s">
        <v>1185</v>
      </c>
      <c r="F721" s="71" t="s">
        <v>325</v>
      </c>
      <c r="G721" s="72" t="s">
        <v>1186</v>
      </c>
      <c r="H721" s="124" t="s">
        <v>580</v>
      </c>
      <c r="I721" s="124" t="s">
        <v>1470</v>
      </c>
      <c r="J721" s="73">
        <v>391.49000000000007</v>
      </c>
      <c r="K721" s="94">
        <v>5</v>
      </c>
      <c r="L721" s="62"/>
      <c r="M721" s="92">
        <f t="shared" si="55"/>
        <v>0</v>
      </c>
      <c r="N721" s="93" t="s">
        <v>800</v>
      </c>
      <c r="O721" s="106">
        <v>2115001049557</v>
      </c>
      <c r="P721" s="133"/>
      <c r="Q721" s="133"/>
      <c r="R721" s="15" t="s">
        <v>1185</v>
      </c>
      <c r="S721" s="15" t="s">
        <v>800</v>
      </c>
      <c r="T721" s="2" t="s">
        <v>1207</v>
      </c>
      <c r="U721" s="16">
        <v>250</v>
      </c>
      <c r="V721" s="9">
        <v>-30</v>
      </c>
    </row>
    <row r="722" spans="1:22" ht="30.6" x14ac:dyDescent="0.25">
      <c r="A722" s="103">
        <v>706</v>
      </c>
      <c r="B722" s="115" t="str">
        <f t="shared" si="54"/>
        <v>фото</v>
      </c>
      <c r="C722" s="1"/>
      <c r="D722" s="69">
        <v>5588</v>
      </c>
      <c r="E722" s="70" t="s">
        <v>2043</v>
      </c>
      <c r="F722" s="71" t="s">
        <v>325</v>
      </c>
      <c r="G722" s="72" t="s">
        <v>2044</v>
      </c>
      <c r="H722" s="124" t="s">
        <v>497</v>
      </c>
      <c r="I722" s="124" t="s">
        <v>1476</v>
      </c>
      <c r="J722" s="73">
        <v>518.54000000000008</v>
      </c>
      <c r="K722" s="94">
        <v>5</v>
      </c>
      <c r="L722" s="62"/>
      <c r="M722" s="92">
        <f t="shared" si="55"/>
        <v>0</v>
      </c>
      <c r="N722" s="93" t="s">
        <v>800</v>
      </c>
      <c r="O722" s="106">
        <v>4607109934159</v>
      </c>
      <c r="P722" s="133"/>
      <c r="Q722" s="133"/>
      <c r="R722" s="15" t="s">
        <v>2043</v>
      </c>
      <c r="S722" s="15" t="s">
        <v>800</v>
      </c>
      <c r="T722" s="2" t="s">
        <v>2061</v>
      </c>
      <c r="U722" s="16" t="s">
        <v>206</v>
      </c>
      <c r="V722" s="9">
        <v>-30</v>
      </c>
    </row>
    <row r="723" spans="1:22" ht="40.799999999999997" x14ac:dyDescent="0.25">
      <c r="A723" s="103">
        <v>707</v>
      </c>
      <c r="B723" s="115" t="str">
        <f t="shared" si="54"/>
        <v>фото</v>
      </c>
      <c r="C723" s="1"/>
      <c r="D723" s="69">
        <v>10941</v>
      </c>
      <c r="E723" s="70" t="s">
        <v>706</v>
      </c>
      <c r="F723" s="71" t="s">
        <v>325</v>
      </c>
      <c r="G723" s="72" t="s">
        <v>879</v>
      </c>
      <c r="H723" s="124" t="s">
        <v>580</v>
      </c>
      <c r="I723" s="124" t="s">
        <v>1470</v>
      </c>
      <c r="J723" s="73">
        <v>391.49000000000007</v>
      </c>
      <c r="K723" s="94">
        <v>5</v>
      </c>
      <c r="L723" s="62"/>
      <c r="M723" s="92">
        <f t="shared" si="55"/>
        <v>0</v>
      </c>
      <c r="N723" s="93" t="s">
        <v>800</v>
      </c>
      <c r="O723" s="106">
        <v>2115001109411</v>
      </c>
      <c r="P723" s="133"/>
      <c r="Q723" s="133"/>
      <c r="R723" s="15" t="s">
        <v>706</v>
      </c>
      <c r="S723" s="15" t="s">
        <v>800</v>
      </c>
      <c r="T723" s="2" t="s">
        <v>707</v>
      </c>
      <c r="U723" s="16" t="s">
        <v>207</v>
      </c>
      <c r="V723" s="9">
        <v>-30</v>
      </c>
    </row>
    <row r="724" spans="1:22" ht="20.399999999999999" x14ac:dyDescent="0.25">
      <c r="A724" s="103">
        <v>708</v>
      </c>
      <c r="B724" s="115" t="str">
        <f t="shared" si="54"/>
        <v>фото</v>
      </c>
      <c r="C724" s="1"/>
      <c r="D724" s="69">
        <v>10942</v>
      </c>
      <c r="E724" s="70" t="s">
        <v>2045</v>
      </c>
      <c r="F724" s="71" t="s">
        <v>325</v>
      </c>
      <c r="G724" s="72" t="s">
        <v>2046</v>
      </c>
      <c r="H724" s="124" t="s">
        <v>580</v>
      </c>
      <c r="I724" s="124" t="s">
        <v>1470</v>
      </c>
      <c r="J724" s="73">
        <v>391.49000000000007</v>
      </c>
      <c r="K724" s="94">
        <v>5</v>
      </c>
      <c r="L724" s="62"/>
      <c r="M724" s="92">
        <f t="shared" si="55"/>
        <v>0</v>
      </c>
      <c r="N724" s="93" t="s">
        <v>800</v>
      </c>
      <c r="O724" s="106">
        <v>2115001109428</v>
      </c>
      <c r="P724" s="133"/>
      <c r="Q724" s="133"/>
      <c r="R724" s="15" t="s">
        <v>2045</v>
      </c>
      <c r="S724" s="15" t="s">
        <v>800</v>
      </c>
      <c r="T724" s="2" t="s">
        <v>2062</v>
      </c>
      <c r="U724" s="16" t="s">
        <v>207</v>
      </c>
      <c r="V724" s="9">
        <v>-30</v>
      </c>
    </row>
    <row r="725" spans="1:22" ht="30.6" x14ac:dyDescent="0.25">
      <c r="A725" s="103">
        <v>709</v>
      </c>
      <c r="B725" s="115" t="str">
        <f t="shared" si="54"/>
        <v>фото</v>
      </c>
      <c r="C725" s="1"/>
      <c r="D725" s="69">
        <v>5581</v>
      </c>
      <c r="E725" s="70" t="s">
        <v>1187</v>
      </c>
      <c r="F725" s="71" t="s">
        <v>325</v>
      </c>
      <c r="G725" s="72" t="s">
        <v>1188</v>
      </c>
      <c r="H725" s="124" t="s">
        <v>580</v>
      </c>
      <c r="I725" s="124" t="s">
        <v>1476</v>
      </c>
      <c r="J725" s="73">
        <v>453.31000000000006</v>
      </c>
      <c r="K725" s="94">
        <v>5</v>
      </c>
      <c r="L725" s="62"/>
      <c r="M725" s="92">
        <f t="shared" si="55"/>
        <v>0</v>
      </c>
      <c r="N725" s="93"/>
      <c r="O725" s="106">
        <v>4607109934166</v>
      </c>
      <c r="P725" s="133"/>
      <c r="Q725" s="133"/>
      <c r="R725" s="15" t="s">
        <v>1187</v>
      </c>
      <c r="S725" s="15" t="s">
        <v>800</v>
      </c>
      <c r="T725" s="2" t="s">
        <v>1208</v>
      </c>
      <c r="U725" s="16" t="s">
        <v>205</v>
      </c>
      <c r="V725" s="9">
        <v>-30</v>
      </c>
    </row>
    <row r="726" spans="1:22" ht="20.399999999999999" x14ac:dyDescent="0.25">
      <c r="A726" s="103">
        <v>710</v>
      </c>
      <c r="B726" s="115" t="str">
        <f t="shared" si="54"/>
        <v>фото</v>
      </c>
      <c r="C726" s="1"/>
      <c r="D726" s="69">
        <v>4812</v>
      </c>
      <c r="E726" s="70" t="s">
        <v>2998</v>
      </c>
      <c r="F726" s="71" t="s">
        <v>325</v>
      </c>
      <c r="G726" s="72" t="s">
        <v>2999</v>
      </c>
      <c r="H726" s="124" t="s">
        <v>497</v>
      </c>
      <c r="I726" s="124" t="s">
        <v>1476</v>
      </c>
      <c r="J726" s="73">
        <v>458.59000000000009</v>
      </c>
      <c r="K726" s="94">
        <v>5</v>
      </c>
      <c r="L726" s="62"/>
      <c r="M726" s="92">
        <f t="shared" si="55"/>
        <v>0</v>
      </c>
      <c r="N726" s="93" t="s">
        <v>1084</v>
      </c>
      <c r="O726" s="106">
        <v>4607109940396</v>
      </c>
      <c r="P726" s="133"/>
      <c r="Q726" s="133"/>
      <c r="R726" s="15" t="s">
        <v>2998</v>
      </c>
      <c r="S726" s="15" t="s">
        <v>800</v>
      </c>
      <c r="T726" s="2" t="s">
        <v>3014</v>
      </c>
      <c r="U726" s="16" t="s">
        <v>207</v>
      </c>
      <c r="V726" s="9">
        <v>-30</v>
      </c>
    </row>
    <row r="727" spans="1:22" ht="30.6" x14ac:dyDescent="0.25">
      <c r="A727" s="103">
        <v>711</v>
      </c>
      <c r="B727" s="115" t="str">
        <f t="shared" si="54"/>
        <v>фото</v>
      </c>
      <c r="C727" s="1"/>
      <c r="D727" s="69">
        <v>4959</v>
      </c>
      <c r="E727" s="70" t="s">
        <v>326</v>
      </c>
      <c r="F727" s="71" t="s">
        <v>325</v>
      </c>
      <c r="G727" s="72" t="s">
        <v>880</v>
      </c>
      <c r="H727" s="124" t="s">
        <v>580</v>
      </c>
      <c r="I727" s="124" t="s">
        <v>1476</v>
      </c>
      <c r="J727" s="73">
        <v>453.31000000000006</v>
      </c>
      <c r="K727" s="94">
        <v>5</v>
      </c>
      <c r="L727" s="62"/>
      <c r="M727" s="92">
        <f t="shared" si="55"/>
        <v>0</v>
      </c>
      <c r="N727" s="93"/>
      <c r="O727" s="106">
        <v>4607109942529</v>
      </c>
      <c r="P727" s="133"/>
      <c r="Q727" s="133"/>
      <c r="R727" s="15" t="s">
        <v>326</v>
      </c>
      <c r="S727" s="15" t="s">
        <v>800</v>
      </c>
      <c r="T727" s="2" t="s">
        <v>327</v>
      </c>
      <c r="U727" s="16">
        <v>150</v>
      </c>
      <c r="V727" s="9">
        <v>-26</v>
      </c>
    </row>
    <row r="728" spans="1:22" ht="30.6" x14ac:dyDescent="0.25">
      <c r="A728" s="103">
        <v>712</v>
      </c>
      <c r="B728" s="115" t="str">
        <f t="shared" si="54"/>
        <v>фото</v>
      </c>
      <c r="C728" s="1"/>
      <c r="D728" s="69">
        <v>16665</v>
      </c>
      <c r="E728" s="70" t="s">
        <v>2300</v>
      </c>
      <c r="F728" s="71" t="s">
        <v>2301</v>
      </c>
      <c r="G728" s="72"/>
      <c r="H728" s="124" t="s">
        <v>580</v>
      </c>
      <c r="I728" s="124" t="s">
        <v>1470</v>
      </c>
      <c r="J728" s="73">
        <v>432.85</v>
      </c>
      <c r="K728" s="94">
        <v>5</v>
      </c>
      <c r="L728" s="62"/>
      <c r="M728" s="92">
        <f t="shared" si="55"/>
        <v>0</v>
      </c>
      <c r="N728" s="93" t="s">
        <v>800</v>
      </c>
      <c r="O728" s="106">
        <v>2115001166650</v>
      </c>
      <c r="P728" s="133"/>
      <c r="Q728" s="133"/>
      <c r="R728" s="15" t="s">
        <v>2300</v>
      </c>
      <c r="S728" s="15" t="s">
        <v>800</v>
      </c>
      <c r="T728" s="2" t="s">
        <v>2431</v>
      </c>
      <c r="U728" s="16" t="s">
        <v>31</v>
      </c>
      <c r="V728" s="9">
        <v>-34</v>
      </c>
    </row>
    <row r="729" spans="1:22" ht="31.2" x14ac:dyDescent="0.25">
      <c r="A729" s="103">
        <v>713</v>
      </c>
      <c r="B729" s="115" t="str">
        <f t="shared" si="54"/>
        <v>фото</v>
      </c>
      <c r="C729" s="1"/>
      <c r="D729" s="69">
        <v>1488</v>
      </c>
      <c r="E729" s="70" t="s">
        <v>1189</v>
      </c>
      <c r="F729" s="71" t="s">
        <v>1190</v>
      </c>
      <c r="G729" s="72" t="s">
        <v>1191</v>
      </c>
      <c r="H729" s="124" t="s">
        <v>497</v>
      </c>
      <c r="I729" s="124" t="s">
        <v>1476</v>
      </c>
      <c r="J729" s="73">
        <v>436.04000000000008</v>
      </c>
      <c r="K729" s="94">
        <v>5</v>
      </c>
      <c r="L729" s="62"/>
      <c r="M729" s="92">
        <f t="shared" si="55"/>
        <v>0</v>
      </c>
      <c r="N729" s="93"/>
      <c r="O729" s="106">
        <v>4607109911198</v>
      </c>
      <c r="P729" s="133"/>
      <c r="Q729" s="133"/>
      <c r="R729" s="15" t="s">
        <v>1189</v>
      </c>
      <c r="S729" s="15" t="s">
        <v>800</v>
      </c>
      <c r="T729" s="2" t="s">
        <v>1209</v>
      </c>
      <c r="U729" s="16" t="s">
        <v>206</v>
      </c>
      <c r="V729" s="9">
        <v>-30</v>
      </c>
    </row>
    <row r="730" spans="1:22" ht="40.799999999999997" x14ac:dyDescent="0.25">
      <c r="A730" s="103">
        <v>714</v>
      </c>
      <c r="B730" s="115" t="str">
        <f t="shared" si="54"/>
        <v>фото</v>
      </c>
      <c r="C730" s="1"/>
      <c r="D730" s="69">
        <v>2195</v>
      </c>
      <c r="E730" s="70" t="s">
        <v>3000</v>
      </c>
      <c r="F730" s="71" t="s">
        <v>325</v>
      </c>
      <c r="G730" s="72" t="s">
        <v>3001</v>
      </c>
      <c r="H730" s="124" t="s">
        <v>497</v>
      </c>
      <c r="I730" s="124" t="s">
        <v>1476</v>
      </c>
      <c r="J730" s="73">
        <v>787.6</v>
      </c>
      <c r="K730" s="94">
        <v>1</v>
      </c>
      <c r="L730" s="62"/>
      <c r="M730" s="92">
        <f t="shared" si="55"/>
        <v>0</v>
      </c>
      <c r="N730" s="93" t="s">
        <v>1084</v>
      </c>
      <c r="O730" s="106">
        <v>4607109935361</v>
      </c>
      <c r="P730" s="133"/>
      <c r="Q730" s="133"/>
      <c r="R730" s="15" t="s">
        <v>3357</v>
      </c>
      <c r="S730" s="15" t="s">
        <v>3358</v>
      </c>
      <c r="T730" s="2" t="s">
        <v>3015</v>
      </c>
      <c r="U730" s="16" t="s">
        <v>206</v>
      </c>
      <c r="V730" s="9">
        <v>-28</v>
      </c>
    </row>
    <row r="731" spans="1:22" ht="31.2" x14ac:dyDescent="0.25">
      <c r="A731" s="103">
        <v>715</v>
      </c>
      <c r="B731" s="115" t="str">
        <f t="shared" si="54"/>
        <v>фото</v>
      </c>
      <c r="C731" s="1"/>
      <c r="D731" s="69">
        <v>4960</v>
      </c>
      <c r="E731" s="70" t="s">
        <v>329</v>
      </c>
      <c r="F731" s="71" t="s">
        <v>1190</v>
      </c>
      <c r="G731" s="72" t="s">
        <v>328</v>
      </c>
      <c r="H731" s="124" t="s">
        <v>497</v>
      </c>
      <c r="I731" s="124" t="s">
        <v>1476</v>
      </c>
      <c r="J731" s="73">
        <v>367.07000000000011</v>
      </c>
      <c r="K731" s="94">
        <v>5</v>
      </c>
      <c r="L731" s="62"/>
      <c r="M731" s="92">
        <f t="shared" si="55"/>
        <v>0</v>
      </c>
      <c r="N731" s="93"/>
      <c r="O731" s="106">
        <v>4607109942536</v>
      </c>
      <c r="P731" s="133"/>
      <c r="Q731" s="133"/>
      <c r="R731" s="15" t="s">
        <v>329</v>
      </c>
      <c r="S731" s="15" t="s">
        <v>800</v>
      </c>
      <c r="T731" s="2" t="s">
        <v>330</v>
      </c>
      <c r="U731" s="16">
        <v>150</v>
      </c>
      <c r="V731" s="9">
        <v>-26</v>
      </c>
    </row>
    <row r="732" spans="1:22" ht="31.2" x14ac:dyDescent="0.25">
      <c r="A732" s="103">
        <v>716</v>
      </c>
      <c r="B732" s="115" t="str">
        <f t="shared" si="54"/>
        <v>фото</v>
      </c>
      <c r="C732" s="1"/>
      <c r="D732" s="69">
        <v>6531</v>
      </c>
      <c r="E732" s="70" t="s">
        <v>1192</v>
      </c>
      <c r="F732" s="71" t="s">
        <v>1190</v>
      </c>
      <c r="G732" s="72" t="s">
        <v>1193</v>
      </c>
      <c r="H732" s="124" t="s">
        <v>497</v>
      </c>
      <c r="I732" s="124" t="s">
        <v>1476</v>
      </c>
      <c r="J732" s="73">
        <v>432.3</v>
      </c>
      <c r="K732" s="94">
        <v>5</v>
      </c>
      <c r="L732" s="62"/>
      <c r="M732" s="92">
        <f t="shared" si="55"/>
        <v>0</v>
      </c>
      <c r="N732" s="93"/>
      <c r="O732" s="106">
        <v>4607109911181</v>
      </c>
      <c r="P732" s="133"/>
      <c r="Q732" s="133"/>
      <c r="R732" s="15" t="s">
        <v>1192</v>
      </c>
      <c r="S732" s="15" t="s">
        <v>800</v>
      </c>
      <c r="T732" s="2" t="s">
        <v>1210</v>
      </c>
      <c r="U732" s="16" t="s">
        <v>640</v>
      </c>
      <c r="V732" s="9">
        <v>-26</v>
      </c>
    </row>
    <row r="733" spans="1:22" ht="40.799999999999997" x14ac:dyDescent="0.25">
      <c r="A733" s="103">
        <v>717</v>
      </c>
      <c r="B733" s="115" t="str">
        <f t="shared" si="54"/>
        <v>фото</v>
      </c>
      <c r="C733" s="1"/>
      <c r="D733" s="69">
        <v>5014</v>
      </c>
      <c r="E733" s="70" t="s">
        <v>294</v>
      </c>
      <c r="F733" s="71" t="s">
        <v>290</v>
      </c>
      <c r="G733" s="72" t="s">
        <v>293</v>
      </c>
      <c r="H733" s="124" t="s">
        <v>497</v>
      </c>
      <c r="I733" s="124" t="s">
        <v>1476</v>
      </c>
      <c r="J733" s="73">
        <v>400.95000000000005</v>
      </c>
      <c r="K733" s="94">
        <v>5</v>
      </c>
      <c r="L733" s="62"/>
      <c r="M733" s="92">
        <f t="shared" si="55"/>
        <v>0</v>
      </c>
      <c r="N733" s="93"/>
      <c r="O733" s="106">
        <v>4607109942567</v>
      </c>
      <c r="P733" s="133"/>
      <c r="Q733" s="133"/>
      <c r="R733" s="15" t="s">
        <v>294</v>
      </c>
      <c r="S733" s="15" t="s">
        <v>800</v>
      </c>
      <c r="T733" s="2" t="s">
        <v>383</v>
      </c>
      <c r="U733" s="16" t="s">
        <v>295</v>
      </c>
      <c r="V733" s="9">
        <v>-34</v>
      </c>
    </row>
    <row r="734" spans="1:22" ht="30.6" x14ac:dyDescent="0.25">
      <c r="A734" s="103">
        <v>718</v>
      </c>
      <c r="B734" s="115" t="str">
        <f t="shared" si="54"/>
        <v>фото</v>
      </c>
      <c r="C734" s="115" t="str">
        <f>HYPERLINK("https://www.gardenbulbs.ru/images/Bushes_CL/thumbnails/"&amp;S734&amp;".jpg","фото")</f>
        <v>фото</v>
      </c>
      <c r="D734" s="69">
        <v>10242</v>
      </c>
      <c r="E734" s="70" t="s">
        <v>660</v>
      </c>
      <c r="F734" s="71" t="s">
        <v>290</v>
      </c>
      <c r="G734" s="72" t="s">
        <v>659</v>
      </c>
      <c r="H734" s="124" t="s">
        <v>497</v>
      </c>
      <c r="I734" s="124" t="s">
        <v>1476</v>
      </c>
      <c r="J734" s="73">
        <v>400.95000000000005</v>
      </c>
      <c r="K734" s="94">
        <v>5</v>
      </c>
      <c r="L734" s="62"/>
      <c r="M734" s="92">
        <f t="shared" si="55"/>
        <v>0</v>
      </c>
      <c r="N734" s="93"/>
      <c r="O734" s="106">
        <v>4607109947562</v>
      </c>
      <c r="P734" s="133"/>
      <c r="Q734" s="133"/>
      <c r="R734" s="15" t="s">
        <v>662</v>
      </c>
      <c r="S734" s="15" t="s">
        <v>663</v>
      </c>
      <c r="T734" s="2" t="s">
        <v>661</v>
      </c>
      <c r="U734" s="16" t="s">
        <v>206</v>
      </c>
      <c r="V734" s="9">
        <v>-34</v>
      </c>
    </row>
    <row r="735" spans="1:22" ht="30.6" x14ac:dyDescent="0.25">
      <c r="A735" s="103">
        <v>719</v>
      </c>
      <c r="B735" s="115" t="str">
        <f t="shared" si="54"/>
        <v>фото</v>
      </c>
      <c r="C735" s="1"/>
      <c r="D735" s="69">
        <v>12777</v>
      </c>
      <c r="E735" s="70" t="s">
        <v>660</v>
      </c>
      <c r="F735" s="71" t="s">
        <v>290</v>
      </c>
      <c r="G735" s="72" t="s">
        <v>659</v>
      </c>
      <c r="H735" s="124" t="s">
        <v>593</v>
      </c>
      <c r="I735" s="124" t="s">
        <v>1470</v>
      </c>
      <c r="J735" s="73">
        <v>707.74</v>
      </c>
      <c r="K735" s="94">
        <v>1</v>
      </c>
      <c r="L735" s="62"/>
      <c r="M735" s="92">
        <f t="shared" si="55"/>
        <v>0</v>
      </c>
      <c r="N735" s="93" t="s">
        <v>800</v>
      </c>
      <c r="O735" s="106">
        <v>2115001127774</v>
      </c>
      <c r="P735" s="133"/>
      <c r="Q735" s="133"/>
      <c r="R735" s="15" t="s">
        <v>662</v>
      </c>
      <c r="S735" s="15" t="s">
        <v>800</v>
      </c>
      <c r="T735" s="2" t="s">
        <v>661</v>
      </c>
      <c r="U735" s="16" t="s">
        <v>206</v>
      </c>
      <c r="V735" s="9">
        <v>-34</v>
      </c>
    </row>
    <row r="736" spans="1:22" ht="30.6" x14ac:dyDescent="0.25">
      <c r="A736" s="103">
        <v>720</v>
      </c>
      <c r="B736" s="115" t="str">
        <f t="shared" si="54"/>
        <v>фото</v>
      </c>
      <c r="C736" s="1"/>
      <c r="D736" s="69">
        <v>5013</v>
      </c>
      <c r="E736" s="70" t="s">
        <v>6</v>
      </c>
      <c r="F736" s="71" t="s">
        <v>290</v>
      </c>
      <c r="G736" s="72" t="s">
        <v>291</v>
      </c>
      <c r="H736" s="124" t="s">
        <v>499</v>
      </c>
      <c r="I736" s="124" t="s">
        <v>1476</v>
      </c>
      <c r="J736" s="73">
        <v>447.92000000000007</v>
      </c>
      <c r="K736" s="94">
        <v>5</v>
      </c>
      <c r="L736" s="62"/>
      <c r="M736" s="92">
        <f t="shared" si="55"/>
        <v>0</v>
      </c>
      <c r="N736" s="93"/>
      <c r="O736" s="106">
        <v>4607109942550</v>
      </c>
      <c r="P736" s="133"/>
      <c r="Q736" s="133"/>
      <c r="R736" s="15" t="s">
        <v>6</v>
      </c>
      <c r="S736" s="15" t="s">
        <v>800</v>
      </c>
      <c r="T736" s="2" t="s">
        <v>384</v>
      </c>
      <c r="U736" s="16" t="s">
        <v>292</v>
      </c>
      <c r="V736" s="9">
        <v>-34</v>
      </c>
    </row>
    <row r="737" spans="1:22" ht="30.6" x14ac:dyDescent="0.25">
      <c r="A737" s="103">
        <v>721</v>
      </c>
      <c r="B737" s="115" t="str">
        <f t="shared" si="54"/>
        <v>фото</v>
      </c>
      <c r="C737" s="115"/>
      <c r="D737" s="69">
        <v>7294</v>
      </c>
      <c r="E737" s="70" t="s">
        <v>6</v>
      </c>
      <c r="F737" s="71" t="s">
        <v>290</v>
      </c>
      <c r="G737" s="72" t="s">
        <v>291</v>
      </c>
      <c r="H737" s="124" t="s">
        <v>593</v>
      </c>
      <c r="I737" s="124" t="s">
        <v>1470</v>
      </c>
      <c r="J737" s="73">
        <v>707.74</v>
      </c>
      <c r="K737" s="94">
        <v>1</v>
      </c>
      <c r="L737" s="62"/>
      <c r="M737" s="92">
        <f t="shared" si="55"/>
        <v>0</v>
      </c>
      <c r="N737" s="93" t="s">
        <v>800</v>
      </c>
      <c r="O737" s="106">
        <v>2115001072944</v>
      </c>
      <c r="P737" s="133"/>
      <c r="Q737" s="133"/>
      <c r="R737" s="15" t="s">
        <v>6</v>
      </c>
      <c r="S737" s="15" t="s">
        <v>800</v>
      </c>
      <c r="T737" s="2" t="s">
        <v>384</v>
      </c>
      <c r="U737" s="16" t="s">
        <v>292</v>
      </c>
      <c r="V737" s="9">
        <v>-34</v>
      </c>
    </row>
    <row r="738" spans="1:22" ht="20.399999999999999" x14ac:dyDescent="0.25">
      <c r="A738" s="103">
        <v>722</v>
      </c>
      <c r="B738" s="115" t="str">
        <f t="shared" si="54"/>
        <v>фото</v>
      </c>
      <c r="C738" s="1"/>
      <c r="D738" s="69">
        <v>7264</v>
      </c>
      <c r="E738" s="70" t="s">
        <v>3002</v>
      </c>
      <c r="F738" s="71" t="s">
        <v>290</v>
      </c>
      <c r="G738" s="72" t="s">
        <v>3003</v>
      </c>
      <c r="H738" s="124" t="s">
        <v>497</v>
      </c>
      <c r="I738" s="124" t="s">
        <v>1476</v>
      </c>
      <c r="J738" s="73">
        <v>482.24000000000007</v>
      </c>
      <c r="K738" s="94">
        <v>5</v>
      </c>
      <c r="L738" s="62"/>
      <c r="M738" s="92">
        <f t="shared" si="55"/>
        <v>0</v>
      </c>
      <c r="N738" s="93"/>
      <c r="O738" s="106">
        <v>4607109949085</v>
      </c>
      <c r="P738" s="133"/>
      <c r="Q738" s="133"/>
      <c r="R738" s="15" t="s">
        <v>3002</v>
      </c>
      <c r="S738" s="15" t="s">
        <v>800</v>
      </c>
      <c r="T738" s="2" t="s">
        <v>3016</v>
      </c>
      <c r="U738" s="16" t="s">
        <v>3017</v>
      </c>
      <c r="V738" s="9">
        <v>-34</v>
      </c>
    </row>
    <row r="739" spans="1:22" ht="40.799999999999997" x14ac:dyDescent="0.25">
      <c r="A739" s="103">
        <v>723</v>
      </c>
      <c r="B739" s="115" t="str">
        <f t="shared" si="54"/>
        <v>фото</v>
      </c>
      <c r="C739" s="1"/>
      <c r="D739" s="69">
        <v>3782</v>
      </c>
      <c r="E739" s="70" t="s">
        <v>881</v>
      </c>
      <c r="F739" s="71" t="s">
        <v>290</v>
      </c>
      <c r="G739" s="72" t="s">
        <v>882</v>
      </c>
      <c r="H739" s="124" t="s">
        <v>497</v>
      </c>
      <c r="I739" s="124" t="s">
        <v>1476</v>
      </c>
      <c r="J739" s="73">
        <v>400.95000000000005</v>
      </c>
      <c r="K739" s="94">
        <v>5</v>
      </c>
      <c r="L739" s="62"/>
      <c r="M739" s="92">
        <f t="shared" si="55"/>
        <v>0</v>
      </c>
      <c r="N739" s="93"/>
      <c r="O739" s="106">
        <v>4607109911174</v>
      </c>
      <c r="P739" s="133"/>
      <c r="Q739" s="133"/>
      <c r="R739" s="15" t="s">
        <v>881</v>
      </c>
      <c r="S739" s="15" t="s">
        <v>800</v>
      </c>
      <c r="T739" s="2" t="s">
        <v>883</v>
      </c>
      <c r="U739" s="16" t="s">
        <v>207</v>
      </c>
      <c r="V739" s="9">
        <v>-34</v>
      </c>
    </row>
    <row r="740" spans="1:22" ht="40.799999999999997" x14ac:dyDescent="0.25">
      <c r="A740" s="103">
        <v>724</v>
      </c>
      <c r="B740" s="115" t="str">
        <f t="shared" si="54"/>
        <v>фото</v>
      </c>
      <c r="C740" s="1"/>
      <c r="D740" s="69">
        <v>4940</v>
      </c>
      <c r="E740" s="70" t="s">
        <v>881</v>
      </c>
      <c r="F740" s="71" t="s">
        <v>290</v>
      </c>
      <c r="G740" s="72" t="s">
        <v>882</v>
      </c>
      <c r="H740" s="124" t="s">
        <v>593</v>
      </c>
      <c r="I740" s="124" t="s">
        <v>1470</v>
      </c>
      <c r="J740" s="73">
        <v>707.74</v>
      </c>
      <c r="K740" s="94">
        <v>1</v>
      </c>
      <c r="L740" s="62"/>
      <c r="M740" s="92">
        <f t="shared" si="55"/>
        <v>0</v>
      </c>
      <c r="N740" s="93" t="s">
        <v>800</v>
      </c>
      <c r="O740" s="106">
        <v>2115001049403</v>
      </c>
      <c r="P740" s="133"/>
      <c r="Q740" s="133"/>
      <c r="R740" s="15" t="s">
        <v>881</v>
      </c>
      <c r="S740" s="15" t="s">
        <v>800</v>
      </c>
      <c r="T740" s="2" t="s">
        <v>883</v>
      </c>
      <c r="U740" s="16" t="s">
        <v>207</v>
      </c>
      <c r="V740" s="9">
        <v>-34</v>
      </c>
    </row>
    <row r="741" spans="1:22" ht="30.6" x14ac:dyDescent="0.25">
      <c r="A741" s="103">
        <v>725</v>
      </c>
      <c r="B741" s="115" t="str">
        <f t="shared" si="54"/>
        <v>фото</v>
      </c>
      <c r="C741" s="1"/>
      <c r="D741" s="69">
        <v>5016</v>
      </c>
      <c r="E741" s="70" t="s">
        <v>615</v>
      </c>
      <c r="F741" s="71" t="s">
        <v>290</v>
      </c>
      <c r="G741" s="72" t="s">
        <v>664</v>
      </c>
      <c r="H741" s="124" t="s">
        <v>497</v>
      </c>
      <c r="I741" s="124" t="s">
        <v>1476</v>
      </c>
      <c r="J741" s="73">
        <v>400.95000000000005</v>
      </c>
      <c r="K741" s="94">
        <v>5</v>
      </c>
      <c r="L741" s="62"/>
      <c r="M741" s="92">
        <f t="shared" si="55"/>
        <v>0</v>
      </c>
      <c r="N741" s="93"/>
      <c r="O741" s="106">
        <v>4607109942574</v>
      </c>
      <c r="P741" s="133"/>
      <c r="Q741" s="133"/>
      <c r="R741" s="15" t="s">
        <v>296</v>
      </c>
      <c r="S741" s="15" t="s">
        <v>800</v>
      </c>
      <c r="T741" s="2" t="s">
        <v>297</v>
      </c>
      <c r="U741" s="16">
        <v>160</v>
      </c>
      <c r="V741" s="9">
        <v>-34</v>
      </c>
    </row>
    <row r="742" spans="1:22" ht="15.6" x14ac:dyDescent="0.25">
      <c r="A742" s="103">
        <v>726</v>
      </c>
      <c r="B742" s="115" t="str">
        <f t="shared" ref="B742:B763" si="58">HYPERLINK("https://www.gardenbulbs.ru/images/Bushes_CL/thumbnails/"&amp;R742&amp;".jpg","фото")</f>
        <v>фото</v>
      </c>
      <c r="C742" s="1"/>
      <c r="D742" s="69">
        <v>5583</v>
      </c>
      <c r="E742" s="70" t="s">
        <v>587</v>
      </c>
      <c r="F742" s="71" t="s">
        <v>290</v>
      </c>
      <c r="G742" s="72" t="s">
        <v>584</v>
      </c>
      <c r="H742" s="124" t="s">
        <v>499</v>
      </c>
      <c r="I742" s="124" t="s">
        <v>1476</v>
      </c>
      <c r="J742" s="73">
        <v>447.92000000000007</v>
      </c>
      <c r="K742" s="94">
        <v>5</v>
      </c>
      <c r="L742" s="62"/>
      <c r="M742" s="92">
        <f t="shared" ref="M742:M763" si="59">IFERROR(L742*J742,0)</f>
        <v>0</v>
      </c>
      <c r="N742" s="93"/>
      <c r="O742" s="106">
        <v>4607109934111</v>
      </c>
      <c r="P742" s="133"/>
      <c r="Q742" s="133"/>
      <c r="R742" s="15" t="s">
        <v>587</v>
      </c>
      <c r="S742" s="15" t="s">
        <v>800</v>
      </c>
      <c r="T742" s="2" t="s">
        <v>590</v>
      </c>
      <c r="U742" s="16" t="s">
        <v>207</v>
      </c>
      <c r="V742" s="9">
        <v>-34</v>
      </c>
    </row>
    <row r="743" spans="1:22" ht="20.399999999999999" x14ac:dyDescent="0.25">
      <c r="A743" s="103">
        <v>727</v>
      </c>
      <c r="B743" s="115" t="str">
        <f t="shared" si="58"/>
        <v>фото</v>
      </c>
      <c r="C743" s="1"/>
      <c r="D743" s="69">
        <v>7373</v>
      </c>
      <c r="E743" s="70" t="s">
        <v>2302</v>
      </c>
      <c r="F743" s="71" t="s">
        <v>290</v>
      </c>
      <c r="G743" s="72" t="s">
        <v>2303</v>
      </c>
      <c r="H743" s="124" t="s">
        <v>497</v>
      </c>
      <c r="I743" s="124" t="s">
        <v>1476</v>
      </c>
      <c r="J743" s="73">
        <v>419.21000000000004</v>
      </c>
      <c r="K743" s="94">
        <v>5</v>
      </c>
      <c r="L743" s="62"/>
      <c r="M743" s="92">
        <f t="shared" si="59"/>
        <v>0</v>
      </c>
      <c r="N743" s="93"/>
      <c r="O743" s="106">
        <v>4607109939895</v>
      </c>
      <c r="P743" s="133"/>
      <c r="Q743" s="133"/>
      <c r="R743" s="15" t="s">
        <v>2302</v>
      </c>
      <c r="S743" s="15" t="s">
        <v>800</v>
      </c>
      <c r="T743" s="2" t="s">
        <v>2432</v>
      </c>
      <c r="U743" s="16">
        <v>125</v>
      </c>
      <c r="V743" s="9">
        <v>-38</v>
      </c>
    </row>
    <row r="744" spans="1:22" ht="30.6" x14ac:dyDescent="0.25">
      <c r="A744" s="103">
        <v>728</v>
      </c>
      <c r="B744" s="115" t="str">
        <f t="shared" si="58"/>
        <v>фото</v>
      </c>
      <c r="C744" s="1"/>
      <c r="D744" s="69">
        <v>5017</v>
      </c>
      <c r="E744" s="70" t="s">
        <v>299</v>
      </c>
      <c r="F744" s="71" t="s">
        <v>290</v>
      </c>
      <c r="G744" s="72" t="s">
        <v>298</v>
      </c>
      <c r="H744" s="124" t="s">
        <v>497</v>
      </c>
      <c r="I744" s="124" t="s">
        <v>1476</v>
      </c>
      <c r="J744" s="73">
        <v>400.95000000000005</v>
      </c>
      <c r="K744" s="94">
        <v>5</v>
      </c>
      <c r="L744" s="62"/>
      <c r="M744" s="92">
        <f t="shared" si="59"/>
        <v>0</v>
      </c>
      <c r="N744" s="93"/>
      <c r="O744" s="106">
        <v>4607109942581</v>
      </c>
      <c r="P744" s="133"/>
      <c r="Q744" s="133"/>
      <c r="R744" s="15" t="s">
        <v>299</v>
      </c>
      <c r="S744" s="15" t="s">
        <v>800</v>
      </c>
      <c r="T744" s="2" t="s">
        <v>1467</v>
      </c>
      <c r="U744" s="16">
        <v>180</v>
      </c>
      <c r="V744" s="9">
        <v>-34</v>
      </c>
    </row>
    <row r="745" spans="1:22" ht="30.6" x14ac:dyDescent="0.25">
      <c r="A745" s="103">
        <v>729</v>
      </c>
      <c r="B745" s="115" t="str">
        <f t="shared" si="58"/>
        <v>фото</v>
      </c>
      <c r="C745" s="1"/>
      <c r="D745" s="69">
        <v>14390</v>
      </c>
      <c r="E745" s="70" t="s">
        <v>299</v>
      </c>
      <c r="F745" s="71" t="s">
        <v>290</v>
      </c>
      <c r="G745" s="72" t="s">
        <v>298</v>
      </c>
      <c r="H745" s="124" t="s">
        <v>593</v>
      </c>
      <c r="I745" s="124" t="s">
        <v>1470</v>
      </c>
      <c r="J745" s="73">
        <v>707.74</v>
      </c>
      <c r="K745" s="94">
        <v>1</v>
      </c>
      <c r="L745" s="62"/>
      <c r="M745" s="92">
        <f t="shared" si="59"/>
        <v>0</v>
      </c>
      <c r="N745" s="93" t="s">
        <v>800</v>
      </c>
      <c r="O745" s="106">
        <v>2115001143903</v>
      </c>
      <c r="P745" s="133"/>
      <c r="Q745" s="133"/>
      <c r="R745" s="15" t="s">
        <v>299</v>
      </c>
      <c r="S745" s="15" t="s">
        <v>800</v>
      </c>
      <c r="T745" s="2" t="s">
        <v>2063</v>
      </c>
      <c r="U745" s="16">
        <v>180</v>
      </c>
      <c r="V745" s="9">
        <v>-34</v>
      </c>
    </row>
    <row r="746" spans="1:22" ht="30.6" x14ac:dyDescent="0.25">
      <c r="A746" s="103">
        <v>730</v>
      </c>
      <c r="B746" s="115" t="str">
        <f t="shared" si="58"/>
        <v>фото</v>
      </c>
      <c r="C746" s="1"/>
      <c r="D746" s="69">
        <v>5589</v>
      </c>
      <c r="E746" s="70" t="s">
        <v>2047</v>
      </c>
      <c r="F746" s="71" t="s">
        <v>290</v>
      </c>
      <c r="G746" s="72" t="s">
        <v>2048</v>
      </c>
      <c r="H746" s="124" t="s">
        <v>499</v>
      </c>
      <c r="I746" s="124" t="s">
        <v>1476</v>
      </c>
      <c r="J746" s="73">
        <v>447.92000000000007</v>
      </c>
      <c r="K746" s="94">
        <v>5</v>
      </c>
      <c r="L746" s="62"/>
      <c r="M746" s="92">
        <f t="shared" si="59"/>
        <v>0</v>
      </c>
      <c r="N746" s="93"/>
      <c r="O746" s="106">
        <v>4607109911167</v>
      </c>
      <c r="P746" s="133"/>
      <c r="Q746" s="133"/>
      <c r="R746" s="15" t="s">
        <v>2047</v>
      </c>
      <c r="S746" s="15" t="s">
        <v>800</v>
      </c>
      <c r="T746" s="2" t="s">
        <v>2064</v>
      </c>
      <c r="U746" s="16" t="s">
        <v>295</v>
      </c>
      <c r="V746" s="9">
        <v>-38</v>
      </c>
    </row>
    <row r="747" spans="1:22" ht="20.399999999999999" x14ac:dyDescent="0.25">
      <c r="A747" s="103">
        <v>731</v>
      </c>
      <c r="B747" s="115" t="str">
        <f t="shared" si="58"/>
        <v>фото</v>
      </c>
      <c r="C747" s="1"/>
      <c r="D747" s="69">
        <v>5019</v>
      </c>
      <c r="E747" s="70" t="s">
        <v>884</v>
      </c>
      <c r="F747" s="71" t="s">
        <v>290</v>
      </c>
      <c r="G747" s="72" t="s">
        <v>885</v>
      </c>
      <c r="H747" s="124" t="s">
        <v>499</v>
      </c>
      <c r="I747" s="124" t="s">
        <v>1476</v>
      </c>
      <c r="J747" s="73">
        <v>447.92000000000007</v>
      </c>
      <c r="K747" s="94">
        <v>5</v>
      </c>
      <c r="L747" s="62"/>
      <c r="M747" s="92">
        <f t="shared" si="59"/>
        <v>0</v>
      </c>
      <c r="N747" s="93"/>
      <c r="O747" s="106">
        <v>4607109942604</v>
      </c>
      <c r="P747" s="133"/>
      <c r="Q747" s="133"/>
      <c r="R747" s="15" t="s">
        <v>884</v>
      </c>
      <c r="S747" s="15" t="s">
        <v>800</v>
      </c>
      <c r="T747" s="2" t="s">
        <v>886</v>
      </c>
      <c r="U747" s="16" t="s">
        <v>887</v>
      </c>
      <c r="V747" s="9">
        <v>-34</v>
      </c>
    </row>
    <row r="748" spans="1:22" ht="30.6" x14ac:dyDescent="0.25">
      <c r="A748" s="103">
        <v>732</v>
      </c>
      <c r="B748" s="115" t="str">
        <f t="shared" si="58"/>
        <v>фото</v>
      </c>
      <c r="C748" s="1"/>
      <c r="D748" s="69">
        <v>12779</v>
      </c>
      <c r="E748" s="70" t="s">
        <v>1194</v>
      </c>
      <c r="F748" s="71" t="s">
        <v>290</v>
      </c>
      <c r="G748" s="72" t="s">
        <v>1195</v>
      </c>
      <c r="H748" s="124" t="s">
        <v>497</v>
      </c>
      <c r="I748" s="124" t="s">
        <v>1476</v>
      </c>
      <c r="J748" s="73">
        <v>400.95000000000005</v>
      </c>
      <c r="K748" s="94">
        <v>5</v>
      </c>
      <c r="L748" s="62"/>
      <c r="M748" s="92">
        <f t="shared" si="59"/>
        <v>0</v>
      </c>
      <c r="N748" s="93" t="s">
        <v>800</v>
      </c>
      <c r="O748" s="106">
        <v>4607109948743</v>
      </c>
      <c r="P748" s="133"/>
      <c r="Q748" s="133"/>
      <c r="R748" s="15" t="s">
        <v>1194</v>
      </c>
      <c r="S748" s="15" t="s">
        <v>800</v>
      </c>
      <c r="T748" s="2" t="s">
        <v>1211</v>
      </c>
      <c r="U748" s="16" t="s">
        <v>206</v>
      </c>
      <c r="V748" s="9">
        <v>-40</v>
      </c>
    </row>
    <row r="749" spans="1:22" ht="30.6" x14ac:dyDescent="0.25">
      <c r="A749" s="103">
        <v>733</v>
      </c>
      <c r="B749" s="115" t="str">
        <f t="shared" si="58"/>
        <v>фото</v>
      </c>
      <c r="C749" s="1"/>
      <c r="D749" s="69">
        <v>12721</v>
      </c>
      <c r="E749" s="70" t="s">
        <v>1465</v>
      </c>
      <c r="F749" s="71" t="s">
        <v>290</v>
      </c>
      <c r="G749" s="72" t="s">
        <v>1466</v>
      </c>
      <c r="H749" s="124" t="s">
        <v>497</v>
      </c>
      <c r="I749" s="124" t="s">
        <v>1476</v>
      </c>
      <c r="J749" s="73">
        <v>468.82000000000011</v>
      </c>
      <c r="K749" s="94">
        <v>5</v>
      </c>
      <c r="L749" s="62"/>
      <c r="M749" s="92">
        <f t="shared" si="59"/>
        <v>0</v>
      </c>
      <c r="N749" s="93" t="s">
        <v>800</v>
      </c>
      <c r="O749" s="106">
        <v>4607109941584</v>
      </c>
      <c r="P749" s="133"/>
      <c r="Q749" s="133"/>
      <c r="R749" s="15" t="s">
        <v>1465</v>
      </c>
      <c r="S749" s="15" t="s">
        <v>800</v>
      </c>
      <c r="T749" s="2" t="s">
        <v>1468</v>
      </c>
      <c r="U749" s="16" t="s">
        <v>1469</v>
      </c>
      <c r="V749" s="9">
        <v>-40</v>
      </c>
    </row>
    <row r="750" spans="1:22" ht="30.6" x14ac:dyDescent="0.25">
      <c r="A750" s="103">
        <v>734</v>
      </c>
      <c r="B750" s="115" t="str">
        <f t="shared" si="58"/>
        <v>фото</v>
      </c>
      <c r="C750" s="1"/>
      <c r="D750" s="69">
        <v>7372</v>
      </c>
      <c r="E750" s="70" t="s">
        <v>8</v>
      </c>
      <c r="F750" s="71" t="s">
        <v>290</v>
      </c>
      <c r="G750" s="72" t="s">
        <v>7</v>
      </c>
      <c r="H750" s="124" t="s">
        <v>497</v>
      </c>
      <c r="I750" s="124" t="s">
        <v>1476</v>
      </c>
      <c r="J750" s="73">
        <v>400.95000000000005</v>
      </c>
      <c r="K750" s="94">
        <v>5</v>
      </c>
      <c r="L750" s="62"/>
      <c r="M750" s="92">
        <f t="shared" si="59"/>
        <v>0</v>
      </c>
      <c r="N750" s="93"/>
      <c r="O750" s="106">
        <v>4607109939901</v>
      </c>
      <c r="P750" s="133"/>
      <c r="Q750" s="133"/>
      <c r="R750" s="15" t="s">
        <v>8</v>
      </c>
      <c r="S750" s="15" t="s">
        <v>800</v>
      </c>
      <c r="T750" s="2" t="s">
        <v>9</v>
      </c>
      <c r="U750" s="16">
        <v>120</v>
      </c>
      <c r="V750" s="9">
        <v>-40</v>
      </c>
    </row>
    <row r="751" spans="1:22" ht="30.6" x14ac:dyDescent="0.25">
      <c r="A751" s="103">
        <v>735</v>
      </c>
      <c r="B751" s="115" t="str">
        <f t="shared" si="58"/>
        <v>фото</v>
      </c>
      <c r="C751" s="1"/>
      <c r="D751" s="69">
        <v>12780</v>
      </c>
      <c r="E751" s="70" t="s">
        <v>8</v>
      </c>
      <c r="F751" s="71" t="s">
        <v>290</v>
      </c>
      <c r="G751" s="72" t="s">
        <v>7</v>
      </c>
      <c r="H751" s="124" t="s">
        <v>593</v>
      </c>
      <c r="I751" s="124" t="s">
        <v>1470</v>
      </c>
      <c r="J751" s="73">
        <v>707.74</v>
      </c>
      <c r="K751" s="94">
        <v>1</v>
      </c>
      <c r="L751" s="62"/>
      <c r="M751" s="92">
        <f t="shared" si="59"/>
        <v>0</v>
      </c>
      <c r="N751" s="93"/>
      <c r="O751" s="106">
        <v>2115001127804</v>
      </c>
      <c r="P751" s="133"/>
      <c r="Q751" s="133"/>
      <c r="R751" s="15" t="s">
        <v>8</v>
      </c>
      <c r="S751" s="15" t="s">
        <v>800</v>
      </c>
      <c r="T751" s="2" t="s">
        <v>9</v>
      </c>
      <c r="U751" s="16">
        <v>120</v>
      </c>
      <c r="V751" s="9">
        <v>-40</v>
      </c>
    </row>
    <row r="752" spans="1:22" ht="40.799999999999997" x14ac:dyDescent="0.25">
      <c r="A752" s="103">
        <v>736</v>
      </c>
      <c r="B752" s="115" t="str">
        <f t="shared" si="58"/>
        <v>фото</v>
      </c>
      <c r="C752" s="1"/>
      <c r="D752" s="69">
        <v>5021</v>
      </c>
      <c r="E752" s="70" t="s">
        <v>301</v>
      </c>
      <c r="F752" s="71" t="s">
        <v>290</v>
      </c>
      <c r="G752" s="72" t="s">
        <v>300</v>
      </c>
      <c r="H752" s="124" t="s">
        <v>497</v>
      </c>
      <c r="I752" s="124" t="s">
        <v>1476</v>
      </c>
      <c r="J752" s="73">
        <v>458.37000000000006</v>
      </c>
      <c r="K752" s="94">
        <v>5</v>
      </c>
      <c r="L752" s="62"/>
      <c r="M752" s="92">
        <f t="shared" si="59"/>
        <v>0</v>
      </c>
      <c r="N752" s="93"/>
      <c r="O752" s="106">
        <v>4607109942628</v>
      </c>
      <c r="P752" s="133"/>
      <c r="Q752" s="133"/>
      <c r="R752" s="15" t="s">
        <v>301</v>
      </c>
      <c r="S752" s="15" t="s">
        <v>800</v>
      </c>
      <c r="T752" s="2" t="s">
        <v>616</v>
      </c>
      <c r="U752" s="16">
        <v>100</v>
      </c>
      <c r="V752" s="9">
        <v>-34</v>
      </c>
    </row>
    <row r="753" spans="1:22" ht="30.6" x14ac:dyDescent="0.25">
      <c r="A753" s="103">
        <v>737</v>
      </c>
      <c r="B753" s="115" t="str">
        <f t="shared" si="58"/>
        <v>фото</v>
      </c>
      <c r="C753" s="1"/>
      <c r="D753" s="69">
        <v>5022</v>
      </c>
      <c r="E753" s="70" t="s">
        <v>303</v>
      </c>
      <c r="F753" s="71" t="s">
        <v>290</v>
      </c>
      <c r="G753" s="72" t="s">
        <v>302</v>
      </c>
      <c r="H753" s="124" t="s">
        <v>497</v>
      </c>
      <c r="I753" s="124" t="s">
        <v>1476</v>
      </c>
      <c r="J753" s="73">
        <v>419.21000000000004</v>
      </c>
      <c r="K753" s="94">
        <v>5</v>
      </c>
      <c r="L753" s="62"/>
      <c r="M753" s="92">
        <f t="shared" si="59"/>
        <v>0</v>
      </c>
      <c r="N753" s="93"/>
      <c r="O753" s="106">
        <v>4607109942635</v>
      </c>
      <c r="P753" s="133"/>
      <c r="Q753" s="133"/>
      <c r="R753" s="15" t="s">
        <v>303</v>
      </c>
      <c r="S753" s="15" t="s">
        <v>800</v>
      </c>
      <c r="T753" s="2" t="s">
        <v>1212</v>
      </c>
      <c r="U753" s="16">
        <v>150</v>
      </c>
      <c r="V753" s="9">
        <v>-30</v>
      </c>
    </row>
    <row r="754" spans="1:22" ht="20.399999999999999" x14ac:dyDescent="0.25">
      <c r="A754" s="103">
        <v>738</v>
      </c>
      <c r="B754" s="115" t="str">
        <f t="shared" si="58"/>
        <v>фото</v>
      </c>
      <c r="C754" s="1"/>
      <c r="D754" s="69">
        <v>14392</v>
      </c>
      <c r="E754" s="70" t="s">
        <v>785</v>
      </c>
      <c r="F754" s="71" t="s">
        <v>290</v>
      </c>
      <c r="G754" s="72" t="s">
        <v>33</v>
      </c>
      <c r="H754" s="124" t="s">
        <v>497</v>
      </c>
      <c r="I754" s="124" t="s">
        <v>1470</v>
      </c>
      <c r="J754" s="73">
        <v>452.43000000000006</v>
      </c>
      <c r="K754" s="94">
        <v>5</v>
      </c>
      <c r="L754" s="62"/>
      <c r="M754" s="92">
        <f t="shared" si="59"/>
        <v>0</v>
      </c>
      <c r="N754" s="93" t="s">
        <v>800</v>
      </c>
      <c r="O754" s="106">
        <v>2115001143927</v>
      </c>
      <c r="P754" s="133"/>
      <c r="Q754" s="133"/>
      <c r="R754" s="15" t="s">
        <v>785</v>
      </c>
      <c r="S754" s="15" t="s">
        <v>800</v>
      </c>
      <c r="T754" s="2" t="s">
        <v>888</v>
      </c>
      <c r="U754" s="16" t="s">
        <v>205</v>
      </c>
      <c r="V754" s="9">
        <v>-40</v>
      </c>
    </row>
    <row r="755" spans="1:22" ht="20.399999999999999" x14ac:dyDescent="0.25">
      <c r="A755" s="103">
        <v>739</v>
      </c>
      <c r="B755" s="115" t="str">
        <f t="shared" si="58"/>
        <v>фото</v>
      </c>
      <c r="C755" s="1"/>
      <c r="D755" s="69">
        <v>10243</v>
      </c>
      <c r="E755" s="70" t="s">
        <v>665</v>
      </c>
      <c r="F755" s="71" t="s">
        <v>290</v>
      </c>
      <c r="G755" s="72" t="s">
        <v>889</v>
      </c>
      <c r="H755" s="124" t="s">
        <v>497</v>
      </c>
      <c r="I755" s="124" t="s">
        <v>1476</v>
      </c>
      <c r="J755" s="73">
        <v>400.95000000000005</v>
      </c>
      <c r="K755" s="94">
        <v>5</v>
      </c>
      <c r="L755" s="62"/>
      <c r="M755" s="92">
        <f t="shared" si="59"/>
        <v>0</v>
      </c>
      <c r="N755" s="93"/>
      <c r="O755" s="106">
        <v>4607109947579</v>
      </c>
      <c r="P755" s="133"/>
      <c r="Q755" s="133"/>
      <c r="R755" s="15" t="s">
        <v>667</v>
      </c>
      <c r="S755" s="15" t="s">
        <v>800</v>
      </c>
      <c r="T755" s="2" t="s">
        <v>666</v>
      </c>
      <c r="U755" s="16" t="s">
        <v>206</v>
      </c>
      <c r="V755" s="9">
        <v>-34</v>
      </c>
    </row>
    <row r="756" spans="1:22" ht="40.799999999999997" x14ac:dyDescent="0.25">
      <c r="A756" s="103">
        <v>740</v>
      </c>
      <c r="B756" s="115" t="str">
        <f t="shared" si="58"/>
        <v>фото</v>
      </c>
      <c r="C756" s="1"/>
      <c r="D756" s="69">
        <v>10241</v>
      </c>
      <c r="E756" s="70" t="s">
        <v>2049</v>
      </c>
      <c r="F756" s="71" t="s">
        <v>2050</v>
      </c>
      <c r="G756" s="72" t="s">
        <v>2051</v>
      </c>
      <c r="H756" s="124" t="s">
        <v>497</v>
      </c>
      <c r="I756" s="124" t="s">
        <v>1476</v>
      </c>
      <c r="J756" s="73">
        <v>446.6</v>
      </c>
      <c r="K756" s="94">
        <v>5</v>
      </c>
      <c r="L756" s="62"/>
      <c r="M756" s="92">
        <f t="shared" si="59"/>
        <v>0</v>
      </c>
      <c r="N756" s="93" t="s">
        <v>800</v>
      </c>
      <c r="O756" s="106">
        <v>4607109987582</v>
      </c>
      <c r="P756" s="133"/>
      <c r="Q756" s="133"/>
      <c r="R756" s="15" t="s">
        <v>2065</v>
      </c>
      <c r="S756" s="15" t="s">
        <v>800</v>
      </c>
      <c r="T756" s="2" t="s">
        <v>2066</v>
      </c>
      <c r="U756" s="16" t="s">
        <v>103</v>
      </c>
      <c r="V756" s="9">
        <v>-34</v>
      </c>
    </row>
    <row r="757" spans="1:22" ht="20.399999999999999" x14ac:dyDescent="0.25">
      <c r="A757" s="103">
        <v>741</v>
      </c>
      <c r="B757" s="115" t="str">
        <f t="shared" si="58"/>
        <v>фото</v>
      </c>
      <c r="C757" s="1"/>
      <c r="D757" s="69">
        <v>5149</v>
      </c>
      <c r="E757" s="70" t="s">
        <v>3004</v>
      </c>
      <c r="F757" s="71" t="s">
        <v>312</v>
      </c>
      <c r="G757" s="72" t="s">
        <v>3005</v>
      </c>
      <c r="H757" s="124" t="s">
        <v>497</v>
      </c>
      <c r="I757" s="124" t="s">
        <v>1476</v>
      </c>
      <c r="J757" s="73">
        <v>400.95000000000005</v>
      </c>
      <c r="K757" s="94">
        <v>5</v>
      </c>
      <c r="L757" s="62"/>
      <c r="M757" s="92">
        <f t="shared" si="59"/>
        <v>0</v>
      </c>
      <c r="N757" s="93" t="s">
        <v>1084</v>
      </c>
      <c r="O757" s="106">
        <v>4607109915813</v>
      </c>
      <c r="P757" s="133"/>
      <c r="Q757" s="133"/>
      <c r="R757" s="15" t="s">
        <v>3004</v>
      </c>
      <c r="S757" s="15" t="s">
        <v>800</v>
      </c>
      <c r="T757" s="2" t="s">
        <v>3018</v>
      </c>
      <c r="U757" s="16" t="s">
        <v>1152</v>
      </c>
      <c r="V757" s="9">
        <v>-40</v>
      </c>
    </row>
    <row r="758" spans="1:22" ht="30.6" x14ac:dyDescent="0.25">
      <c r="A758" s="103">
        <v>742</v>
      </c>
      <c r="B758" s="115" t="str">
        <f t="shared" si="58"/>
        <v>фото</v>
      </c>
      <c r="C758" s="1"/>
      <c r="D758" s="69">
        <v>5024</v>
      </c>
      <c r="E758" s="70" t="s">
        <v>314</v>
      </c>
      <c r="F758" s="71" t="s">
        <v>312</v>
      </c>
      <c r="G758" s="72" t="s">
        <v>313</v>
      </c>
      <c r="H758" s="124" t="s">
        <v>497</v>
      </c>
      <c r="I758" s="124" t="s">
        <v>1476</v>
      </c>
      <c r="J758" s="73">
        <v>400.95000000000005</v>
      </c>
      <c r="K758" s="94">
        <v>5</v>
      </c>
      <c r="L758" s="62"/>
      <c r="M758" s="92">
        <f t="shared" si="59"/>
        <v>0</v>
      </c>
      <c r="N758" s="93"/>
      <c r="O758" s="106">
        <v>4607109942659</v>
      </c>
      <c r="P758" s="133"/>
      <c r="Q758" s="133"/>
      <c r="R758" s="15" t="s">
        <v>314</v>
      </c>
      <c r="S758" s="15" t="s">
        <v>800</v>
      </c>
      <c r="T758" s="2" t="s">
        <v>315</v>
      </c>
      <c r="U758" s="16">
        <v>15</v>
      </c>
      <c r="V758" s="9">
        <v>-26</v>
      </c>
    </row>
    <row r="759" spans="1:22" ht="30.6" x14ac:dyDescent="0.25">
      <c r="A759" s="103">
        <v>743</v>
      </c>
      <c r="B759" s="115" t="str">
        <f t="shared" si="58"/>
        <v>фото</v>
      </c>
      <c r="C759" s="1"/>
      <c r="D759" s="69">
        <v>6146</v>
      </c>
      <c r="E759" s="70" t="s">
        <v>3006</v>
      </c>
      <c r="F759" s="71" t="s">
        <v>312</v>
      </c>
      <c r="G759" s="72" t="s">
        <v>3007</v>
      </c>
      <c r="H759" s="124" t="s">
        <v>497</v>
      </c>
      <c r="I759" s="124" t="s">
        <v>1476</v>
      </c>
      <c r="J759" s="73">
        <v>400.95000000000005</v>
      </c>
      <c r="K759" s="94">
        <v>5</v>
      </c>
      <c r="L759" s="62"/>
      <c r="M759" s="92">
        <f t="shared" si="59"/>
        <v>0</v>
      </c>
      <c r="N759" s="93" t="s">
        <v>1084</v>
      </c>
      <c r="O759" s="106">
        <v>4607109911105</v>
      </c>
      <c r="P759" s="133"/>
      <c r="Q759" s="133"/>
      <c r="R759" s="15" t="s">
        <v>3006</v>
      </c>
      <c r="S759" s="15" t="s">
        <v>800</v>
      </c>
      <c r="T759" s="2" t="s">
        <v>3019</v>
      </c>
      <c r="U759" s="16" t="s">
        <v>1152</v>
      </c>
      <c r="V759" s="9">
        <v>-40</v>
      </c>
    </row>
    <row r="760" spans="1:22" ht="20.399999999999999" x14ac:dyDescent="0.25">
      <c r="A760" s="103">
        <v>744</v>
      </c>
      <c r="B760" s="115" t="str">
        <f t="shared" si="58"/>
        <v>фото</v>
      </c>
      <c r="C760" s="1"/>
      <c r="D760" s="69">
        <v>5025</v>
      </c>
      <c r="E760" s="70" t="s">
        <v>1196</v>
      </c>
      <c r="F760" s="71" t="s">
        <v>312</v>
      </c>
      <c r="G760" s="72" t="s">
        <v>1197</v>
      </c>
      <c r="H760" s="124" t="s">
        <v>497</v>
      </c>
      <c r="I760" s="124" t="s">
        <v>1476</v>
      </c>
      <c r="J760" s="73">
        <v>400.95000000000005</v>
      </c>
      <c r="K760" s="94">
        <v>5</v>
      </c>
      <c r="L760" s="62"/>
      <c r="M760" s="92">
        <f t="shared" si="59"/>
        <v>0</v>
      </c>
      <c r="N760" s="93"/>
      <c r="O760" s="106">
        <v>4607109942666</v>
      </c>
      <c r="P760" s="133"/>
      <c r="Q760" s="133"/>
      <c r="R760" s="15" t="s">
        <v>1196</v>
      </c>
      <c r="S760" s="15" t="s">
        <v>800</v>
      </c>
      <c r="T760" s="2" t="s">
        <v>1213</v>
      </c>
      <c r="U760" s="16">
        <v>25</v>
      </c>
      <c r="V760" s="9">
        <v>-26</v>
      </c>
    </row>
    <row r="761" spans="1:22" ht="20.399999999999999" x14ac:dyDescent="0.25">
      <c r="A761" s="103">
        <v>745</v>
      </c>
      <c r="B761" s="115" t="str">
        <f t="shared" si="58"/>
        <v>фото</v>
      </c>
      <c r="C761" s="1"/>
      <c r="D761" s="69">
        <v>5026</v>
      </c>
      <c r="E761" s="70" t="s">
        <v>1214</v>
      </c>
      <c r="F761" s="71" t="s">
        <v>312</v>
      </c>
      <c r="G761" s="72" t="s">
        <v>1198</v>
      </c>
      <c r="H761" s="124" t="s">
        <v>497</v>
      </c>
      <c r="I761" s="124" t="s">
        <v>1476</v>
      </c>
      <c r="J761" s="73">
        <v>400.95000000000005</v>
      </c>
      <c r="K761" s="94">
        <v>5</v>
      </c>
      <c r="L761" s="62"/>
      <c r="M761" s="92">
        <f t="shared" si="59"/>
        <v>0</v>
      </c>
      <c r="N761" s="93"/>
      <c r="O761" s="106">
        <v>4607109942673</v>
      </c>
      <c r="P761" s="133"/>
      <c r="Q761" s="133"/>
      <c r="R761" s="15" t="s">
        <v>1214</v>
      </c>
      <c r="S761" s="15" t="s">
        <v>800</v>
      </c>
      <c r="T761" s="2" t="s">
        <v>1215</v>
      </c>
      <c r="U761" s="16">
        <v>20</v>
      </c>
      <c r="V761" s="9">
        <v>-26</v>
      </c>
    </row>
    <row r="762" spans="1:22" ht="20.399999999999999" x14ac:dyDescent="0.25">
      <c r="A762" s="103">
        <v>746</v>
      </c>
      <c r="B762" s="115" t="str">
        <f t="shared" si="58"/>
        <v>фото</v>
      </c>
      <c r="C762" s="1"/>
      <c r="D762" s="69">
        <v>7125</v>
      </c>
      <c r="E762" s="70" t="s">
        <v>3008</v>
      </c>
      <c r="F762" s="71" t="s">
        <v>286</v>
      </c>
      <c r="G762" s="72" t="s">
        <v>3009</v>
      </c>
      <c r="H762" s="124" t="s">
        <v>2598</v>
      </c>
      <c r="I762" s="124" t="s">
        <v>1476</v>
      </c>
      <c r="J762" s="73">
        <v>514.36</v>
      </c>
      <c r="K762" s="94">
        <v>5</v>
      </c>
      <c r="L762" s="62"/>
      <c r="M762" s="92">
        <f t="shared" si="59"/>
        <v>0</v>
      </c>
      <c r="N762" s="93" t="s">
        <v>1084</v>
      </c>
      <c r="O762" s="106">
        <v>4607109911099</v>
      </c>
      <c r="P762" s="133"/>
      <c r="Q762" s="133"/>
      <c r="R762" s="15" t="s">
        <v>3008</v>
      </c>
      <c r="S762" s="15" t="s">
        <v>800</v>
      </c>
      <c r="T762" s="2" t="s">
        <v>3020</v>
      </c>
      <c r="U762" s="16" t="s">
        <v>747</v>
      </c>
      <c r="V762" s="9">
        <v>-40</v>
      </c>
    </row>
    <row r="763" spans="1:22" ht="20.399999999999999" x14ac:dyDescent="0.25">
      <c r="A763" s="103">
        <v>747</v>
      </c>
      <c r="B763" s="115" t="str">
        <f t="shared" si="58"/>
        <v>фото</v>
      </c>
      <c r="C763" s="1"/>
      <c r="D763" s="69">
        <v>5028</v>
      </c>
      <c r="E763" s="70" t="s">
        <v>288</v>
      </c>
      <c r="F763" s="71" t="s">
        <v>286</v>
      </c>
      <c r="G763" s="72" t="s">
        <v>287</v>
      </c>
      <c r="H763" s="124" t="s">
        <v>2598</v>
      </c>
      <c r="I763" s="124" t="s">
        <v>1476</v>
      </c>
      <c r="J763" s="73">
        <v>514.36</v>
      </c>
      <c r="K763" s="94">
        <v>5</v>
      </c>
      <c r="L763" s="62"/>
      <c r="M763" s="92">
        <f t="shared" si="59"/>
        <v>0</v>
      </c>
      <c r="N763" s="93"/>
      <c r="O763" s="106">
        <v>4607109942697</v>
      </c>
      <c r="P763" s="133"/>
      <c r="Q763" s="133"/>
      <c r="R763" s="15" t="s">
        <v>288</v>
      </c>
      <c r="S763" s="15" t="s">
        <v>800</v>
      </c>
      <c r="T763" s="2" t="s">
        <v>289</v>
      </c>
      <c r="U763" s="16">
        <v>30</v>
      </c>
      <c r="V763" s="9">
        <v>-40</v>
      </c>
    </row>
    <row r="764" spans="1:22" ht="15.6" x14ac:dyDescent="0.25">
      <c r="A764" s="103">
        <v>748</v>
      </c>
      <c r="B764" s="61"/>
      <c r="C764" s="7"/>
      <c r="D764" s="7"/>
      <c r="E764" s="7"/>
      <c r="F764" s="7"/>
      <c r="G764" s="7"/>
      <c r="H764" s="129"/>
      <c r="I764" s="129"/>
      <c r="J764" s="7"/>
      <c r="K764" s="7"/>
      <c r="L764" s="62"/>
      <c r="M764" s="7"/>
      <c r="N764" s="7"/>
      <c r="O764" s="108"/>
      <c r="P764" s="7"/>
      <c r="Q764" s="7"/>
      <c r="R764" s="7"/>
      <c r="S764" s="7"/>
      <c r="T764" s="7"/>
      <c r="U764" s="7"/>
      <c r="V764" s="7"/>
    </row>
    <row r="765" spans="1:22" ht="15.6" x14ac:dyDescent="0.25">
      <c r="A765" s="103">
        <v>749</v>
      </c>
      <c r="B765" s="101"/>
      <c r="C765" s="74"/>
      <c r="D765" s="75"/>
      <c r="E765" s="74" t="s">
        <v>493</v>
      </c>
      <c r="F765" s="76"/>
      <c r="G765" s="76"/>
      <c r="H765" s="130"/>
      <c r="I765" s="130"/>
      <c r="J765" s="74"/>
      <c r="K765" s="74"/>
      <c r="L765" s="62"/>
      <c r="M765" s="74"/>
      <c r="N765" s="74"/>
      <c r="O765" s="109"/>
      <c r="P765" s="74"/>
      <c r="Q765" s="74"/>
      <c r="R765" s="74"/>
      <c r="S765" s="58"/>
      <c r="T765" s="58"/>
      <c r="U765" s="58"/>
      <c r="V765" s="58"/>
    </row>
    <row r="766" spans="1:22" ht="15.6" x14ac:dyDescent="0.25">
      <c r="A766" s="103">
        <v>750</v>
      </c>
      <c r="B766" s="115" t="str">
        <f t="shared" ref="B766:B829" si="60">HYPERLINK("https://www.gardenbulbs.ru/images/Conifers/thumbnails/"&amp;R766&amp;".jpg","фото")</f>
        <v>фото</v>
      </c>
      <c r="C766" s="1"/>
      <c r="D766" s="69">
        <v>12785</v>
      </c>
      <c r="E766" s="70" t="s">
        <v>1241</v>
      </c>
      <c r="F766" s="71" t="s">
        <v>1244</v>
      </c>
      <c r="G766" s="72" t="s">
        <v>1228</v>
      </c>
      <c r="H766" s="124" t="s">
        <v>593</v>
      </c>
      <c r="I766" s="124" t="s">
        <v>1470</v>
      </c>
      <c r="J766" s="73">
        <v>1742.84</v>
      </c>
      <c r="K766" s="94">
        <v>1</v>
      </c>
      <c r="L766" s="62"/>
      <c r="M766" s="92">
        <f t="shared" ref="M766:M829" si="61">IFERROR(L766*J766,0)</f>
        <v>0</v>
      </c>
      <c r="N766" s="93"/>
      <c r="O766" s="106">
        <v>2802001127858</v>
      </c>
      <c r="P766" s="133"/>
      <c r="Q766" s="133" t="s">
        <v>800</v>
      </c>
      <c r="R766" s="15" t="s">
        <v>1241</v>
      </c>
      <c r="S766" s="15"/>
      <c r="T766" s="2"/>
      <c r="U766" s="16"/>
      <c r="V766" s="9"/>
    </row>
    <row r="767" spans="1:22" ht="15.6" x14ac:dyDescent="0.25">
      <c r="A767" s="103">
        <v>751</v>
      </c>
      <c r="B767" s="115" t="str">
        <f t="shared" si="60"/>
        <v>фото</v>
      </c>
      <c r="C767" s="1"/>
      <c r="D767" s="69">
        <v>14161</v>
      </c>
      <c r="E767" s="70" t="s">
        <v>1246</v>
      </c>
      <c r="F767" s="71" t="s">
        <v>1247</v>
      </c>
      <c r="G767" s="72" t="s">
        <v>1248</v>
      </c>
      <c r="H767" s="124" t="s">
        <v>593</v>
      </c>
      <c r="I767" s="124" t="s">
        <v>1470</v>
      </c>
      <c r="J767" s="73">
        <v>1742.84</v>
      </c>
      <c r="K767" s="94">
        <v>1</v>
      </c>
      <c r="L767" s="62"/>
      <c r="M767" s="92">
        <f t="shared" si="61"/>
        <v>0</v>
      </c>
      <c r="N767" s="93"/>
      <c r="O767" s="106">
        <v>2802001141618</v>
      </c>
      <c r="P767" s="133"/>
      <c r="Q767" s="133" t="s">
        <v>800</v>
      </c>
      <c r="R767" s="15" t="s">
        <v>1246</v>
      </c>
      <c r="S767" s="15"/>
      <c r="T767" s="2"/>
      <c r="U767" s="16"/>
      <c r="V767" s="9"/>
    </row>
    <row r="768" spans="1:22" ht="15.6" x14ac:dyDescent="0.25">
      <c r="A768" s="103">
        <v>752</v>
      </c>
      <c r="B768" s="115" t="str">
        <f t="shared" si="60"/>
        <v>фото</v>
      </c>
      <c r="C768" s="1"/>
      <c r="D768" s="69">
        <v>6145</v>
      </c>
      <c r="E768" s="70" t="s">
        <v>494</v>
      </c>
      <c r="F768" s="71" t="s">
        <v>907</v>
      </c>
      <c r="G768" s="72" t="s">
        <v>1086</v>
      </c>
      <c r="H768" s="124" t="s">
        <v>497</v>
      </c>
      <c r="I768" s="124" t="s">
        <v>1470</v>
      </c>
      <c r="J768" s="73">
        <v>340.67000000000007</v>
      </c>
      <c r="K768" s="94">
        <v>5</v>
      </c>
      <c r="L768" s="62"/>
      <c r="M768" s="92">
        <f t="shared" si="61"/>
        <v>0</v>
      </c>
      <c r="N768" s="93"/>
      <c r="O768" s="106">
        <v>2802001061459</v>
      </c>
      <c r="P768" s="133"/>
      <c r="Q768" s="133" t="s">
        <v>800</v>
      </c>
      <c r="R768" s="15" t="s">
        <v>494</v>
      </c>
      <c r="S768" s="15"/>
      <c r="T768" s="2"/>
      <c r="U768" s="16"/>
      <c r="V768" s="9"/>
    </row>
    <row r="769" spans="1:22" ht="15.6" x14ac:dyDescent="0.25">
      <c r="A769" s="103">
        <v>753</v>
      </c>
      <c r="B769" s="115" t="str">
        <f t="shared" si="60"/>
        <v>фото</v>
      </c>
      <c r="C769" s="1"/>
      <c r="D769" s="69">
        <v>14396</v>
      </c>
      <c r="E769" s="70" t="s">
        <v>2433</v>
      </c>
      <c r="F769" s="71" t="s">
        <v>907</v>
      </c>
      <c r="G769" s="72" t="s">
        <v>2434</v>
      </c>
      <c r="H769" s="124" t="s">
        <v>593</v>
      </c>
      <c r="I769" s="124" t="s">
        <v>1470</v>
      </c>
      <c r="J769" s="73">
        <v>1742.84</v>
      </c>
      <c r="K769" s="94">
        <v>1</v>
      </c>
      <c r="L769" s="62"/>
      <c r="M769" s="92">
        <f t="shared" si="61"/>
        <v>0</v>
      </c>
      <c r="N769" s="93"/>
      <c r="O769" s="106">
        <v>2802001143964</v>
      </c>
      <c r="P769" s="133"/>
      <c r="Q769" s="133" t="s">
        <v>3116</v>
      </c>
      <c r="R769" s="15" t="s">
        <v>2433</v>
      </c>
      <c r="S769" s="15"/>
      <c r="T769" s="2"/>
      <c r="U769" s="16"/>
      <c r="V769" s="9"/>
    </row>
    <row r="770" spans="1:22" ht="15.6" x14ac:dyDescent="0.25">
      <c r="A770" s="103">
        <v>754</v>
      </c>
      <c r="B770" s="115" t="str">
        <f t="shared" si="60"/>
        <v>фото</v>
      </c>
      <c r="C770" s="1"/>
      <c r="D770" s="69">
        <v>6148</v>
      </c>
      <c r="E770" s="70" t="s">
        <v>495</v>
      </c>
      <c r="F770" s="71" t="s">
        <v>908</v>
      </c>
      <c r="G770" s="72" t="s">
        <v>1086</v>
      </c>
      <c r="H770" s="124" t="s">
        <v>497</v>
      </c>
      <c r="I770" s="124" t="s">
        <v>1470</v>
      </c>
      <c r="J770" s="73">
        <v>340.45000000000005</v>
      </c>
      <c r="K770" s="94">
        <v>5</v>
      </c>
      <c r="L770" s="62"/>
      <c r="M770" s="92">
        <f t="shared" si="61"/>
        <v>0</v>
      </c>
      <c r="N770" s="93"/>
      <c r="O770" s="106">
        <v>2802001061480</v>
      </c>
      <c r="P770" s="133"/>
      <c r="Q770" s="133" t="s">
        <v>800</v>
      </c>
      <c r="R770" s="15" t="s">
        <v>495</v>
      </c>
      <c r="S770" s="15"/>
      <c r="T770" s="2"/>
      <c r="U770" s="16"/>
      <c r="V770" s="9"/>
    </row>
    <row r="771" spans="1:22" ht="15.6" x14ac:dyDescent="0.25">
      <c r="A771" s="103">
        <v>755</v>
      </c>
      <c r="B771" s="115" t="str">
        <f t="shared" si="60"/>
        <v>фото</v>
      </c>
      <c r="C771" s="1"/>
      <c r="D771" s="69">
        <v>5593</v>
      </c>
      <c r="E771" s="70" t="s">
        <v>2435</v>
      </c>
      <c r="F771" s="71" t="s">
        <v>908</v>
      </c>
      <c r="G771" s="72" t="s">
        <v>2436</v>
      </c>
      <c r="H771" s="124" t="s">
        <v>593</v>
      </c>
      <c r="I771" s="124" t="s">
        <v>1470</v>
      </c>
      <c r="J771" s="73">
        <v>1742.84</v>
      </c>
      <c r="K771" s="94">
        <v>1</v>
      </c>
      <c r="L771" s="62"/>
      <c r="M771" s="92">
        <f t="shared" si="61"/>
        <v>0</v>
      </c>
      <c r="N771" s="93"/>
      <c r="O771" s="106">
        <v>2802001055939</v>
      </c>
      <c r="P771" s="133"/>
      <c r="Q771" s="133" t="s">
        <v>800</v>
      </c>
      <c r="R771" s="15" t="s">
        <v>2435</v>
      </c>
      <c r="S771" s="15"/>
      <c r="T771" s="2"/>
      <c r="U771" s="16"/>
      <c r="V771" s="9"/>
    </row>
    <row r="772" spans="1:22" ht="15.6" x14ac:dyDescent="0.25">
      <c r="A772" s="103">
        <v>756</v>
      </c>
      <c r="B772" s="115" t="str">
        <f t="shared" si="60"/>
        <v>фото</v>
      </c>
      <c r="C772" s="1"/>
      <c r="D772" s="69">
        <v>5591</v>
      </c>
      <c r="E772" s="70" t="s">
        <v>2067</v>
      </c>
      <c r="F772" s="71" t="s">
        <v>908</v>
      </c>
      <c r="G772" s="72" t="s">
        <v>2068</v>
      </c>
      <c r="H772" s="124" t="s">
        <v>593</v>
      </c>
      <c r="I772" s="124" t="s">
        <v>1470</v>
      </c>
      <c r="J772" s="73">
        <v>1742.84</v>
      </c>
      <c r="K772" s="94">
        <v>1</v>
      </c>
      <c r="L772" s="62"/>
      <c r="M772" s="92">
        <f t="shared" si="61"/>
        <v>0</v>
      </c>
      <c r="N772" s="93"/>
      <c r="O772" s="106">
        <v>2802001055915</v>
      </c>
      <c r="P772" s="133"/>
      <c r="Q772" s="133" t="s">
        <v>800</v>
      </c>
      <c r="R772" s="15" t="s">
        <v>2067</v>
      </c>
      <c r="S772" s="15"/>
      <c r="T772" s="2"/>
      <c r="U772" s="16"/>
      <c r="V772" s="9"/>
    </row>
    <row r="773" spans="1:22" ht="15.6" x14ac:dyDescent="0.25">
      <c r="A773" s="103">
        <v>757</v>
      </c>
      <c r="B773" s="115" t="str">
        <f t="shared" si="60"/>
        <v>фото</v>
      </c>
      <c r="C773" s="1"/>
      <c r="D773" s="69">
        <v>14476</v>
      </c>
      <c r="E773" s="70" t="s">
        <v>3021</v>
      </c>
      <c r="F773" s="71" t="s">
        <v>1250</v>
      </c>
      <c r="G773" s="72" t="s">
        <v>1086</v>
      </c>
      <c r="H773" s="124" t="s">
        <v>497</v>
      </c>
      <c r="I773" s="124" t="s">
        <v>1470</v>
      </c>
      <c r="J773" s="73">
        <v>340.67000000000007</v>
      </c>
      <c r="K773" s="94">
        <v>5</v>
      </c>
      <c r="L773" s="62"/>
      <c r="M773" s="92">
        <f t="shared" si="61"/>
        <v>0</v>
      </c>
      <c r="N773" s="93" t="s">
        <v>1084</v>
      </c>
      <c r="O773" s="106">
        <v>2802001144763</v>
      </c>
      <c r="P773" s="133"/>
      <c r="Q773" s="133" t="s">
        <v>800</v>
      </c>
      <c r="R773" s="15" t="s">
        <v>3021</v>
      </c>
      <c r="S773" s="15"/>
      <c r="T773" s="2"/>
      <c r="U773" s="16"/>
      <c r="V773" s="9"/>
    </row>
    <row r="774" spans="1:22" ht="15.6" x14ac:dyDescent="0.25">
      <c r="A774" s="103">
        <v>758</v>
      </c>
      <c r="B774" s="115" t="str">
        <f t="shared" si="60"/>
        <v>фото</v>
      </c>
      <c r="C774" s="1"/>
      <c r="D774" s="69">
        <v>6128</v>
      </c>
      <c r="E774" s="70" t="s">
        <v>1249</v>
      </c>
      <c r="F774" s="71" t="s">
        <v>1250</v>
      </c>
      <c r="G774" s="72" t="s">
        <v>680</v>
      </c>
      <c r="H774" s="124" t="s">
        <v>593</v>
      </c>
      <c r="I774" s="124" t="s">
        <v>1470</v>
      </c>
      <c r="J774" s="73">
        <v>1742.84</v>
      </c>
      <c r="K774" s="94">
        <v>1</v>
      </c>
      <c r="L774" s="62"/>
      <c r="M774" s="92">
        <f t="shared" si="61"/>
        <v>0</v>
      </c>
      <c r="N774" s="93"/>
      <c r="O774" s="106">
        <v>2802001061282</v>
      </c>
      <c r="P774" s="133"/>
      <c r="Q774" s="133" t="s">
        <v>800</v>
      </c>
      <c r="R774" s="15" t="s">
        <v>1249</v>
      </c>
      <c r="S774" s="15"/>
      <c r="T774" s="2"/>
      <c r="U774" s="16"/>
      <c r="V774" s="9"/>
    </row>
    <row r="775" spans="1:22" ht="15.6" x14ac:dyDescent="0.25">
      <c r="A775" s="103">
        <v>759</v>
      </c>
      <c r="B775" s="115" t="str">
        <f t="shared" si="60"/>
        <v>фото</v>
      </c>
      <c r="C775" s="1"/>
      <c r="D775" s="69">
        <v>12799</v>
      </c>
      <c r="E775" s="70" t="s">
        <v>1242</v>
      </c>
      <c r="F775" s="71" t="s">
        <v>911</v>
      </c>
      <c r="G775" s="72" t="s">
        <v>1086</v>
      </c>
      <c r="H775" s="124" t="s">
        <v>497</v>
      </c>
      <c r="I775" s="124" t="s">
        <v>1470</v>
      </c>
      <c r="J775" s="73">
        <v>340.67000000000007</v>
      </c>
      <c r="K775" s="94">
        <v>5</v>
      </c>
      <c r="L775" s="62"/>
      <c r="M775" s="92">
        <f t="shared" si="61"/>
        <v>0</v>
      </c>
      <c r="N775" s="93"/>
      <c r="O775" s="106">
        <v>2802001127995</v>
      </c>
      <c r="P775" s="133"/>
      <c r="Q775" s="133"/>
      <c r="R775" s="15" t="s">
        <v>1242</v>
      </c>
      <c r="S775" s="15"/>
      <c r="T775" s="2"/>
      <c r="U775" s="16"/>
      <c r="V775" s="9"/>
    </row>
    <row r="776" spans="1:22" ht="15.6" x14ac:dyDescent="0.25">
      <c r="A776" s="103">
        <v>760</v>
      </c>
      <c r="B776" s="115" t="str">
        <f t="shared" si="60"/>
        <v>фото</v>
      </c>
      <c r="C776" s="1"/>
      <c r="D776" s="69">
        <v>14175</v>
      </c>
      <c r="E776" s="70" t="s">
        <v>1242</v>
      </c>
      <c r="F776" s="71" t="s">
        <v>911</v>
      </c>
      <c r="G776" s="72" t="s">
        <v>1086</v>
      </c>
      <c r="H776" s="124" t="s">
        <v>593</v>
      </c>
      <c r="I776" s="124" t="s">
        <v>1470</v>
      </c>
      <c r="J776" s="73">
        <v>801.13000000000011</v>
      </c>
      <c r="K776" s="94">
        <v>5</v>
      </c>
      <c r="L776" s="62"/>
      <c r="M776" s="92">
        <f t="shared" si="61"/>
        <v>0</v>
      </c>
      <c r="N776" s="93" t="s">
        <v>1084</v>
      </c>
      <c r="O776" s="106">
        <v>2802001141755</v>
      </c>
      <c r="P776" s="133"/>
      <c r="Q776" s="133" t="s">
        <v>800</v>
      </c>
      <c r="R776" s="15" t="s">
        <v>2528</v>
      </c>
      <c r="S776" s="15"/>
      <c r="T776" s="2"/>
      <c r="U776" s="16"/>
      <c r="V776" s="9"/>
    </row>
    <row r="777" spans="1:22" ht="15.6" x14ac:dyDescent="0.25">
      <c r="A777" s="103">
        <v>761</v>
      </c>
      <c r="B777" s="115" t="str">
        <f t="shared" si="60"/>
        <v>фото</v>
      </c>
      <c r="C777" s="1"/>
      <c r="D777" s="69">
        <v>12800</v>
      </c>
      <c r="E777" s="70" t="s">
        <v>2069</v>
      </c>
      <c r="F777" s="71" t="s">
        <v>2070</v>
      </c>
      <c r="G777" s="72" t="s">
        <v>912</v>
      </c>
      <c r="H777" s="124" t="s">
        <v>593</v>
      </c>
      <c r="I777" s="124" t="s">
        <v>1470</v>
      </c>
      <c r="J777" s="73">
        <v>1742.84</v>
      </c>
      <c r="K777" s="94">
        <v>1</v>
      </c>
      <c r="L777" s="62"/>
      <c r="M777" s="92">
        <f t="shared" si="61"/>
        <v>0</v>
      </c>
      <c r="N777" s="93"/>
      <c r="O777" s="106">
        <v>2802001128008</v>
      </c>
      <c r="P777" s="133"/>
      <c r="Q777" s="133" t="s">
        <v>800</v>
      </c>
      <c r="R777" s="15" t="s">
        <v>2069</v>
      </c>
      <c r="S777" s="15"/>
      <c r="T777" s="2"/>
      <c r="U777" s="16"/>
      <c r="V777" s="9"/>
    </row>
    <row r="778" spans="1:22" ht="15.6" x14ac:dyDescent="0.25">
      <c r="A778" s="103">
        <v>762</v>
      </c>
      <c r="B778" s="115" t="str">
        <f t="shared" si="60"/>
        <v>фото</v>
      </c>
      <c r="C778" s="1"/>
      <c r="D778" s="69">
        <v>12802</v>
      </c>
      <c r="E778" s="70" t="s">
        <v>2438</v>
      </c>
      <c r="F778" s="71" t="s">
        <v>913</v>
      </c>
      <c r="G778" s="72" t="s">
        <v>2439</v>
      </c>
      <c r="H778" s="124" t="s">
        <v>593</v>
      </c>
      <c r="I778" s="124" t="s">
        <v>1470</v>
      </c>
      <c r="J778" s="73">
        <v>1742.84</v>
      </c>
      <c r="K778" s="94">
        <v>1</v>
      </c>
      <c r="L778" s="62"/>
      <c r="M778" s="92">
        <f t="shared" si="61"/>
        <v>0</v>
      </c>
      <c r="N778" s="93"/>
      <c r="O778" s="106">
        <v>2802001128022</v>
      </c>
      <c r="P778" s="133"/>
      <c r="Q778" s="133" t="s">
        <v>3116</v>
      </c>
      <c r="R778" s="15" t="s">
        <v>2438</v>
      </c>
      <c r="S778" s="15"/>
      <c r="T778" s="2"/>
      <c r="U778" s="16"/>
      <c r="V778" s="9"/>
    </row>
    <row r="779" spans="1:22" ht="15.6" x14ac:dyDescent="0.25">
      <c r="A779" s="103">
        <v>763</v>
      </c>
      <c r="B779" s="115" t="str">
        <f t="shared" si="60"/>
        <v>фото</v>
      </c>
      <c r="C779" s="1"/>
      <c r="D779" s="69">
        <v>12803</v>
      </c>
      <c r="E779" s="70" t="s">
        <v>3022</v>
      </c>
      <c r="F779" s="71" t="s">
        <v>913</v>
      </c>
      <c r="G779" s="72" t="s">
        <v>910</v>
      </c>
      <c r="H779" s="124" t="s">
        <v>593</v>
      </c>
      <c r="I779" s="124" t="s">
        <v>1470</v>
      </c>
      <c r="J779" s="73">
        <v>1742.84</v>
      </c>
      <c r="K779" s="94">
        <v>1</v>
      </c>
      <c r="L779" s="62"/>
      <c r="M779" s="92">
        <f t="shared" si="61"/>
        <v>0</v>
      </c>
      <c r="N779" s="93"/>
      <c r="O779" s="106">
        <v>2802001128039</v>
      </c>
      <c r="P779" s="133"/>
      <c r="Q779" s="133" t="s">
        <v>800</v>
      </c>
      <c r="R779" s="15" t="s">
        <v>3022</v>
      </c>
      <c r="S779" s="15"/>
      <c r="T779" s="2"/>
      <c r="U779" s="16"/>
      <c r="V779" s="9"/>
    </row>
    <row r="780" spans="1:22" ht="15.6" x14ac:dyDescent="0.25">
      <c r="A780" s="103">
        <v>764</v>
      </c>
      <c r="B780" s="115" t="str">
        <f t="shared" si="60"/>
        <v>фото</v>
      </c>
      <c r="C780" s="1"/>
      <c r="D780" s="69">
        <v>5595</v>
      </c>
      <c r="E780" s="70" t="s">
        <v>576</v>
      </c>
      <c r="F780" s="71" t="s">
        <v>914</v>
      </c>
      <c r="G780" s="72" t="s">
        <v>915</v>
      </c>
      <c r="H780" s="124" t="s">
        <v>499</v>
      </c>
      <c r="I780" s="124" t="s">
        <v>1470</v>
      </c>
      <c r="J780" s="73">
        <v>284.46000000000004</v>
      </c>
      <c r="K780" s="94">
        <v>5</v>
      </c>
      <c r="L780" s="62"/>
      <c r="M780" s="92">
        <f t="shared" si="61"/>
        <v>0</v>
      </c>
      <c r="N780" s="93"/>
      <c r="O780" s="106">
        <v>2802001055953</v>
      </c>
      <c r="P780" s="133"/>
      <c r="Q780" s="133" t="s">
        <v>800</v>
      </c>
      <c r="R780" s="15" t="s">
        <v>576</v>
      </c>
      <c r="S780" s="15"/>
      <c r="T780" s="2"/>
      <c r="U780" s="16"/>
      <c r="V780" s="9"/>
    </row>
    <row r="781" spans="1:22" ht="15.6" x14ac:dyDescent="0.25">
      <c r="A781" s="103">
        <v>765</v>
      </c>
      <c r="B781" s="115" t="str">
        <f t="shared" si="60"/>
        <v>фото</v>
      </c>
      <c r="C781" s="1"/>
      <c r="D781" s="69">
        <v>5597</v>
      </c>
      <c r="E781" s="70" t="s">
        <v>3023</v>
      </c>
      <c r="F781" s="71" t="s">
        <v>914</v>
      </c>
      <c r="G781" s="72" t="s">
        <v>2071</v>
      </c>
      <c r="H781" s="124" t="s">
        <v>499</v>
      </c>
      <c r="I781" s="124" t="s">
        <v>1470</v>
      </c>
      <c r="J781" s="73">
        <v>308.88000000000005</v>
      </c>
      <c r="K781" s="94">
        <v>5</v>
      </c>
      <c r="L781" s="62"/>
      <c r="M781" s="92">
        <f t="shared" si="61"/>
        <v>0</v>
      </c>
      <c r="N781" s="93"/>
      <c r="O781" s="106">
        <v>2802001055977</v>
      </c>
      <c r="P781" s="133"/>
      <c r="Q781" s="133" t="s">
        <v>3116</v>
      </c>
      <c r="R781" s="15" t="s">
        <v>3023</v>
      </c>
      <c r="S781" s="15"/>
      <c r="T781" s="2"/>
      <c r="U781" s="16"/>
      <c r="V781" s="9"/>
    </row>
    <row r="782" spans="1:22" ht="15.6" x14ac:dyDescent="0.25">
      <c r="A782" s="103">
        <v>766</v>
      </c>
      <c r="B782" s="115" t="str">
        <f t="shared" si="60"/>
        <v>фото</v>
      </c>
      <c r="C782" s="1"/>
      <c r="D782" s="69">
        <v>6158</v>
      </c>
      <c r="E782" s="70" t="s">
        <v>498</v>
      </c>
      <c r="F782" s="71" t="s">
        <v>914</v>
      </c>
      <c r="G782" s="72" t="s">
        <v>916</v>
      </c>
      <c r="H782" s="124" t="s">
        <v>499</v>
      </c>
      <c r="I782" s="124" t="s">
        <v>1470</v>
      </c>
      <c r="J782" s="73">
        <v>284.46000000000004</v>
      </c>
      <c r="K782" s="94">
        <v>5</v>
      </c>
      <c r="L782" s="62"/>
      <c r="M782" s="92">
        <f t="shared" si="61"/>
        <v>0</v>
      </c>
      <c r="N782" s="93"/>
      <c r="O782" s="106">
        <v>2802001061589</v>
      </c>
      <c r="P782" s="133"/>
      <c r="Q782" s="133" t="s">
        <v>800</v>
      </c>
      <c r="R782" s="15" t="s">
        <v>498</v>
      </c>
      <c r="S782" s="15"/>
      <c r="T782" s="2"/>
      <c r="U782" s="16"/>
      <c r="V782" s="9"/>
    </row>
    <row r="783" spans="1:22" ht="15.6" x14ac:dyDescent="0.25">
      <c r="A783" s="103">
        <v>767</v>
      </c>
      <c r="B783" s="115" t="str">
        <f t="shared" si="60"/>
        <v>фото</v>
      </c>
      <c r="C783" s="1"/>
      <c r="D783" s="69">
        <v>4992</v>
      </c>
      <c r="E783" s="70" t="s">
        <v>498</v>
      </c>
      <c r="F783" s="71" t="s">
        <v>914</v>
      </c>
      <c r="G783" s="72" t="s">
        <v>916</v>
      </c>
      <c r="H783" s="124" t="s">
        <v>3024</v>
      </c>
      <c r="I783" s="124" t="s">
        <v>1470</v>
      </c>
      <c r="J783" s="73">
        <v>598.07000000000005</v>
      </c>
      <c r="K783" s="94">
        <v>5</v>
      </c>
      <c r="L783" s="62"/>
      <c r="M783" s="92">
        <f t="shared" si="61"/>
        <v>0</v>
      </c>
      <c r="N783" s="93" t="s">
        <v>1084</v>
      </c>
      <c r="O783" s="106">
        <v>2802001049921</v>
      </c>
      <c r="P783" s="133"/>
      <c r="Q783" s="133" t="s">
        <v>800</v>
      </c>
      <c r="R783" s="15" t="s">
        <v>498</v>
      </c>
      <c r="S783" s="15"/>
      <c r="T783" s="2"/>
      <c r="U783" s="16"/>
      <c r="V783" s="9"/>
    </row>
    <row r="784" spans="1:22" ht="15.6" x14ac:dyDescent="0.25">
      <c r="A784" s="103">
        <v>768</v>
      </c>
      <c r="B784" s="115" t="str">
        <f t="shared" si="60"/>
        <v>фото</v>
      </c>
      <c r="C784" s="1"/>
      <c r="D784" s="69">
        <v>9259</v>
      </c>
      <c r="E784" s="70" t="s">
        <v>1253</v>
      </c>
      <c r="F784" s="71" t="s">
        <v>914</v>
      </c>
      <c r="G784" s="72" t="s">
        <v>1254</v>
      </c>
      <c r="H784" s="124" t="s">
        <v>499</v>
      </c>
      <c r="I784" s="124" t="s">
        <v>1470</v>
      </c>
      <c r="J784" s="73">
        <v>284.46000000000004</v>
      </c>
      <c r="K784" s="94">
        <v>5</v>
      </c>
      <c r="L784" s="62"/>
      <c r="M784" s="92">
        <f t="shared" si="61"/>
        <v>0</v>
      </c>
      <c r="N784" s="93"/>
      <c r="O784" s="106">
        <v>2802001092590</v>
      </c>
      <c r="P784" s="133"/>
      <c r="Q784" s="133" t="s">
        <v>800</v>
      </c>
      <c r="R784" s="15" t="s">
        <v>1253</v>
      </c>
      <c r="S784" s="15"/>
      <c r="T784" s="2"/>
      <c r="U784" s="16"/>
      <c r="V784" s="9"/>
    </row>
    <row r="785" spans="1:22" ht="28.8" x14ac:dyDescent="0.25">
      <c r="A785" s="103">
        <v>769</v>
      </c>
      <c r="B785" s="115" t="str">
        <f t="shared" si="60"/>
        <v>фото</v>
      </c>
      <c r="C785" s="1"/>
      <c r="D785" s="69">
        <v>9257</v>
      </c>
      <c r="E785" s="70" t="s">
        <v>1255</v>
      </c>
      <c r="F785" s="71" t="s">
        <v>914</v>
      </c>
      <c r="G785" s="72" t="s">
        <v>1256</v>
      </c>
      <c r="H785" s="124" t="s">
        <v>499</v>
      </c>
      <c r="I785" s="124" t="s">
        <v>1470</v>
      </c>
      <c r="J785" s="73">
        <v>284.46000000000004</v>
      </c>
      <c r="K785" s="94">
        <v>5</v>
      </c>
      <c r="L785" s="62"/>
      <c r="M785" s="92">
        <f t="shared" si="61"/>
        <v>0</v>
      </c>
      <c r="N785" s="93"/>
      <c r="O785" s="106">
        <v>2802001092576</v>
      </c>
      <c r="P785" s="133"/>
      <c r="Q785" s="133" t="s">
        <v>800</v>
      </c>
      <c r="R785" s="15" t="s">
        <v>1255</v>
      </c>
      <c r="S785" s="15"/>
      <c r="T785" s="2"/>
      <c r="U785" s="16"/>
      <c r="V785" s="9"/>
    </row>
    <row r="786" spans="1:22" ht="15.6" x14ac:dyDescent="0.25">
      <c r="A786" s="103">
        <v>770</v>
      </c>
      <c r="B786" s="115" t="str">
        <f t="shared" si="60"/>
        <v>фото</v>
      </c>
      <c r="C786" s="1"/>
      <c r="D786" s="69">
        <v>9260</v>
      </c>
      <c r="E786" s="70" t="s">
        <v>1257</v>
      </c>
      <c r="F786" s="71" t="s">
        <v>914</v>
      </c>
      <c r="G786" s="72" t="s">
        <v>1258</v>
      </c>
      <c r="H786" s="124" t="s">
        <v>499</v>
      </c>
      <c r="I786" s="124" t="s">
        <v>1470</v>
      </c>
      <c r="J786" s="73">
        <v>299.09000000000009</v>
      </c>
      <c r="K786" s="94">
        <v>5</v>
      </c>
      <c r="L786" s="62"/>
      <c r="M786" s="92">
        <f t="shared" si="61"/>
        <v>0</v>
      </c>
      <c r="N786" s="93"/>
      <c r="O786" s="106">
        <v>2802001092606</v>
      </c>
      <c r="P786" s="133"/>
      <c r="Q786" s="133" t="s">
        <v>800</v>
      </c>
      <c r="R786" s="15" t="s">
        <v>1257</v>
      </c>
      <c r="S786" s="15"/>
      <c r="T786" s="2"/>
      <c r="U786" s="16"/>
      <c r="V786" s="9"/>
    </row>
    <row r="787" spans="1:22" ht="15.6" x14ac:dyDescent="0.25">
      <c r="A787" s="103">
        <v>771</v>
      </c>
      <c r="B787" s="115" t="str">
        <f t="shared" si="60"/>
        <v>фото</v>
      </c>
      <c r="C787" s="1"/>
      <c r="D787" s="69">
        <v>3561</v>
      </c>
      <c r="E787" s="70" t="s">
        <v>3025</v>
      </c>
      <c r="F787" s="71" t="s">
        <v>914</v>
      </c>
      <c r="G787" s="72" t="s">
        <v>1332</v>
      </c>
      <c r="H787" s="124" t="s">
        <v>499</v>
      </c>
      <c r="I787" s="124" t="s">
        <v>1470</v>
      </c>
      <c r="J787" s="73">
        <v>299.09000000000009</v>
      </c>
      <c r="K787" s="94">
        <v>5</v>
      </c>
      <c r="L787" s="62"/>
      <c r="M787" s="92">
        <f t="shared" si="61"/>
        <v>0</v>
      </c>
      <c r="N787" s="93"/>
      <c r="O787" s="106">
        <v>2802001035610</v>
      </c>
      <c r="P787" s="133"/>
      <c r="Q787" s="133" t="s">
        <v>800</v>
      </c>
      <c r="R787" s="15" t="s">
        <v>3025</v>
      </c>
      <c r="S787" s="15"/>
      <c r="T787" s="2"/>
      <c r="U787" s="16"/>
      <c r="V787" s="9"/>
    </row>
    <row r="788" spans="1:22" ht="15.6" x14ac:dyDescent="0.25">
      <c r="A788" s="103">
        <v>772</v>
      </c>
      <c r="B788" s="115" t="str">
        <f t="shared" si="60"/>
        <v>фото</v>
      </c>
      <c r="C788" s="1"/>
      <c r="D788" s="69">
        <v>5053</v>
      </c>
      <c r="E788" s="70" t="s">
        <v>3026</v>
      </c>
      <c r="F788" s="71" t="s">
        <v>914</v>
      </c>
      <c r="G788" s="72" t="s">
        <v>3027</v>
      </c>
      <c r="H788" s="124" t="s">
        <v>3028</v>
      </c>
      <c r="I788" s="124" t="s">
        <v>1470</v>
      </c>
      <c r="J788" s="73">
        <v>598.07000000000005</v>
      </c>
      <c r="K788" s="94">
        <v>5</v>
      </c>
      <c r="L788" s="62"/>
      <c r="M788" s="92">
        <f t="shared" si="61"/>
        <v>0</v>
      </c>
      <c r="N788" s="93" t="s">
        <v>1084</v>
      </c>
      <c r="O788" s="106">
        <v>2802001050538</v>
      </c>
      <c r="P788" s="133"/>
      <c r="Q788" s="133" t="s">
        <v>800</v>
      </c>
      <c r="R788" s="15" t="s">
        <v>3026</v>
      </c>
      <c r="S788" s="15"/>
      <c r="T788" s="2"/>
      <c r="U788" s="16"/>
      <c r="V788" s="9"/>
    </row>
    <row r="789" spans="1:22" ht="15.6" x14ac:dyDescent="0.25">
      <c r="A789" s="103">
        <v>773</v>
      </c>
      <c r="B789" s="115" t="str">
        <f t="shared" si="60"/>
        <v>фото</v>
      </c>
      <c r="C789" s="1"/>
      <c r="D789" s="69">
        <v>6162</v>
      </c>
      <c r="E789" s="70" t="s">
        <v>500</v>
      </c>
      <c r="F789" s="71" t="s">
        <v>914</v>
      </c>
      <c r="G789" s="72" t="s">
        <v>917</v>
      </c>
      <c r="H789" s="124" t="s">
        <v>499</v>
      </c>
      <c r="I789" s="124" t="s">
        <v>1470</v>
      </c>
      <c r="J789" s="73">
        <v>308.88000000000005</v>
      </c>
      <c r="K789" s="94">
        <v>5</v>
      </c>
      <c r="L789" s="62"/>
      <c r="M789" s="92">
        <f t="shared" si="61"/>
        <v>0</v>
      </c>
      <c r="N789" s="93"/>
      <c r="O789" s="106">
        <v>2802001061626</v>
      </c>
      <c r="P789" s="133"/>
      <c r="Q789" s="133" t="s">
        <v>800</v>
      </c>
      <c r="R789" s="15" t="s">
        <v>500</v>
      </c>
      <c r="S789" s="15"/>
      <c r="T789" s="2"/>
      <c r="U789" s="16"/>
      <c r="V789" s="9"/>
    </row>
    <row r="790" spans="1:22" ht="15.6" x14ac:dyDescent="0.25">
      <c r="A790" s="103">
        <v>774</v>
      </c>
      <c r="B790" s="115" t="str">
        <f t="shared" si="60"/>
        <v>фото</v>
      </c>
      <c r="C790" s="1"/>
      <c r="D790" s="69">
        <v>4986</v>
      </c>
      <c r="E790" s="70" t="s">
        <v>500</v>
      </c>
      <c r="F790" s="71" t="s">
        <v>914</v>
      </c>
      <c r="G790" s="72" t="s">
        <v>917</v>
      </c>
      <c r="H790" s="124" t="s">
        <v>3029</v>
      </c>
      <c r="I790" s="124" t="s">
        <v>1470</v>
      </c>
      <c r="J790" s="73">
        <v>854.92000000000007</v>
      </c>
      <c r="K790" s="94">
        <v>1</v>
      </c>
      <c r="L790" s="62"/>
      <c r="M790" s="92">
        <f t="shared" si="61"/>
        <v>0</v>
      </c>
      <c r="N790" s="93" t="s">
        <v>1084</v>
      </c>
      <c r="O790" s="106">
        <v>2802001049860</v>
      </c>
      <c r="P790" s="133"/>
      <c r="Q790" s="133" t="s">
        <v>800</v>
      </c>
      <c r="R790" s="15" t="s">
        <v>500</v>
      </c>
      <c r="S790" s="15"/>
      <c r="T790" s="2"/>
      <c r="U790" s="16"/>
      <c r="V790" s="9"/>
    </row>
    <row r="791" spans="1:22" ht="15.6" x14ac:dyDescent="0.25">
      <c r="A791" s="103">
        <v>775</v>
      </c>
      <c r="B791" s="115" t="str">
        <f t="shared" si="60"/>
        <v>фото</v>
      </c>
      <c r="C791" s="1"/>
      <c r="D791" s="69">
        <v>6168</v>
      </c>
      <c r="E791" s="70" t="s">
        <v>1259</v>
      </c>
      <c r="F791" s="71" t="s">
        <v>914</v>
      </c>
      <c r="G791" s="72" t="s">
        <v>1260</v>
      </c>
      <c r="H791" s="124" t="s">
        <v>499</v>
      </c>
      <c r="I791" s="124" t="s">
        <v>1470</v>
      </c>
      <c r="J791" s="73">
        <v>284.46000000000004</v>
      </c>
      <c r="K791" s="94">
        <v>5</v>
      </c>
      <c r="L791" s="62"/>
      <c r="M791" s="92">
        <f t="shared" si="61"/>
        <v>0</v>
      </c>
      <c r="N791" s="93"/>
      <c r="O791" s="106">
        <v>2802001061688</v>
      </c>
      <c r="P791" s="133"/>
      <c r="Q791" s="133" t="s">
        <v>800</v>
      </c>
      <c r="R791" s="15" t="s">
        <v>1259</v>
      </c>
      <c r="S791" s="15"/>
      <c r="T791" s="2"/>
      <c r="U791" s="16"/>
      <c r="V791" s="9"/>
    </row>
    <row r="792" spans="1:22" ht="15.6" x14ac:dyDescent="0.25">
      <c r="A792" s="103">
        <v>776</v>
      </c>
      <c r="B792" s="115" t="str">
        <f t="shared" si="60"/>
        <v>фото</v>
      </c>
      <c r="C792" s="1"/>
      <c r="D792" s="69">
        <v>5002</v>
      </c>
      <c r="E792" s="70" t="s">
        <v>1259</v>
      </c>
      <c r="F792" s="71" t="s">
        <v>914</v>
      </c>
      <c r="G792" s="72" t="s">
        <v>1260</v>
      </c>
      <c r="H792" s="124" t="s">
        <v>3030</v>
      </c>
      <c r="I792" s="124" t="s">
        <v>1470</v>
      </c>
      <c r="J792" s="73">
        <v>598.07000000000005</v>
      </c>
      <c r="K792" s="94">
        <v>5</v>
      </c>
      <c r="L792" s="62"/>
      <c r="M792" s="92">
        <f t="shared" si="61"/>
        <v>0</v>
      </c>
      <c r="N792" s="93" t="s">
        <v>1084</v>
      </c>
      <c r="O792" s="106">
        <v>2802001050026</v>
      </c>
      <c r="P792" s="133"/>
      <c r="Q792" s="133" t="s">
        <v>800</v>
      </c>
      <c r="R792" s="15" t="s">
        <v>1259</v>
      </c>
      <c r="S792" s="15"/>
      <c r="T792" s="2"/>
      <c r="U792" s="16"/>
      <c r="V792" s="9"/>
    </row>
    <row r="793" spans="1:22" ht="15.6" x14ac:dyDescent="0.25">
      <c r="A793" s="103">
        <v>777</v>
      </c>
      <c r="B793" s="115" t="str">
        <f t="shared" si="60"/>
        <v>фото</v>
      </c>
      <c r="C793" s="1"/>
      <c r="D793" s="69">
        <v>5616</v>
      </c>
      <c r="E793" s="70" t="s">
        <v>718</v>
      </c>
      <c r="F793" s="71" t="s">
        <v>914</v>
      </c>
      <c r="G793" s="72" t="s">
        <v>919</v>
      </c>
      <c r="H793" s="124" t="s">
        <v>499</v>
      </c>
      <c r="I793" s="124" t="s">
        <v>1470</v>
      </c>
      <c r="J793" s="73">
        <v>308.88000000000005</v>
      </c>
      <c r="K793" s="94">
        <v>5</v>
      </c>
      <c r="L793" s="62"/>
      <c r="M793" s="92">
        <f t="shared" si="61"/>
        <v>0</v>
      </c>
      <c r="N793" s="93"/>
      <c r="O793" s="106">
        <v>2802001056165</v>
      </c>
      <c r="P793" s="133"/>
      <c r="Q793" s="133" t="s">
        <v>800</v>
      </c>
      <c r="R793" s="15" t="s">
        <v>718</v>
      </c>
      <c r="S793" s="15"/>
      <c r="T793" s="2"/>
      <c r="U793" s="16"/>
      <c r="V793" s="9"/>
    </row>
    <row r="794" spans="1:22" ht="15.6" x14ac:dyDescent="0.25">
      <c r="A794" s="103">
        <v>778</v>
      </c>
      <c r="B794" s="115" t="str">
        <f t="shared" si="60"/>
        <v>фото</v>
      </c>
      <c r="C794" s="1"/>
      <c r="D794" s="69">
        <v>6160</v>
      </c>
      <c r="E794" s="70" t="s">
        <v>668</v>
      </c>
      <c r="F794" s="71" t="s">
        <v>914</v>
      </c>
      <c r="G794" s="72" t="s">
        <v>918</v>
      </c>
      <c r="H794" s="124" t="s">
        <v>499</v>
      </c>
      <c r="I794" s="124" t="s">
        <v>1470</v>
      </c>
      <c r="J794" s="73">
        <v>308.88000000000005</v>
      </c>
      <c r="K794" s="94">
        <v>5</v>
      </c>
      <c r="L794" s="62"/>
      <c r="M794" s="92">
        <f t="shared" si="61"/>
        <v>0</v>
      </c>
      <c r="N794" s="93"/>
      <c r="O794" s="106">
        <v>2802001061602</v>
      </c>
      <c r="P794" s="133"/>
      <c r="Q794" s="133" t="s">
        <v>800</v>
      </c>
      <c r="R794" s="15" t="s">
        <v>668</v>
      </c>
      <c r="S794" s="15"/>
      <c r="T794" s="2"/>
      <c r="U794" s="16"/>
      <c r="V794" s="9"/>
    </row>
    <row r="795" spans="1:22" ht="15.6" x14ac:dyDescent="0.25">
      <c r="A795" s="103">
        <v>779</v>
      </c>
      <c r="B795" s="115" t="str">
        <f t="shared" si="60"/>
        <v>фото</v>
      </c>
      <c r="C795" s="1"/>
      <c r="D795" s="69">
        <v>5045</v>
      </c>
      <c r="E795" s="70" t="s">
        <v>668</v>
      </c>
      <c r="F795" s="71" t="s">
        <v>914</v>
      </c>
      <c r="G795" s="72" t="s">
        <v>918</v>
      </c>
      <c r="H795" s="124" t="s">
        <v>3031</v>
      </c>
      <c r="I795" s="124" t="s">
        <v>1470</v>
      </c>
      <c r="J795" s="73">
        <v>854.92000000000007</v>
      </c>
      <c r="K795" s="94">
        <v>1</v>
      </c>
      <c r="L795" s="62"/>
      <c r="M795" s="92">
        <f t="shared" si="61"/>
        <v>0</v>
      </c>
      <c r="N795" s="93" t="s">
        <v>1084</v>
      </c>
      <c r="O795" s="106">
        <v>2802001050453</v>
      </c>
      <c r="P795" s="133"/>
      <c r="Q795" s="133" t="s">
        <v>800</v>
      </c>
      <c r="R795" s="15" t="s">
        <v>668</v>
      </c>
      <c r="S795" s="15"/>
      <c r="T795" s="2"/>
      <c r="U795" s="16"/>
      <c r="V795" s="9"/>
    </row>
    <row r="796" spans="1:22" ht="15.6" x14ac:dyDescent="0.25">
      <c r="A796" s="103">
        <v>780</v>
      </c>
      <c r="B796" s="115" t="str">
        <f t="shared" si="60"/>
        <v>фото</v>
      </c>
      <c r="C796" s="1"/>
      <c r="D796" s="69">
        <v>9072</v>
      </c>
      <c r="E796" s="70" t="s">
        <v>3032</v>
      </c>
      <c r="F796" s="71" t="s">
        <v>3033</v>
      </c>
      <c r="G796" s="72" t="s">
        <v>750</v>
      </c>
      <c r="H796" s="124" t="s">
        <v>593</v>
      </c>
      <c r="I796" s="124" t="s">
        <v>1470</v>
      </c>
      <c r="J796" s="73">
        <v>1681.68</v>
      </c>
      <c r="K796" s="94">
        <v>1</v>
      </c>
      <c r="L796" s="62"/>
      <c r="M796" s="92">
        <f t="shared" si="61"/>
        <v>0</v>
      </c>
      <c r="N796" s="93" t="s">
        <v>1084</v>
      </c>
      <c r="O796" s="106">
        <v>2802001090725</v>
      </c>
      <c r="P796" s="133"/>
      <c r="Q796" s="133" t="s">
        <v>800</v>
      </c>
      <c r="R796" s="15" t="s">
        <v>3032</v>
      </c>
      <c r="S796" s="15"/>
      <c r="T796" s="2"/>
      <c r="U796" s="16"/>
      <c r="V796" s="9"/>
    </row>
    <row r="797" spans="1:22" ht="15.6" x14ac:dyDescent="0.25">
      <c r="A797" s="103">
        <v>781</v>
      </c>
      <c r="B797" s="115" t="str">
        <f t="shared" si="60"/>
        <v>фото</v>
      </c>
      <c r="C797" s="1"/>
      <c r="D797" s="69">
        <v>9261</v>
      </c>
      <c r="E797" s="70" t="s">
        <v>2440</v>
      </c>
      <c r="F797" s="71" t="s">
        <v>920</v>
      </c>
      <c r="G797" s="72" t="s">
        <v>2287</v>
      </c>
      <c r="H797" s="124" t="s">
        <v>3034</v>
      </c>
      <c r="I797" s="124" t="s">
        <v>1470</v>
      </c>
      <c r="J797" s="73">
        <v>1559.3600000000001</v>
      </c>
      <c r="K797" s="94">
        <v>1</v>
      </c>
      <c r="L797" s="62"/>
      <c r="M797" s="92">
        <f t="shared" si="61"/>
        <v>0</v>
      </c>
      <c r="N797" s="93"/>
      <c r="O797" s="106">
        <v>2802001092613</v>
      </c>
      <c r="P797" s="133"/>
      <c r="Q797" s="133" t="s">
        <v>800</v>
      </c>
      <c r="R797" s="15" t="s">
        <v>2440</v>
      </c>
      <c r="S797" s="15"/>
      <c r="T797" s="2"/>
      <c r="U797" s="16"/>
      <c r="V797" s="9"/>
    </row>
    <row r="798" spans="1:22" ht="31.2" x14ac:dyDescent="0.25">
      <c r="A798" s="103">
        <v>782</v>
      </c>
      <c r="B798" s="115" t="str">
        <f t="shared" si="60"/>
        <v>фото</v>
      </c>
      <c r="C798" s="1"/>
      <c r="D798" s="69">
        <v>10721</v>
      </c>
      <c r="E798" s="70" t="s">
        <v>3035</v>
      </c>
      <c r="F798" s="71" t="s">
        <v>922</v>
      </c>
      <c r="G798" s="72" t="s">
        <v>3036</v>
      </c>
      <c r="H798" s="124" t="s">
        <v>3034</v>
      </c>
      <c r="I798" s="124" t="s">
        <v>1470</v>
      </c>
      <c r="J798" s="73">
        <v>1693.89</v>
      </c>
      <c r="K798" s="94">
        <v>1</v>
      </c>
      <c r="L798" s="62"/>
      <c r="M798" s="92">
        <f t="shared" si="61"/>
        <v>0</v>
      </c>
      <c r="N798" s="93" t="s">
        <v>1084</v>
      </c>
      <c r="O798" s="106">
        <v>2802001107218</v>
      </c>
      <c r="P798" s="133"/>
      <c r="Q798" s="133" t="s">
        <v>800</v>
      </c>
      <c r="R798" s="15" t="s">
        <v>3035</v>
      </c>
      <c r="S798" s="15"/>
      <c r="T798" s="2"/>
      <c r="U798" s="16"/>
      <c r="V798" s="9"/>
    </row>
    <row r="799" spans="1:22" ht="31.2" x14ac:dyDescent="0.25">
      <c r="A799" s="103">
        <v>783</v>
      </c>
      <c r="B799" s="115" t="str">
        <f t="shared" si="60"/>
        <v>фото</v>
      </c>
      <c r="C799" s="1"/>
      <c r="D799" s="69">
        <v>11004</v>
      </c>
      <c r="E799" s="70" t="s">
        <v>3037</v>
      </c>
      <c r="F799" s="71" t="s">
        <v>922</v>
      </c>
      <c r="G799" s="72" t="s">
        <v>3038</v>
      </c>
      <c r="H799" s="124" t="s">
        <v>3034</v>
      </c>
      <c r="I799" s="124" t="s">
        <v>1470</v>
      </c>
      <c r="J799" s="73">
        <v>1816.21</v>
      </c>
      <c r="K799" s="94">
        <v>1</v>
      </c>
      <c r="L799" s="62"/>
      <c r="M799" s="92">
        <f t="shared" si="61"/>
        <v>0</v>
      </c>
      <c r="N799" s="93" t="s">
        <v>1084</v>
      </c>
      <c r="O799" s="106">
        <v>2802001110041</v>
      </c>
      <c r="P799" s="133"/>
      <c r="Q799" s="133" t="s">
        <v>800</v>
      </c>
      <c r="R799" s="15" t="s">
        <v>3037</v>
      </c>
      <c r="S799" s="15"/>
      <c r="T799" s="2"/>
      <c r="U799" s="16"/>
      <c r="V799" s="9"/>
    </row>
    <row r="800" spans="1:22" ht="15.6" x14ac:dyDescent="0.25">
      <c r="A800" s="103">
        <v>784</v>
      </c>
      <c r="B800" s="115" t="str">
        <f t="shared" si="60"/>
        <v>фото</v>
      </c>
      <c r="C800" s="1"/>
      <c r="D800" s="69">
        <v>14180</v>
      </c>
      <c r="E800" s="70" t="s">
        <v>2499</v>
      </c>
      <c r="F800" s="71" t="s">
        <v>920</v>
      </c>
      <c r="G800" s="72" t="s">
        <v>2500</v>
      </c>
      <c r="H800" s="124" t="s">
        <v>3039</v>
      </c>
      <c r="I800" s="124" t="s">
        <v>1470</v>
      </c>
      <c r="J800" s="73">
        <v>1559.3600000000001</v>
      </c>
      <c r="K800" s="94">
        <v>1</v>
      </c>
      <c r="L800" s="62"/>
      <c r="M800" s="92">
        <f t="shared" si="61"/>
        <v>0</v>
      </c>
      <c r="N800" s="93"/>
      <c r="O800" s="106">
        <v>2802001141809</v>
      </c>
      <c r="P800" s="133"/>
      <c r="Q800" s="133"/>
      <c r="R800" s="15" t="s">
        <v>2499</v>
      </c>
      <c r="S800" s="15"/>
      <c r="T800" s="2"/>
      <c r="U800" s="16"/>
      <c r="V800" s="9"/>
    </row>
    <row r="801" spans="1:22" ht="15.6" x14ac:dyDescent="0.25">
      <c r="A801" s="103">
        <v>785</v>
      </c>
      <c r="B801" s="115" t="str">
        <f t="shared" si="60"/>
        <v>фото</v>
      </c>
      <c r="C801" s="1"/>
      <c r="D801" s="69">
        <v>6546</v>
      </c>
      <c r="E801" s="70" t="s">
        <v>501</v>
      </c>
      <c r="F801" s="71" t="s">
        <v>920</v>
      </c>
      <c r="G801" s="72" t="s">
        <v>921</v>
      </c>
      <c r="H801" s="124" t="s">
        <v>593</v>
      </c>
      <c r="I801" s="124" t="s">
        <v>1470</v>
      </c>
      <c r="J801" s="73">
        <v>1620.52</v>
      </c>
      <c r="K801" s="94">
        <v>1</v>
      </c>
      <c r="L801" s="62"/>
      <c r="M801" s="92">
        <f t="shared" si="61"/>
        <v>0</v>
      </c>
      <c r="N801" s="93" t="s">
        <v>1084</v>
      </c>
      <c r="O801" s="106">
        <v>2802001065464</v>
      </c>
      <c r="P801" s="133"/>
      <c r="Q801" s="133" t="s">
        <v>800</v>
      </c>
      <c r="R801" s="15" t="s">
        <v>501</v>
      </c>
      <c r="S801" s="15"/>
      <c r="T801" s="2"/>
      <c r="U801" s="16"/>
      <c r="V801" s="9"/>
    </row>
    <row r="802" spans="1:22" ht="15.6" x14ac:dyDescent="0.25">
      <c r="A802" s="103">
        <v>786</v>
      </c>
      <c r="B802" s="115" t="str">
        <f t="shared" si="60"/>
        <v>фото</v>
      </c>
      <c r="C802" s="1"/>
      <c r="D802" s="69">
        <v>6994</v>
      </c>
      <c r="E802" s="70" t="s">
        <v>3040</v>
      </c>
      <c r="F802" s="71" t="s">
        <v>920</v>
      </c>
      <c r="G802" s="72" t="s">
        <v>3041</v>
      </c>
      <c r="H802" s="124" t="s">
        <v>593</v>
      </c>
      <c r="I802" s="124" t="s">
        <v>1470</v>
      </c>
      <c r="J802" s="73">
        <v>1681.68</v>
      </c>
      <c r="K802" s="94">
        <v>1</v>
      </c>
      <c r="L802" s="62"/>
      <c r="M802" s="92">
        <f t="shared" si="61"/>
        <v>0</v>
      </c>
      <c r="N802" s="93" t="s">
        <v>1084</v>
      </c>
      <c r="O802" s="106">
        <v>2802001069943</v>
      </c>
      <c r="P802" s="133"/>
      <c r="Q802" s="133" t="s">
        <v>800</v>
      </c>
      <c r="R802" s="15" t="s">
        <v>3040</v>
      </c>
      <c r="S802" s="15"/>
      <c r="T802" s="2"/>
      <c r="U802" s="16"/>
      <c r="V802" s="9"/>
    </row>
    <row r="803" spans="1:22" ht="31.2" x14ac:dyDescent="0.25">
      <c r="A803" s="103">
        <v>787</v>
      </c>
      <c r="B803" s="115" t="str">
        <f t="shared" si="60"/>
        <v>фото</v>
      </c>
      <c r="C803" s="1"/>
      <c r="D803" s="69">
        <v>6172</v>
      </c>
      <c r="E803" s="70" t="s">
        <v>502</v>
      </c>
      <c r="F803" s="71" t="s">
        <v>922</v>
      </c>
      <c r="G803" s="72" t="s">
        <v>923</v>
      </c>
      <c r="H803" s="124" t="s">
        <v>497</v>
      </c>
      <c r="I803" s="124" t="s">
        <v>1470</v>
      </c>
      <c r="J803" s="73">
        <v>316.25</v>
      </c>
      <c r="K803" s="94">
        <v>5</v>
      </c>
      <c r="L803" s="62"/>
      <c r="M803" s="92">
        <f t="shared" si="61"/>
        <v>0</v>
      </c>
      <c r="N803" s="93"/>
      <c r="O803" s="106">
        <v>2802001061725</v>
      </c>
      <c r="P803" s="133"/>
      <c r="Q803" s="133"/>
      <c r="R803" s="15" t="s">
        <v>502</v>
      </c>
      <c r="S803" s="15"/>
      <c r="T803" s="2"/>
      <c r="U803" s="16"/>
      <c r="V803" s="9"/>
    </row>
    <row r="804" spans="1:22" ht="31.2" x14ac:dyDescent="0.25">
      <c r="A804" s="103">
        <v>788</v>
      </c>
      <c r="B804" s="115" t="str">
        <f t="shared" si="60"/>
        <v>фото</v>
      </c>
      <c r="C804" s="1"/>
      <c r="D804" s="69">
        <v>5047</v>
      </c>
      <c r="E804" s="70" t="s">
        <v>502</v>
      </c>
      <c r="F804" s="71" t="s">
        <v>922</v>
      </c>
      <c r="G804" s="72" t="s">
        <v>923</v>
      </c>
      <c r="H804" s="124" t="s">
        <v>3031</v>
      </c>
      <c r="I804" s="124" t="s">
        <v>1470</v>
      </c>
      <c r="J804" s="73">
        <v>854.92000000000007</v>
      </c>
      <c r="K804" s="94">
        <v>1</v>
      </c>
      <c r="L804" s="62"/>
      <c r="M804" s="92">
        <f t="shared" si="61"/>
        <v>0</v>
      </c>
      <c r="N804" s="93" t="s">
        <v>1084</v>
      </c>
      <c r="O804" s="106">
        <v>2802001050477</v>
      </c>
      <c r="P804" s="133"/>
      <c r="Q804" s="133" t="s">
        <v>800</v>
      </c>
      <c r="R804" s="15" t="s">
        <v>502</v>
      </c>
      <c r="S804" s="15"/>
      <c r="T804" s="2"/>
      <c r="U804" s="16"/>
      <c r="V804" s="9"/>
    </row>
    <row r="805" spans="1:22" ht="31.2" x14ac:dyDescent="0.25">
      <c r="A805" s="103">
        <v>789</v>
      </c>
      <c r="B805" s="115" t="str">
        <f t="shared" si="60"/>
        <v>фото</v>
      </c>
      <c r="C805" s="1"/>
      <c r="D805" s="69">
        <v>6173</v>
      </c>
      <c r="E805" s="70" t="s">
        <v>504</v>
      </c>
      <c r="F805" s="71" t="s">
        <v>922</v>
      </c>
      <c r="G805" s="72" t="s">
        <v>925</v>
      </c>
      <c r="H805" s="124" t="s">
        <v>496</v>
      </c>
      <c r="I805" s="124" t="s">
        <v>1470</v>
      </c>
      <c r="J805" s="73">
        <v>299.09000000000009</v>
      </c>
      <c r="K805" s="94">
        <v>5</v>
      </c>
      <c r="L805" s="62"/>
      <c r="M805" s="92">
        <f t="shared" si="61"/>
        <v>0</v>
      </c>
      <c r="N805" s="93"/>
      <c r="O805" s="106">
        <v>2802001061732</v>
      </c>
      <c r="P805" s="133"/>
      <c r="Q805" s="133" t="s">
        <v>800</v>
      </c>
      <c r="R805" s="15" t="s">
        <v>504</v>
      </c>
      <c r="S805" s="15"/>
      <c r="T805" s="2"/>
      <c r="U805" s="16"/>
      <c r="V805" s="9"/>
    </row>
    <row r="806" spans="1:22" ht="31.2" x14ac:dyDescent="0.25">
      <c r="A806" s="103">
        <v>790</v>
      </c>
      <c r="B806" s="115" t="str">
        <f t="shared" si="60"/>
        <v>фото</v>
      </c>
      <c r="C806" s="1"/>
      <c r="D806" s="69">
        <v>10153</v>
      </c>
      <c r="E806" s="70" t="s">
        <v>2441</v>
      </c>
      <c r="F806" s="71" t="s">
        <v>922</v>
      </c>
      <c r="G806" s="72" t="s">
        <v>2442</v>
      </c>
      <c r="H806" s="124" t="s">
        <v>497</v>
      </c>
      <c r="I806" s="124" t="s">
        <v>1470</v>
      </c>
      <c r="J806" s="73">
        <v>301.51000000000005</v>
      </c>
      <c r="K806" s="94">
        <v>5</v>
      </c>
      <c r="L806" s="62"/>
      <c r="M806" s="92">
        <f t="shared" si="61"/>
        <v>0</v>
      </c>
      <c r="N806" s="93" t="s">
        <v>1084</v>
      </c>
      <c r="O806" s="106">
        <v>2802001101537</v>
      </c>
      <c r="P806" s="133"/>
      <c r="Q806" s="133"/>
      <c r="R806" s="15" t="s">
        <v>2441</v>
      </c>
      <c r="S806" s="15"/>
      <c r="T806" s="2"/>
      <c r="U806" s="16"/>
      <c r="V806" s="9"/>
    </row>
    <row r="807" spans="1:22" ht="31.2" x14ac:dyDescent="0.25">
      <c r="A807" s="103">
        <v>791</v>
      </c>
      <c r="B807" s="115" t="str">
        <f t="shared" si="60"/>
        <v>фото</v>
      </c>
      <c r="C807" s="1"/>
      <c r="D807" s="69">
        <v>9268</v>
      </c>
      <c r="E807" s="70" t="s">
        <v>1261</v>
      </c>
      <c r="F807" s="71" t="s">
        <v>922</v>
      </c>
      <c r="G807" s="72" t="s">
        <v>1262</v>
      </c>
      <c r="H807" s="124" t="s">
        <v>497</v>
      </c>
      <c r="I807" s="124" t="s">
        <v>1470</v>
      </c>
      <c r="J807" s="73">
        <v>301.51000000000005</v>
      </c>
      <c r="K807" s="94">
        <v>5</v>
      </c>
      <c r="L807" s="62"/>
      <c r="M807" s="92">
        <f t="shared" si="61"/>
        <v>0</v>
      </c>
      <c r="N807" s="93"/>
      <c r="O807" s="106">
        <v>2802001092682</v>
      </c>
      <c r="P807" s="133"/>
      <c r="Q807" s="133"/>
      <c r="R807" s="15" t="s">
        <v>1261</v>
      </c>
      <c r="S807" s="15"/>
      <c r="T807" s="2"/>
      <c r="U807" s="16"/>
      <c r="V807" s="9"/>
    </row>
    <row r="808" spans="1:22" ht="31.2" x14ac:dyDescent="0.25">
      <c r="A808" s="103">
        <v>792</v>
      </c>
      <c r="B808" s="115" t="str">
        <f t="shared" si="60"/>
        <v>фото</v>
      </c>
      <c r="C808" s="1"/>
      <c r="D808" s="69">
        <v>5603</v>
      </c>
      <c r="E808" s="70" t="s">
        <v>1263</v>
      </c>
      <c r="F808" s="71" t="s">
        <v>922</v>
      </c>
      <c r="G808" s="72" t="s">
        <v>1264</v>
      </c>
      <c r="H808" s="124" t="s">
        <v>1265</v>
      </c>
      <c r="I808" s="124" t="s">
        <v>1470</v>
      </c>
      <c r="J808" s="73">
        <v>301.51000000000005</v>
      </c>
      <c r="K808" s="94">
        <v>5</v>
      </c>
      <c r="L808" s="62"/>
      <c r="M808" s="92">
        <f t="shared" si="61"/>
        <v>0</v>
      </c>
      <c r="N808" s="93"/>
      <c r="O808" s="106">
        <v>2802001056035</v>
      </c>
      <c r="P808" s="133"/>
      <c r="Q808" s="133"/>
      <c r="R808" s="15" t="s">
        <v>1263</v>
      </c>
      <c r="S808" s="15"/>
      <c r="T808" s="2"/>
      <c r="U808" s="16"/>
      <c r="V808" s="9"/>
    </row>
    <row r="809" spans="1:22" ht="31.2" x14ac:dyDescent="0.25">
      <c r="A809" s="103">
        <v>793</v>
      </c>
      <c r="B809" s="115" t="str">
        <f t="shared" si="60"/>
        <v>фото</v>
      </c>
      <c r="C809" s="1"/>
      <c r="D809" s="69">
        <v>11303</v>
      </c>
      <c r="E809" s="70" t="s">
        <v>1266</v>
      </c>
      <c r="F809" s="71" t="s">
        <v>922</v>
      </c>
      <c r="G809" s="72" t="s">
        <v>1267</v>
      </c>
      <c r="H809" s="124" t="s">
        <v>496</v>
      </c>
      <c r="I809" s="124" t="s">
        <v>1470</v>
      </c>
      <c r="J809" s="73">
        <v>299.09000000000009</v>
      </c>
      <c r="K809" s="94">
        <v>5</v>
      </c>
      <c r="L809" s="62"/>
      <c r="M809" s="92">
        <f t="shared" si="61"/>
        <v>0</v>
      </c>
      <c r="N809" s="93"/>
      <c r="O809" s="106">
        <v>2802001113035</v>
      </c>
      <c r="P809" s="133"/>
      <c r="Q809" s="133" t="s">
        <v>800</v>
      </c>
      <c r="R809" s="15" t="s">
        <v>1266</v>
      </c>
      <c r="S809" s="15"/>
      <c r="T809" s="2"/>
      <c r="U809" s="16"/>
      <c r="V809" s="9"/>
    </row>
    <row r="810" spans="1:22" ht="15.6" x14ac:dyDescent="0.25">
      <c r="A810" s="103">
        <v>794</v>
      </c>
      <c r="B810" s="115" t="str">
        <f t="shared" si="60"/>
        <v>фото</v>
      </c>
      <c r="C810" s="1"/>
      <c r="D810" s="69">
        <v>6179</v>
      </c>
      <c r="E810" s="70" t="s">
        <v>2443</v>
      </c>
      <c r="F810" s="71" t="s">
        <v>1269</v>
      </c>
      <c r="G810" s="72" t="s">
        <v>1086</v>
      </c>
      <c r="H810" s="124" t="s">
        <v>497</v>
      </c>
      <c r="I810" s="124" t="s">
        <v>1470</v>
      </c>
      <c r="J810" s="73">
        <v>382.25000000000006</v>
      </c>
      <c r="K810" s="94">
        <v>5</v>
      </c>
      <c r="L810" s="62"/>
      <c r="M810" s="92">
        <f t="shared" si="61"/>
        <v>0</v>
      </c>
      <c r="N810" s="93"/>
      <c r="O810" s="106">
        <v>2802001061794</v>
      </c>
      <c r="P810" s="133"/>
      <c r="Q810" s="133"/>
      <c r="R810" s="15" t="s">
        <v>2443</v>
      </c>
      <c r="S810" s="15"/>
      <c r="T810" s="2"/>
      <c r="U810" s="16"/>
      <c r="V810" s="9"/>
    </row>
    <row r="811" spans="1:22" ht="15.6" x14ac:dyDescent="0.25">
      <c r="A811" s="103">
        <v>795</v>
      </c>
      <c r="B811" s="115" t="str">
        <f t="shared" si="60"/>
        <v>фото</v>
      </c>
      <c r="C811" s="1"/>
      <c r="D811" s="69">
        <v>5605</v>
      </c>
      <c r="E811" s="70" t="s">
        <v>1268</v>
      </c>
      <c r="F811" s="71" t="s">
        <v>1269</v>
      </c>
      <c r="G811" s="72" t="s">
        <v>1270</v>
      </c>
      <c r="H811" s="124" t="s">
        <v>496</v>
      </c>
      <c r="I811" s="124" t="s">
        <v>1470</v>
      </c>
      <c r="J811" s="73">
        <v>591.36000000000013</v>
      </c>
      <c r="K811" s="94">
        <v>5</v>
      </c>
      <c r="L811" s="62"/>
      <c r="M811" s="92">
        <f t="shared" si="61"/>
        <v>0</v>
      </c>
      <c r="N811" s="93"/>
      <c r="O811" s="106">
        <v>2802001056059</v>
      </c>
      <c r="P811" s="133"/>
      <c r="Q811" s="133" t="s">
        <v>800</v>
      </c>
      <c r="R811" s="15" t="s">
        <v>1268</v>
      </c>
      <c r="S811" s="15"/>
      <c r="T811" s="2"/>
      <c r="U811" s="16"/>
      <c r="V811" s="9"/>
    </row>
    <row r="812" spans="1:22" ht="15.6" x14ac:dyDescent="0.25">
      <c r="A812" s="103">
        <v>796</v>
      </c>
      <c r="B812" s="115" t="str">
        <f t="shared" si="60"/>
        <v>фото</v>
      </c>
      <c r="C812" s="1"/>
      <c r="D812" s="69">
        <v>6183</v>
      </c>
      <c r="E812" s="70" t="s">
        <v>506</v>
      </c>
      <c r="F812" s="71" t="s">
        <v>926</v>
      </c>
      <c r="G812" s="72" t="s">
        <v>927</v>
      </c>
      <c r="H812" s="124" t="s">
        <v>497</v>
      </c>
      <c r="I812" s="124" t="s">
        <v>1470</v>
      </c>
      <c r="J812" s="73">
        <v>304.04000000000008</v>
      </c>
      <c r="K812" s="94">
        <v>5</v>
      </c>
      <c r="L812" s="62"/>
      <c r="M812" s="92">
        <f t="shared" si="61"/>
        <v>0</v>
      </c>
      <c r="N812" s="93"/>
      <c r="O812" s="106">
        <v>2802001061831</v>
      </c>
      <c r="P812" s="133"/>
      <c r="Q812" s="133"/>
      <c r="R812" s="15" t="s">
        <v>506</v>
      </c>
      <c r="S812" s="15"/>
      <c r="T812" s="2"/>
      <c r="U812" s="16"/>
      <c r="V812" s="9"/>
    </row>
    <row r="813" spans="1:22" ht="28.8" x14ac:dyDescent="0.25">
      <c r="A813" s="103">
        <v>797</v>
      </c>
      <c r="B813" s="115" t="str">
        <f t="shared" si="60"/>
        <v>фото</v>
      </c>
      <c r="C813" s="1"/>
      <c r="D813" s="69">
        <v>5049</v>
      </c>
      <c r="E813" s="70" t="s">
        <v>506</v>
      </c>
      <c r="F813" s="71" t="s">
        <v>926</v>
      </c>
      <c r="G813" s="72" t="s">
        <v>927</v>
      </c>
      <c r="H813" s="124" t="s">
        <v>3042</v>
      </c>
      <c r="I813" s="124" t="s">
        <v>1470</v>
      </c>
      <c r="J813" s="73">
        <v>777.04000000000008</v>
      </c>
      <c r="K813" s="94">
        <v>5</v>
      </c>
      <c r="L813" s="62"/>
      <c r="M813" s="92">
        <f t="shared" si="61"/>
        <v>0</v>
      </c>
      <c r="N813" s="93" t="s">
        <v>1084</v>
      </c>
      <c r="O813" s="106">
        <v>2802001050491</v>
      </c>
      <c r="P813" s="133"/>
      <c r="Q813" s="133" t="s">
        <v>800</v>
      </c>
      <c r="R813" s="15" t="s">
        <v>506</v>
      </c>
      <c r="S813" s="15"/>
      <c r="T813" s="2"/>
      <c r="U813" s="16"/>
      <c r="V813" s="9"/>
    </row>
    <row r="814" spans="1:22" ht="15.6" x14ac:dyDescent="0.25">
      <c r="A814" s="103">
        <v>798</v>
      </c>
      <c r="B814" s="115" t="str">
        <f t="shared" si="60"/>
        <v>фото</v>
      </c>
      <c r="C814" s="1"/>
      <c r="D814" s="69">
        <v>12850</v>
      </c>
      <c r="E814" s="70" t="s">
        <v>506</v>
      </c>
      <c r="F814" s="71" t="s">
        <v>926</v>
      </c>
      <c r="G814" s="72" t="s">
        <v>927</v>
      </c>
      <c r="H814" s="124" t="s">
        <v>3043</v>
      </c>
      <c r="I814" s="124" t="s">
        <v>1470</v>
      </c>
      <c r="J814" s="73">
        <v>894.5200000000001</v>
      </c>
      <c r="K814" s="94">
        <v>1</v>
      </c>
      <c r="L814" s="62"/>
      <c r="M814" s="92">
        <f t="shared" si="61"/>
        <v>0</v>
      </c>
      <c r="N814" s="93" t="s">
        <v>1084</v>
      </c>
      <c r="O814" s="106">
        <v>2802001128503</v>
      </c>
      <c r="P814" s="133"/>
      <c r="Q814" s="133" t="s">
        <v>800</v>
      </c>
      <c r="R814" s="15" t="s">
        <v>506</v>
      </c>
      <c r="S814" s="15"/>
      <c r="T814" s="2"/>
      <c r="U814" s="16"/>
      <c r="V814" s="9"/>
    </row>
    <row r="815" spans="1:22" ht="15.6" x14ac:dyDescent="0.25">
      <c r="A815" s="103">
        <v>799</v>
      </c>
      <c r="B815" s="115" t="str">
        <f t="shared" si="60"/>
        <v>фото</v>
      </c>
      <c r="C815" s="1"/>
      <c r="D815" s="69">
        <v>6185</v>
      </c>
      <c r="E815" s="70" t="s">
        <v>1271</v>
      </c>
      <c r="F815" s="71" t="s">
        <v>926</v>
      </c>
      <c r="G815" s="72" t="s">
        <v>1272</v>
      </c>
      <c r="H815" s="124" t="s">
        <v>496</v>
      </c>
      <c r="I815" s="124" t="s">
        <v>1470</v>
      </c>
      <c r="J815" s="73">
        <v>343.09000000000009</v>
      </c>
      <c r="K815" s="94">
        <v>5</v>
      </c>
      <c r="L815" s="62"/>
      <c r="M815" s="92">
        <f t="shared" si="61"/>
        <v>0</v>
      </c>
      <c r="N815" s="93"/>
      <c r="O815" s="106">
        <v>2802001061855</v>
      </c>
      <c r="P815" s="133"/>
      <c r="Q815" s="133" t="s">
        <v>800</v>
      </c>
      <c r="R815" s="15" t="s">
        <v>1273</v>
      </c>
      <c r="S815" s="15"/>
      <c r="T815" s="2"/>
      <c r="U815" s="16"/>
      <c r="V815" s="9"/>
    </row>
    <row r="816" spans="1:22" ht="15.6" x14ac:dyDescent="0.25">
      <c r="A816" s="103">
        <v>800</v>
      </c>
      <c r="B816" s="115" t="str">
        <f t="shared" si="60"/>
        <v>фото</v>
      </c>
      <c r="C816" s="1"/>
      <c r="D816" s="69">
        <v>14189</v>
      </c>
      <c r="E816" s="70" t="s">
        <v>1274</v>
      </c>
      <c r="F816" s="71" t="s">
        <v>926</v>
      </c>
      <c r="G816" s="72" t="s">
        <v>1275</v>
      </c>
      <c r="H816" s="124" t="s">
        <v>496</v>
      </c>
      <c r="I816" s="124" t="s">
        <v>1470</v>
      </c>
      <c r="J816" s="73">
        <v>343.09000000000009</v>
      </c>
      <c r="K816" s="94">
        <v>5</v>
      </c>
      <c r="L816" s="62"/>
      <c r="M816" s="92">
        <f t="shared" si="61"/>
        <v>0</v>
      </c>
      <c r="N816" s="93"/>
      <c r="O816" s="106">
        <v>2802001141892</v>
      </c>
      <c r="P816" s="133"/>
      <c r="Q816" s="133" t="s">
        <v>800</v>
      </c>
      <c r="R816" s="15" t="s">
        <v>1274</v>
      </c>
      <c r="S816" s="15"/>
      <c r="T816" s="2"/>
      <c r="U816" s="16"/>
      <c r="V816" s="9"/>
    </row>
    <row r="817" spans="1:22" ht="15.6" x14ac:dyDescent="0.25">
      <c r="A817" s="103">
        <v>801</v>
      </c>
      <c r="B817" s="115" t="str">
        <f t="shared" si="60"/>
        <v>фото</v>
      </c>
      <c r="C817" s="1"/>
      <c r="D817" s="69">
        <v>9272</v>
      </c>
      <c r="E817" s="70" t="s">
        <v>3044</v>
      </c>
      <c r="F817" s="71" t="s">
        <v>926</v>
      </c>
      <c r="G817" s="72" t="s">
        <v>3045</v>
      </c>
      <c r="H817" s="124" t="s">
        <v>496</v>
      </c>
      <c r="I817" s="124" t="s">
        <v>1470</v>
      </c>
      <c r="J817" s="73">
        <v>343.09000000000009</v>
      </c>
      <c r="K817" s="94">
        <v>5</v>
      </c>
      <c r="L817" s="62"/>
      <c r="M817" s="92">
        <f t="shared" si="61"/>
        <v>0</v>
      </c>
      <c r="N817" s="93" t="s">
        <v>1084</v>
      </c>
      <c r="O817" s="106">
        <v>2802001092729</v>
      </c>
      <c r="P817" s="133"/>
      <c r="Q817" s="133" t="s">
        <v>800</v>
      </c>
      <c r="R817" s="15" t="s">
        <v>3044</v>
      </c>
      <c r="S817" s="15"/>
      <c r="T817" s="2"/>
      <c r="U817" s="16"/>
      <c r="V817" s="9"/>
    </row>
    <row r="818" spans="1:22" ht="15.6" x14ac:dyDescent="0.25">
      <c r="A818" s="103">
        <v>802</v>
      </c>
      <c r="B818" s="115" t="str">
        <f t="shared" si="60"/>
        <v>фото</v>
      </c>
      <c r="C818" s="1"/>
      <c r="D818" s="69">
        <v>14409</v>
      </c>
      <c r="E818" s="70" t="s">
        <v>2444</v>
      </c>
      <c r="F818" s="71" t="s">
        <v>926</v>
      </c>
      <c r="G818" s="72" t="s">
        <v>302</v>
      </c>
      <c r="H818" s="124" t="s">
        <v>497</v>
      </c>
      <c r="I818" s="124" t="s">
        <v>1470</v>
      </c>
      <c r="J818" s="73">
        <v>318.67000000000007</v>
      </c>
      <c r="K818" s="94">
        <v>5</v>
      </c>
      <c r="L818" s="62"/>
      <c r="M818" s="92">
        <f t="shared" si="61"/>
        <v>0</v>
      </c>
      <c r="N818" s="93"/>
      <c r="O818" s="106">
        <v>2802001144091</v>
      </c>
      <c r="P818" s="133"/>
      <c r="Q818" s="133" t="s">
        <v>800</v>
      </c>
      <c r="R818" s="15" t="s">
        <v>2444</v>
      </c>
      <c r="S818" s="15"/>
      <c r="T818" s="2"/>
      <c r="U818" s="16"/>
      <c r="V818" s="9"/>
    </row>
    <row r="819" spans="1:22" ht="15.6" x14ac:dyDescent="0.25">
      <c r="A819" s="103">
        <v>803</v>
      </c>
      <c r="B819" s="115" t="str">
        <f t="shared" si="60"/>
        <v>фото</v>
      </c>
      <c r="C819" s="1"/>
      <c r="D819" s="69">
        <v>6187</v>
      </c>
      <c r="E819" s="70" t="s">
        <v>507</v>
      </c>
      <c r="F819" s="71" t="s">
        <v>926</v>
      </c>
      <c r="G819" s="72" t="s">
        <v>928</v>
      </c>
      <c r="H819" s="124" t="s">
        <v>497</v>
      </c>
      <c r="I819" s="124" t="s">
        <v>1470</v>
      </c>
      <c r="J819" s="73">
        <v>321.09000000000009</v>
      </c>
      <c r="K819" s="94">
        <v>5</v>
      </c>
      <c r="L819" s="62"/>
      <c r="M819" s="92">
        <f t="shared" si="61"/>
        <v>0</v>
      </c>
      <c r="N819" s="93"/>
      <c r="O819" s="106">
        <v>2802001061879</v>
      </c>
      <c r="P819" s="133"/>
      <c r="Q819" s="133"/>
      <c r="R819" s="15" t="s">
        <v>507</v>
      </c>
      <c r="S819" s="15"/>
      <c r="T819" s="2"/>
      <c r="U819" s="16"/>
      <c r="V819" s="9"/>
    </row>
    <row r="820" spans="1:22" ht="15.6" x14ac:dyDescent="0.25">
      <c r="A820" s="103">
        <v>804</v>
      </c>
      <c r="B820" s="115" t="str">
        <f t="shared" si="60"/>
        <v>фото</v>
      </c>
      <c r="C820" s="1"/>
      <c r="D820" s="69">
        <v>5029</v>
      </c>
      <c r="E820" s="70" t="s">
        <v>507</v>
      </c>
      <c r="F820" s="71" t="s">
        <v>926</v>
      </c>
      <c r="G820" s="72" t="s">
        <v>928</v>
      </c>
      <c r="H820" s="124" t="s">
        <v>3046</v>
      </c>
      <c r="I820" s="124" t="s">
        <v>1470</v>
      </c>
      <c r="J820" s="73">
        <v>598.07000000000005</v>
      </c>
      <c r="K820" s="94">
        <v>5</v>
      </c>
      <c r="L820" s="62"/>
      <c r="M820" s="92">
        <f t="shared" si="61"/>
        <v>0</v>
      </c>
      <c r="N820" s="93" t="s">
        <v>1084</v>
      </c>
      <c r="O820" s="106">
        <v>2802001050293</v>
      </c>
      <c r="P820" s="133"/>
      <c r="Q820" s="133" t="s">
        <v>800</v>
      </c>
      <c r="R820" s="15" t="s">
        <v>507</v>
      </c>
      <c r="S820" s="15"/>
      <c r="T820" s="2"/>
      <c r="U820" s="16"/>
      <c r="V820" s="9"/>
    </row>
    <row r="821" spans="1:22" ht="15.6" x14ac:dyDescent="0.25">
      <c r="A821" s="103">
        <v>805</v>
      </c>
      <c r="B821" s="115" t="str">
        <f t="shared" si="60"/>
        <v>фото</v>
      </c>
      <c r="C821" s="1"/>
      <c r="D821" s="69">
        <v>14190</v>
      </c>
      <c r="E821" s="70" t="s">
        <v>507</v>
      </c>
      <c r="F821" s="71" t="s">
        <v>926</v>
      </c>
      <c r="G821" s="72" t="s">
        <v>928</v>
      </c>
      <c r="H821" s="124" t="s">
        <v>617</v>
      </c>
      <c r="I821" s="124" t="s">
        <v>1470</v>
      </c>
      <c r="J821" s="73">
        <v>901.67000000000007</v>
      </c>
      <c r="K821" s="94">
        <v>1</v>
      </c>
      <c r="L821" s="62"/>
      <c r="M821" s="92">
        <f t="shared" si="61"/>
        <v>0</v>
      </c>
      <c r="N821" s="93"/>
      <c r="O821" s="106">
        <v>2802001141908</v>
      </c>
      <c r="P821" s="133"/>
      <c r="Q821" s="133"/>
      <c r="R821" s="15" t="s">
        <v>507</v>
      </c>
      <c r="S821" s="15"/>
      <c r="T821" s="2"/>
      <c r="U821" s="16"/>
      <c r="V821" s="9"/>
    </row>
    <row r="822" spans="1:22" ht="15.6" x14ac:dyDescent="0.25">
      <c r="A822" s="103">
        <v>806</v>
      </c>
      <c r="B822" s="115" t="str">
        <f t="shared" si="60"/>
        <v>фото</v>
      </c>
      <c r="C822" s="1"/>
      <c r="D822" s="69">
        <v>5315</v>
      </c>
      <c r="E822" s="70" t="s">
        <v>3047</v>
      </c>
      <c r="F822" s="71" t="s">
        <v>926</v>
      </c>
      <c r="G822" s="72" t="s">
        <v>3048</v>
      </c>
      <c r="H822" s="124" t="s">
        <v>499</v>
      </c>
      <c r="I822" s="124" t="s">
        <v>1470</v>
      </c>
      <c r="J822" s="73">
        <v>323.51000000000005</v>
      </c>
      <c r="K822" s="94">
        <v>5</v>
      </c>
      <c r="L822" s="62"/>
      <c r="M822" s="92">
        <f t="shared" si="61"/>
        <v>0</v>
      </c>
      <c r="N822" s="93" t="s">
        <v>1084</v>
      </c>
      <c r="O822" s="106">
        <v>2802001053157</v>
      </c>
      <c r="P822" s="133"/>
      <c r="Q822" s="133" t="s">
        <v>800</v>
      </c>
      <c r="R822" s="15" t="s">
        <v>3047</v>
      </c>
      <c r="S822" s="15"/>
      <c r="T822" s="2"/>
      <c r="U822" s="16"/>
      <c r="V822" s="9"/>
    </row>
    <row r="823" spans="1:22" ht="31.2" x14ac:dyDescent="0.25">
      <c r="A823" s="103">
        <v>807</v>
      </c>
      <c r="B823" s="115" t="str">
        <f t="shared" si="60"/>
        <v>фото</v>
      </c>
      <c r="C823" s="1"/>
      <c r="D823" s="69">
        <v>6190</v>
      </c>
      <c r="E823" s="70" t="s">
        <v>508</v>
      </c>
      <c r="F823" s="71" t="s">
        <v>929</v>
      </c>
      <c r="G823" s="72" t="s">
        <v>930</v>
      </c>
      <c r="H823" s="124" t="s">
        <v>497</v>
      </c>
      <c r="I823" s="124" t="s">
        <v>1470</v>
      </c>
      <c r="J823" s="73">
        <v>318.67000000000007</v>
      </c>
      <c r="K823" s="94">
        <v>5</v>
      </c>
      <c r="L823" s="62"/>
      <c r="M823" s="92">
        <f t="shared" si="61"/>
        <v>0</v>
      </c>
      <c r="N823" s="93"/>
      <c r="O823" s="106">
        <v>2802001061909</v>
      </c>
      <c r="P823" s="133"/>
      <c r="Q823" s="133"/>
      <c r="R823" s="15" t="s">
        <v>508</v>
      </c>
      <c r="S823" s="15"/>
      <c r="T823" s="2"/>
      <c r="U823" s="16"/>
      <c r="V823" s="9"/>
    </row>
    <row r="824" spans="1:22" ht="31.2" x14ac:dyDescent="0.25">
      <c r="A824" s="103">
        <v>808</v>
      </c>
      <c r="B824" s="115" t="str">
        <f t="shared" si="60"/>
        <v>фото</v>
      </c>
      <c r="C824" s="1"/>
      <c r="D824" s="69">
        <v>5032</v>
      </c>
      <c r="E824" s="70" t="s">
        <v>508</v>
      </c>
      <c r="F824" s="71" t="s">
        <v>929</v>
      </c>
      <c r="G824" s="72" t="s">
        <v>930</v>
      </c>
      <c r="H824" s="124" t="s">
        <v>3049</v>
      </c>
      <c r="I824" s="124" t="s">
        <v>1470</v>
      </c>
      <c r="J824" s="73">
        <v>777.04000000000008</v>
      </c>
      <c r="K824" s="94">
        <v>5</v>
      </c>
      <c r="L824" s="62"/>
      <c r="M824" s="92">
        <f t="shared" si="61"/>
        <v>0</v>
      </c>
      <c r="N824" s="93" t="s">
        <v>1084</v>
      </c>
      <c r="O824" s="106">
        <v>2802001050323</v>
      </c>
      <c r="P824" s="133"/>
      <c r="Q824" s="133" t="s">
        <v>800</v>
      </c>
      <c r="R824" s="15" t="s">
        <v>508</v>
      </c>
      <c r="S824" s="15"/>
      <c r="T824" s="2"/>
      <c r="U824" s="16"/>
      <c r="V824" s="9"/>
    </row>
    <row r="825" spans="1:22" ht="31.2" x14ac:dyDescent="0.25">
      <c r="A825" s="103">
        <v>809</v>
      </c>
      <c r="B825" s="115" t="str">
        <f t="shared" si="60"/>
        <v>фото</v>
      </c>
      <c r="C825" s="1"/>
      <c r="D825" s="69">
        <v>14297</v>
      </c>
      <c r="E825" s="70" t="s">
        <v>508</v>
      </c>
      <c r="F825" s="71" t="s">
        <v>929</v>
      </c>
      <c r="G825" s="72" t="s">
        <v>930</v>
      </c>
      <c r="H825" s="124" t="s">
        <v>3050</v>
      </c>
      <c r="I825" s="124" t="s">
        <v>1470</v>
      </c>
      <c r="J825" s="73">
        <v>901.67000000000007</v>
      </c>
      <c r="K825" s="94">
        <v>1</v>
      </c>
      <c r="L825" s="62"/>
      <c r="M825" s="92">
        <f t="shared" si="61"/>
        <v>0</v>
      </c>
      <c r="N825" s="93" t="s">
        <v>1084</v>
      </c>
      <c r="O825" s="106">
        <v>2802001142974</v>
      </c>
      <c r="P825" s="133"/>
      <c r="Q825" s="133" t="s">
        <v>800</v>
      </c>
      <c r="R825" s="15" t="s">
        <v>508</v>
      </c>
      <c r="S825" s="15"/>
      <c r="T825" s="2"/>
      <c r="U825" s="16"/>
      <c r="V825" s="9"/>
    </row>
    <row r="826" spans="1:22" ht="31.2" x14ac:dyDescent="0.25">
      <c r="A826" s="103">
        <v>810</v>
      </c>
      <c r="B826" s="115" t="str">
        <f t="shared" si="60"/>
        <v>фото</v>
      </c>
      <c r="C826" s="1"/>
      <c r="D826" s="69">
        <v>14414</v>
      </c>
      <c r="E826" s="70" t="s">
        <v>1276</v>
      </c>
      <c r="F826" s="71" t="s">
        <v>929</v>
      </c>
      <c r="G826" s="72" t="s">
        <v>1277</v>
      </c>
      <c r="H826" s="124" t="s">
        <v>496</v>
      </c>
      <c r="I826" s="124" t="s">
        <v>1470</v>
      </c>
      <c r="J826" s="73">
        <v>335.83000000000004</v>
      </c>
      <c r="K826" s="94">
        <v>5</v>
      </c>
      <c r="L826" s="62"/>
      <c r="M826" s="92">
        <f t="shared" si="61"/>
        <v>0</v>
      </c>
      <c r="N826" s="93"/>
      <c r="O826" s="106">
        <v>2802001144145</v>
      </c>
      <c r="P826" s="133"/>
      <c r="Q826" s="133" t="s">
        <v>800</v>
      </c>
      <c r="R826" s="15" t="s">
        <v>1276</v>
      </c>
      <c r="S826" s="15"/>
      <c r="T826" s="2"/>
      <c r="U826" s="16"/>
      <c r="V826" s="9"/>
    </row>
    <row r="827" spans="1:22" ht="31.2" x14ac:dyDescent="0.25">
      <c r="A827" s="103">
        <v>811</v>
      </c>
      <c r="B827" s="115" t="str">
        <f t="shared" si="60"/>
        <v>фото</v>
      </c>
      <c r="C827" s="1"/>
      <c r="D827" s="69">
        <v>6191</v>
      </c>
      <c r="E827" s="70" t="s">
        <v>509</v>
      </c>
      <c r="F827" s="71" t="s">
        <v>929</v>
      </c>
      <c r="G827" s="72" t="s">
        <v>197</v>
      </c>
      <c r="H827" s="124" t="s">
        <v>497</v>
      </c>
      <c r="I827" s="124" t="s">
        <v>1470</v>
      </c>
      <c r="J827" s="73">
        <v>321.09000000000009</v>
      </c>
      <c r="K827" s="94">
        <v>5</v>
      </c>
      <c r="L827" s="62"/>
      <c r="M827" s="92">
        <f t="shared" si="61"/>
        <v>0</v>
      </c>
      <c r="N827" s="93"/>
      <c r="O827" s="106">
        <v>2802001061916</v>
      </c>
      <c r="P827" s="133"/>
      <c r="Q827" s="133"/>
      <c r="R827" s="15" t="s">
        <v>509</v>
      </c>
      <c r="S827" s="15"/>
      <c r="T827" s="2"/>
      <c r="U827" s="16"/>
      <c r="V827" s="9"/>
    </row>
    <row r="828" spans="1:22" ht="31.2" x14ac:dyDescent="0.25">
      <c r="A828" s="103">
        <v>812</v>
      </c>
      <c r="B828" s="115" t="str">
        <f t="shared" si="60"/>
        <v>фото</v>
      </c>
      <c r="C828" s="1"/>
      <c r="D828" s="69">
        <v>6193</v>
      </c>
      <c r="E828" s="70" t="s">
        <v>510</v>
      </c>
      <c r="F828" s="71" t="s">
        <v>929</v>
      </c>
      <c r="G828" s="72" t="s">
        <v>931</v>
      </c>
      <c r="H828" s="124" t="s">
        <v>497</v>
      </c>
      <c r="I828" s="124" t="s">
        <v>1470</v>
      </c>
      <c r="J828" s="73">
        <v>333.3</v>
      </c>
      <c r="K828" s="94">
        <v>5</v>
      </c>
      <c r="L828" s="62"/>
      <c r="M828" s="92">
        <f t="shared" si="61"/>
        <v>0</v>
      </c>
      <c r="N828" s="93"/>
      <c r="O828" s="106">
        <v>2802001061930</v>
      </c>
      <c r="P828" s="133"/>
      <c r="Q828" s="133"/>
      <c r="R828" s="15" t="s">
        <v>510</v>
      </c>
      <c r="S828" s="15"/>
      <c r="T828" s="2"/>
      <c r="U828" s="16"/>
      <c r="V828" s="9"/>
    </row>
    <row r="829" spans="1:22" ht="31.2" x14ac:dyDescent="0.25">
      <c r="A829" s="103">
        <v>813</v>
      </c>
      <c r="B829" s="115" t="str">
        <f t="shared" si="60"/>
        <v>фото</v>
      </c>
      <c r="C829" s="1"/>
      <c r="D829" s="69">
        <v>6194</v>
      </c>
      <c r="E829" s="70" t="s">
        <v>2445</v>
      </c>
      <c r="F829" s="71" t="s">
        <v>929</v>
      </c>
      <c r="G829" s="72" t="s">
        <v>2446</v>
      </c>
      <c r="H829" s="124" t="s">
        <v>497</v>
      </c>
      <c r="I829" s="124" t="s">
        <v>1470</v>
      </c>
      <c r="J829" s="73">
        <v>316.25</v>
      </c>
      <c r="K829" s="94">
        <v>5</v>
      </c>
      <c r="L829" s="62"/>
      <c r="M829" s="92">
        <f t="shared" si="61"/>
        <v>0</v>
      </c>
      <c r="N829" s="93"/>
      <c r="O829" s="106">
        <v>2802001061947</v>
      </c>
      <c r="P829" s="133"/>
      <c r="Q829" s="133" t="s">
        <v>800</v>
      </c>
      <c r="R829" s="15" t="s">
        <v>2445</v>
      </c>
      <c r="S829" s="15"/>
      <c r="T829" s="2"/>
      <c r="U829" s="16"/>
      <c r="V829" s="9"/>
    </row>
    <row r="830" spans="1:22" ht="31.2" x14ac:dyDescent="0.25">
      <c r="A830" s="103">
        <v>814</v>
      </c>
      <c r="B830" s="115" t="str">
        <f t="shared" ref="B830:B893" si="62">HYPERLINK("https://www.gardenbulbs.ru/images/Conifers/thumbnails/"&amp;R830&amp;".jpg","фото")</f>
        <v>фото</v>
      </c>
      <c r="C830" s="1"/>
      <c r="D830" s="69">
        <v>14191</v>
      </c>
      <c r="E830" s="70" t="s">
        <v>2445</v>
      </c>
      <c r="F830" s="71" t="s">
        <v>929</v>
      </c>
      <c r="G830" s="72" t="s">
        <v>2446</v>
      </c>
      <c r="H830" s="124" t="s">
        <v>617</v>
      </c>
      <c r="I830" s="124" t="s">
        <v>1470</v>
      </c>
      <c r="J830" s="73">
        <v>901.67000000000007</v>
      </c>
      <c r="K830" s="94">
        <v>1</v>
      </c>
      <c r="L830" s="62"/>
      <c r="M830" s="92">
        <f t="shared" ref="M830:M893" si="63">IFERROR(L830*J830,0)</f>
        <v>0</v>
      </c>
      <c r="N830" s="93"/>
      <c r="O830" s="106">
        <v>2802001141915</v>
      </c>
      <c r="P830" s="133"/>
      <c r="Q830" s="133" t="s">
        <v>800</v>
      </c>
      <c r="R830" s="15" t="s">
        <v>2445</v>
      </c>
      <c r="S830" s="15"/>
      <c r="T830" s="2"/>
      <c r="U830" s="16"/>
      <c r="V830" s="9"/>
    </row>
    <row r="831" spans="1:22" ht="31.2" x14ac:dyDescent="0.25">
      <c r="A831" s="103">
        <v>815</v>
      </c>
      <c r="B831" s="115" t="str">
        <f t="shared" si="62"/>
        <v>фото</v>
      </c>
      <c r="C831" s="1"/>
      <c r="D831" s="69">
        <v>6199</v>
      </c>
      <c r="E831" s="70" t="s">
        <v>511</v>
      </c>
      <c r="F831" s="71" t="s">
        <v>929</v>
      </c>
      <c r="G831" s="72" t="s">
        <v>170</v>
      </c>
      <c r="H831" s="124" t="s">
        <v>497</v>
      </c>
      <c r="I831" s="124" t="s">
        <v>1470</v>
      </c>
      <c r="J831" s="73">
        <v>304.04000000000008</v>
      </c>
      <c r="K831" s="94">
        <v>5</v>
      </c>
      <c r="L831" s="62"/>
      <c r="M831" s="92">
        <f t="shared" si="63"/>
        <v>0</v>
      </c>
      <c r="N831" s="93"/>
      <c r="O831" s="106">
        <v>2802001061992</v>
      </c>
      <c r="P831" s="133"/>
      <c r="Q831" s="133"/>
      <c r="R831" s="15" t="s">
        <v>511</v>
      </c>
      <c r="S831" s="15"/>
      <c r="T831" s="2"/>
      <c r="U831" s="16"/>
      <c r="V831" s="9"/>
    </row>
    <row r="832" spans="1:22" ht="31.2" x14ac:dyDescent="0.25">
      <c r="A832" s="103">
        <v>816</v>
      </c>
      <c r="B832" s="115" t="str">
        <f t="shared" si="62"/>
        <v>фото</v>
      </c>
      <c r="C832" s="1"/>
      <c r="D832" s="69">
        <v>14415</v>
      </c>
      <c r="E832" s="70" t="s">
        <v>511</v>
      </c>
      <c r="F832" s="71" t="s">
        <v>929</v>
      </c>
      <c r="G832" s="72" t="s">
        <v>170</v>
      </c>
      <c r="H832" s="124" t="s">
        <v>617</v>
      </c>
      <c r="I832" s="124" t="s">
        <v>1470</v>
      </c>
      <c r="J832" s="73">
        <v>901.67000000000007</v>
      </c>
      <c r="K832" s="94">
        <v>1</v>
      </c>
      <c r="L832" s="62"/>
      <c r="M832" s="92">
        <f t="shared" si="63"/>
        <v>0</v>
      </c>
      <c r="N832" s="93"/>
      <c r="O832" s="106">
        <v>2802001144152</v>
      </c>
      <c r="P832" s="133"/>
      <c r="Q832" s="133"/>
      <c r="R832" s="15" t="s">
        <v>511</v>
      </c>
      <c r="S832" s="15"/>
      <c r="T832" s="2"/>
      <c r="U832" s="16"/>
      <c r="V832" s="9"/>
    </row>
    <row r="833" spans="1:22" ht="31.2" x14ac:dyDescent="0.25">
      <c r="A833" s="103">
        <v>817</v>
      </c>
      <c r="B833" s="115" t="str">
        <f t="shared" si="62"/>
        <v>фото</v>
      </c>
      <c r="C833" s="1"/>
      <c r="D833" s="69">
        <v>14416</v>
      </c>
      <c r="E833" s="70" t="s">
        <v>1278</v>
      </c>
      <c r="F833" s="71" t="s">
        <v>929</v>
      </c>
      <c r="G833" s="72" t="s">
        <v>1279</v>
      </c>
      <c r="H833" s="124" t="s">
        <v>497</v>
      </c>
      <c r="I833" s="124" t="s">
        <v>1470</v>
      </c>
      <c r="J833" s="73">
        <v>304.04000000000008</v>
      </c>
      <c r="K833" s="94">
        <v>5</v>
      </c>
      <c r="L833" s="62"/>
      <c r="M833" s="92">
        <f t="shared" si="63"/>
        <v>0</v>
      </c>
      <c r="N833" s="93"/>
      <c r="O833" s="106">
        <v>2802001144169</v>
      </c>
      <c r="P833" s="133"/>
      <c r="Q833" s="133" t="s">
        <v>800</v>
      </c>
      <c r="R833" s="15" t="s">
        <v>1278</v>
      </c>
      <c r="S833" s="15"/>
      <c r="T833" s="2"/>
      <c r="U833" s="16"/>
      <c r="V833" s="9"/>
    </row>
    <row r="834" spans="1:22" ht="31.2" x14ac:dyDescent="0.25">
      <c r="A834" s="103">
        <v>818</v>
      </c>
      <c r="B834" s="115" t="str">
        <f t="shared" si="62"/>
        <v>фото</v>
      </c>
      <c r="C834" s="1"/>
      <c r="D834" s="69">
        <v>6206</v>
      </c>
      <c r="E834" s="70" t="s">
        <v>512</v>
      </c>
      <c r="F834" s="71" t="s">
        <v>929</v>
      </c>
      <c r="G834" s="72" t="s">
        <v>932</v>
      </c>
      <c r="H834" s="124" t="s">
        <v>497</v>
      </c>
      <c r="I834" s="124" t="s">
        <v>1470</v>
      </c>
      <c r="J834" s="73">
        <v>304.04000000000008</v>
      </c>
      <c r="K834" s="94">
        <v>5</v>
      </c>
      <c r="L834" s="62"/>
      <c r="M834" s="92">
        <f t="shared" si="63"/>
        <v>0</v>
      </c>
      <c r="N834" s="93"/>
      <c r="O834" s="106">
        <v>2802001062067</v>
      </c>
      <c r="P834" s="133"/>
      <c r="Q834" s="133"/>
      <c r="R834" s="15" t="s">
        <v>512</v>
      </c>
      <c r="S834" s="15"/>
      <c r="T834" s="2"/>
      <c r="U834" s="16"/>
      <c r="V834" s="9"/>
    </row>
    <row r="835" spans="1:22" ht="31.2" x14ac:dyDescent="0.25">
      <c r="A835" s="103">
        <v>819</v>
      </c>
      <c r="B835" s="115" t="str">
        <f t="shared" si="62"/>
        <v>фото</v>
      </c>
      <c r="C835" s="1"/>
      <c r="D835" s="69">
        <v>12828</v>
      </c>
      <c r="E835" s="70" t="s">
        <v>512</v>
      </c>
      <c r="F835" s="71" t="s">
        <v>929</v>
      </c>
      <c r="G835" s="72" t="s">
        <v>932</v>
      </c>
      <c r="H835" s="124" t="s">
        <v>617</v>
      </c>
      <c r="I835" s="124" t="s">
        <v>1470</v>
      </c>
      <c r="J835" s="73">
        <v>840.5100000000001</v>
      </c>
      <c r="K835" s="94">
        <v>1</v>
      </c>
      <c r="L835" s="62"/>
      <c r="M835" s="92">
        <f t="shared" si="63"/>
        <v>0</v>
      </c>
      <c r="N835" s="93"/>
      <c r="O835" s="106">
        <v>2802001128282</v>
      </c>
      <c r="P835" s="133"/>
      <c r="Q835" s="133"/>
      <c r="R835" s="15" t="s">
        <v>512</v>
      </c>
      <c r="S835" s="15"/>
      <c r="T835" s="2"/>
      <c r="U835" s="16"/>
      <c r="V835" s="9"/>
    </row>
    <row r="836" spans="1:22" ht="31.2" x14ac:dyDescent="0.25">
      <c r="A836" s="103">
        <v>820</v>
      </c>
      <c r="B836" s="115" t="str">
        <f t="shared" si="62"/>
        <v>фото</v>
      </c>
      <c r="C836" s="1"/>
      <c r="D836" s="69">
        <v>9275</v>
      </c>
      <c r="E836" s="70" t="s">
        <v>2072</v>
      </c>
      <c r="F836" s="71" t="s">
        <v>929</v>
      </c>
      <c r="G836" s="72" t="s">
        <v>2073</v>
      </c>
      <c r="H836" s="124" t="s">
        <v>496</v>
      </c>
      <c r="I836" s="124" t="s">
        <v>1470</v>
      </c>
      <c r="J836" s="73">
        <v>335.83000000000004</v>
      </c>
      <c r="K836" s="94">
        <v>5</v>
      </c>
      <c r="L836" s="62"/>
      <c r="M836" s="92">
        <f t="shared" si="63"/>
        <v>0</v>
      </c>
      <c r="N836" s="93"/>
      <c r="O836" s="106">
        <v>2802001092750</v>
      </c>
      <c r="P836" s="133"/>
      <c r="Q836" s="133" t="s">
        <v>3116</v>
      </c>
      <c r="R836" s="15" t="s">
        <v>2072</v>
      </c>
      <c r="S836" s="15"/>
      <c r="T836" s="2"/>
      <c r="U836" s="16"/>
      <c r="V836" s="9"/>
    </row>
    <row r="837" spans="1:22" ht="31.2" x14ac:dyDescent="0.25">
      <c r="A837" s="103">
        <v>821</v>
      </c>
      <c r="B837" s="115" t="str">
        <f t="shared" si="62"/>
        <v>фото</v>
      </c>
      <c r="C837" s="1"/>
      <c r="D837" s="69">
        <v>14417</v>
      </c>
      <c r="E837" s="70" t="s">
        <v>1280</v>
      </c>
      <c r="F837" s="71" t="s">
        <v>929</v>
      </c>
      <c r="G837" s="72" t="s">
        <v>1281</v>
      </c>
      <c r="H837" s="124" t="s">
        <v>496</v>
      </c>
      <c r="I837" s="124" t="s">
        <v>1470</v>
      </c>
      <c r="J837" s="73">
        <v>335.83000000000004</v>
      </c>
      <c r="K837" s="94">
        <v>5</v>
      </c>
      <c r="L837" s="62"/>
      <c r="M837" s="92">
        <f t="shared" si="63"/>
        <v>0</v>
      </c>
      <c r="N837" s="93"/>
      <c r="O837" s="106">
        <v>2802001144176</v>
      </c>
      <c r="P837" s="133"/>
      <c r="Q837" s="133" t="s">
        <v>800</v>
      </c>
      <c r="R837" s="15" t="s">
        <v>1280</v>
      </c>
      <c r="S837" s="15"/>
      <c r="T837" s="2"/>
      <c r="U837" s="16"/>
      <c r="V837" s="9"/>
    </row>
    <row r="838" spans="1:22" ht="31.2" x14ac:dyDescent="0.25">
      <c r="A838" s="103">
        <v>822</v>
      </c>
      <c r="B838" s="115" t="str">
        <f t="shared" si="62"/>
        <v>фото</v>
      </c>
      <c r="C838" s="1"/>
      <c r="D838" s="69">
        <v>6212</v>
      </c>
      <c r="E838" s="70" t="s">
        <v>1282</v>
      </c>
      <c r="F838" s="71" t="s">
        <v>929</v>
      </c>
      <c r="G838" s="72" t="s">
        <v>1283</v>
      </c>
      <c r="H838" s="124" t="s">
        <v>497</v>
      </c>
      <c r="I838" s="124" t="s">
        <v>1470</v>
      </c>
      <c r="J838" s="73">
        <v>304.04000000000008</v>
      </c>
      <c r="K838" s="94">
        <v>5</v>
      </c>
      <c r="L838" s="62"/>
      <c r="M838" s="92">
        <f t="shared" si="63"/>
        <v>0</v>
      </c>
      <c r="N838" s="93"/>
      <c r="O838" s="106">
        <v>2802001062128</v>
      </c>
      <c r="P838" s="133"/>
      <c r="Q838" s="133"/>
      <c r="R838" s="15" t="s">
        <v>1282</v>
      </c>
      <c r="S838" s="15"/>
      <c r="T838" s="2"/>
      <c r="U838" s="16"/>
      <c r="V838" s="9"/>
    </row>
    <row r="839" spans="1:22" ht="31.2" x14ac:dyDescent="0.25">
      <c r="A839" s="103">
        <v>823</v>
      </c>
      <c r="B839" s="115" t="str">
        <f t="shared" si="62"/>
        <v>фото</v>
      </c>
      <c r="C839" s="1"/>
      <c r="D839" s="69">
        <v>6564</v>
      </c>
      <c r="E839" s="70" t="s">
        <v>669</v>
      </c>
      <c r="F839" s="71" t="s">
        <v>929</v>
      </c>
      <c r="G839" s="72" t="s">
        <v>933</v>
      </c>
      <c r="H839" s="124" t="s">
        <v>497</v>
      </c>
      <c r="I839" s="124" t="s">
        <v>1470</v>
      </c>
      <c r="J839" s="73">
        <v>321.09000000000009</v>
      </c>
      <c r="K839" s="94">
        <v>5</v>
      </c>
      <c r="L839" s="62"/>
      <c r="M839" s="92">
        <f t="shared" si="63"/>
        <v>0</v>
      </c>
      <c r="N839" s="93"/>
      <c r="O839" s="106">
        <v>2802001065648</v>
      </c>
      <c r="P839" s="133"/>
      <c r="Q839" s="133" t="s">
        <v>800</v>
      </c>
      <c r="R839" s="15" t="s">
        <v>669</v>
      </c>
      <c r="S839" s="15"/>
      <c r="T839" s="2"/>
      <c r="U839" s="16"/>
      <c r="V839" s="9"/>
    </row>
    <row r="840" spans="1:22" ht="31.2" x14ac:dyDescent="0.25">
      <c r="A840" s="103">
        <v>824</v>
      </c>
      <c r="B840" s="115" t="str">
        <f t="shared" si="62"/>
        <v>фото</v>
      </c>
      <c r="C840" s="1"/>
      <c r="D840" s="69">
        <v>6216</v>
      </c>
      <c r="E840" s="70" t="s">
        <v>3051</v>
      </c>
      <c r="F840" s="71" t="s">
        <v>934</v>
      </c>
      <c r="G840" s="72" t="s">
        <v>3052</v>
      </c>
      <c r="H840" s="124" t="s">
        <v>497</v>
      </c>
      <c r="I840" s="124" t="s">
        <v>1470</v>
      </c>
      <c r="J840" s="73">
        <v>304.04000000000008</v>
      </c>
      <c r="K840" s="94">
        <v>5</v>
      </c>
      <c r="L840" s="62"/>
      <c r="M840" s="92">
        <f t="shared" si="63"/>
        <v>0</v>
      </c>
      <c r="N840" s="93"/>
      <c r="O840" s="106">
        <v>2802001062166</v>
      </c>
      <c r="P840" s="133"/>
      <c r="Q840" s="133" t="s">
        <v>800</v>
      </c>
      <c r="R840" s="15" t="s">
        <v>3051</v>
      </c>
      <c r="S840" s="15"/>
      <c r="T840" s="2"/>
      <c r="U840" s="16"/>
      <c r="V840" s="9"/>
    </row>
    <row r="841" spans="1:22" ht="31.2" x14ac:dyDescent="0.25">
      <c r="A841" s="103">
        <v>825</v>
      </c>
      <c r="B841" s="115" t="str">
        <f t="shared" si="62"/>
        <v>фото</v>
      </c>
      <c r="C841" s="1"/>
      <c r="D841" s="69">
        <v>5607</v>
      </c>
      <c r="E841" s="70" t="s">
        <v>1284</v>
      </c>
      <c r="F841" s="71" t="s">
        <v>934</v>
      </c>
      <c r="G841" s="72" t="s">
        <v>1285</v>
      </c>
      <c r="H841" s="124" t="s">
        <v>497</v>
      </c>
      <c r="I841" s="124" t="s">
        <v>1470</v>
      </c>
      <c r="J841" s="73">
        <v>370.04000000000008</v>
      </c>
      <c r="K841" s="94">
        <v>5</v>
      </c>
      <c r="L841" s="62"/>
      <c r="M841" s="92">
        <f t="shared" si="63"/>
        <v>0</v>
      </c>
      <c r="N841" s="93"/>
      <c r="O841" s="106">
        <v>2802001056073</v>
      </c>
      <c r="P841" s="133"/>
      <c r="Q841" s="133"/>
      <c r="R841" s="15" t="s">
        <v>1284</v>
      </c>
      <c r="S841" s="15"/>
      <c r="T841" s="2"/>
      <c r="U841" s="16"/>
      <c r="V841" s="9"/>
    </row>
    <row r="842" spans="1:22" ht="31.2" x14ac:dyDescent="0.25">
      <c r="A842" s="103">
        <v>826</v>
      </c>
      <c r="B842" s="115" t="str">
        <f t="shared" si="62"/>
        <v>фото</v>
      </c>
      <c r="C842" s="1"/>
      <c r="D842" s="69">
        <v>13037</v>
      </c>
      <c r="E842" s="70" t="s">
        <v>1284</v>
      </c>
      <c r="F842" s="71" t="s">
        <v>934</v>
      </c>
      <c r="G842" s="72" t="s">
        <v>1285</v>
      </c>
      <c r="H842" s="124" t="s">
        <v>617</v>
      </c>
      <c r="I842" s="124" t="s">
        <v>1470</v>
      </c>
      <c r="J842" s="73">
        <v>901.67000000000007</v>
      </c>
      <c r="K842" s="94">
        <v>1</v>
      </c>
      <c r="L842" s="62"/>
      <c r="M842" s="92">
        <f t="shared" si="63"/>
        <v>0</v>
      </c>
      <c r="N842" s="93"/>
      <c r="O842" s="106">
        <v>2802001130377</v>
      </c>
      <c r="P842" s="133"/>
      <c r="Q842" s="133"/>
      <c r="R842" s="15" t="s">
        <v>1284</v>
      </c>
      <c r="S842" s="15"/>
      <c r="T842" s="2"/>
      <c r="U842" s="16"/>
      <c r="V842" s="9"/>
    </row>
    <row r="843" spans="1:22" ht="31.2" x14ac:dyDescent="0.25">
      <c r="A843" s="103">
        <v>827</v>
      </c>
      <c r="B843" s="115" t="str">
        <f t="shared" si="62"/>
        <v>фото</v>
      </c>
      <c r="C843" s="1"/>
      <c r="D843" s="69">
        <v>9277</v>
      </c>
      <c r="E843" s="70" t="s">
        <v>618</v>
      </c>
      <c r="F843" s="71" t="s">
        <v>934</v>
      </c>
      <c r="G843" s="72" t="s">
        <v>935</v>
      </c>
      <c r="H843" s="124" t="s">
        <v>497</v>
      </c>
      <c r="I843" s="124" t="s">
        <v>1470</v>
      </c>
      <c r="J843" s="73">
        <v>345.62000000000006</v>
      </c>
      <c r="K843" s="94">
        <v>5</v>
      </c>
      <c r="L843" s="62"/>
      <c r="M843" s="92">
        <f t="shared" si="63"/>
        <v>0</v>
      </c>
      <c r="N843" s="93"/>
      <c r="O843" s="106">
        <v>2802001092774</v>
      </c>
      <c r="P843" s="133"/>
      <c r="Q843" s="133"/>
      <c r="R843" s="15" t="s">
        <v>618</v>
      </c>
      <c r="S843" s="15"/>
      <c r="T843" s="2"/>
      <c r="U843" s="16"/>
      <c r="V843" s="9"/>
    </row>
    <row r="844" spans="1:22" ht="31.2" x14ac:dyDescent="0.25">
      <c r="A844" s="103">
        <v>828</v>
      </c>
      <c r="B844" s="115" t="str">
        <f t="shared" si="62"/>
        <v>фото</v>
      </c>
      <c r="C844" s="1"/>
      <c r="D844" s="69">
        <v>12877</v>
      </c>
      <c r="E844" s="70" t="s">
        <v>3053</v>
      </c>
      <c r="F844" s="71" t="s">
        <v>934</v>
      </c>
      <c r="G844" s="72" t="s">
        <v>3054</v>
      </c>
      <c r="H844" s="124" t="s">
        <v>497</v>
      </c>
      <c r="I844" s="124" t="s">
        <v>1470</v>
      </c>
      <c r="J844" s="73">
        <v>382.25000000000006</v>
      </c>
      <c r="K844" s="94">
        <v>5</v>
      </c>
      <c r="L844" s="62"/>
      <c r="M844" s="92">
        <f t="shared" si="63"/>
        <v>0</v>
      </c>
      <c r="N844" s="93" t="s">
        <v>1084</v>
      </c>
      <c r="O844" s="106">
        <v>2802001128770</v>
      </c>
      <c r="P844" s="133"/>
      <c r="Q844" s="133" t="s">
        <v>800</v>
      </c>
      <c r="R844" s="15" t="s">
        <v>3053</v>
      </c>
      <c r="S844" s="15"/>
      <c r="T844" s="2"/>
      <c r="U844" s="16"/>
      <c r="V844" s="9"/>
    </row>
    <row r="845" spans="1:22" ht="31.2" x14ac:dyDescent="0.25">
      <c r="A845" s="103">
        <v>829</v>
      </c>
      <c r="B845" s="115" t="str">
        <f t="shared" si="62"/>
        <v>фото</v>
      </c>
      <c r="C845" s="1"/>
      <c r="D845" s="69">
        <v>6223</v>
      </c>
      <c r="E845" s="70" t="s">
        <v>513</v>
      </c>
      <c r="F845" s="71" t="s">
        <v>936</v>
      </c>
      <c r="G845" s="72" t="s">
        <v>937</v>
      </c>
      <c r="H845" s="124" t="s">
        <v>497</v>
      </c>
      <c r="I845" s="124" t="s">
        <v>1470</v>
      </c>
      <c r="J845" s="73">
        <v>308.88000000000005</v>
      </c>
      <c r="K845" s="94">
        <v>5</v>
      </c>
      <c r="L845" s="62"/>
      <c r="M845" s="92">
        <f t="shared" si="63"/>
        <v>0</v>
      </c>
      <c r="N845" s="93"/>
      <c r="O845" s="106">
        <v>2802001062234</v>
      </c>
      <c r="P845" s="133"/>
      <c r="Q845" s="133"/>
      <c r="R845" s="15" t="s">
        <v>513</v>
      </c>
      <c r="S845" s="15"/>
      <c r="T845" s="2"/>
      <c r="U845" s="16"/>
      <c r="V845" s="9"/>
    </row>
    <row r="846" spans="1:22" ht="31.2" x14ac:dyDescent="0.25">
      <c r="A846" s="103">
        <v>830</v>
      </c>
      <c r="B846" s="115" t="str">
        <f t="shared" si="62"/>
        <v>фото</v>
      </c>
      <c r="C846" s="1"/>
      <c r="D846" s="69">
        <v>12831</v>
      </c>
      <c r="E846" s="70" t="s">
        <v>513</v>
      </c>
      <c r="F846" s="71" t="s">
        <v>936</v>
      </c>
      <c r="G846" s="72" t="s">
        <v>937</v>
      </c>
      <c r="H846" s="124" t="s">
        <v>617</v>
      </c>
      <c r="I846" s="124" t="s">
        <v>1470</v>
      </c>
      <c r="J846" s="73">
        <v>901.67000000000007</v>
      </c>
      <c r="K846" s="94">
        <v>1</v>
      </c>
      <c r="L846" s="62"/>
      <c r="M846" s="92">
        <f t="shared" si="63"/>
        <v>0</v>
      </c>
      <c r="N846" s="93"/>
      <c r="O846" s="106">
        <v>2802001128312</v>
      </c>
      <c r="P846" s="133"/>
      <c r="Q846" s="133" t="s">
        <v>800</v>
      </c>
      <c r="R846" s="15" t="s">
        <v>513</v>
      </c>
      <c r="S846" s="15"/>
      <c r="T846" s="2"/>
      <c r="U846" s="16"/>
      <c r="V846" s="9"/>
    </row>
    <row r="847" spans="1:22" ht="31.2" x14ac:dyDescent="0.25">
      <c r="A847" s="103">
        <v>831</v>
      </c>
      <c r="B847" s="115" t="str">
        <f t="shared" si="62"/>
        <v>фото</v>
      </c>
      <c r="C847" s="1"/>
      <c r="D847" s="69">
        <v>11305</v>
      </c>
      <c r="E847" s="70" t="s">
        <v>2074</v>
      </c>
      <c r="F847" s="71" t="s">
        <v>936</v>
      </c>
      <c r="G847" s="72" t="s">
        <v>2075</v>
      </c>
      <c r="H847" s="124" t="s">
        <v>497</v>
      </c>
      <c r="I847" s="124" t="s">
        <v>1470</v>
      </c>
      <c r="J847" s="73">
        <v>328.46000000000004</v>
      </c>
      <c r="K847" s="94">
        <v>5</v>
      </c>
      <c r="L847" s="62"/>
      <c r="M847" s="92">
        <f t="shared" si="63"/>
        <v>0</v>
      </c>
      <c r="N847" s="93"/>
      <c r="O847" s="106">
        <v>2802001113059</v>
      </c>
      <c r="P847" s="133"/>
      <c r="Q847" s="133"/>
      <c r="R847" s="15" t="s">
        <v>2074</v>
      </c>
      <c r="S847" s="15"/>
      <c r="T847" s="2"/>
      <c r="U847" s="16"/>
      <c r="V847" s="9"/>
    </row>
    <row r="848" spans="1:22" ht="31.2" x14ac:dyDescent="0.25">
      <c r="A848" s="103">
        <v>832</v>
      </c>
      <c r="B848" s="115" t="str">
        <f t="shared" si="62"/>
        <v>фото</v>
      </c>
      <c r="C848" s="1"/>
      <c r="D848" s="69">
        <v>12832</v>
      </c>
      <c r="E848" s="70" t="s">
        <v>2074</v>
      </c>
      <c r="F848" s="71" t="s">
        <v>936</v>
      </c>
      <c r="G848" s="72" t="s">
        <v>2075</v>
      </c>
      <c r="H848" s="124" t="s">
        <v>617</v>
      </c>
      <c r="I848" s="124" t="s">
        <v>1470</v>
      </c>
      <c r="J848" s="73">
        <v>926.09</v>
      </c>
      <c r="K848" s="94">
        <v>1</v>
      </c>
      <c r="L848" s="62"/>
      <c r="M848" s="92">
        <f t="shared" si="63"/>
        <v>0</v>
      </c>
      <c r="N848" s="93" t="s">
        <v>1084</v>
      </c>
      <c r="O848" s="106">
        <v>2802001128329</v>
      </c>
      <c r="P848" s="133"/>
      <c r="Q848" s="133" t="s">
        <v>800</v>
      </c>
      <c r="R848" s="15" t="s">
        <v>2074</v>
      </c>
      <c r="S848" s="15"/>
      <c r="T848" s="2"/>
      <c r="U848" s="16"/>
      <c r="V848" s="9"/>
    </row>
    <row r="849" spans="1:22" ht="31.2" x14ac:dyDescent="0.25">
      <c r="A849" s="103">
        <v>833</v>
      </c>
      <c r="B849" s="115" t="str">
        <f t="shared" si="62"/>
        <v>фото</v>
      </c>
      <c r="C849" s="1"/>
      <c r="D849" s="69">
        <v>6227</v>
      </c>
      <c r="E849" s="70" t="s">
        <v>514</v>
      </c>
      <c r="F849" s="71" t="s">
        <v>936</v>
      </c>
      <c r="G849" s="72" t="s">
        <v>938</v>
      </c>
      <c r="H849" s="124" t="s">
        <v>497</v>
      </c>
      <c r="I849" s="124" t="s">
        <v>1470</v>
      </c>
      <c r="J849" s="73">
        <v>321.09000000000009</v>
      </c>
      <c r="K849" s="94">
        <v>5</v>
      </c>
      <c r="L849" s="62"/>
      <c r="M849" s="92">
        <f t="shared" si="63"/>
        <v>0</v>
      </c>
      <c r="N849" s="93"/>
      <c r="O849" s="106">
        <v>2802001062272</v>
      </c>
      <c r="P849" s="133"/>
      <c r="Q849" s="133"/>
      <c r="R849" s="15" t="s">
        <v>514</v>
      </c>
      <c r="S849" s="15"/>
      <c r="T849" s="2"/>
      <c r="U849" s="16"/>
      <c r="V849" s="9"/>
    </row>
    <row r="850" spans="1:22" ht="31.2" x14ac:dyDescent="0.25">
      <c r="A850" s="103">
        <v>834</v>
      </c>
      <c r="B850" s="115" t="str">
        <f t="shared" si="62"/>
        <v>фото</v>
      </c>
      <c r="C850" s="1"/>
      <c r="D850" s="69">
        <v>7330</v>
      </c>
      <c r="E850" s="70" t="s">
        <v>514</v>
      </c>
      <c r="F850" s="71" t="s">
        <v>936</v>
      </c>
      <c r="G850" s="72" t="s">
        <v>938</v>
      </c>
      <c r="H850" s="124" t="s">
        <v>3055</v>
      </c>
      <c r="I850" s="124" t="s">
        <v>1470</v>
      </c>
      <c r="J850" s="73">
        <v>777.04000000000008</v>
      </c>
      <c r="K850" s="94">
        <v>5</v>
      </c>
      <c r="L850" s="62"/>
      <c r="M850" s="92">
        <f t="shared" si="63"/>
        <v>0</v>
      </c>
      <c r="N850" s="93" t="s">
        <v>1084</v>
      </c>
      <c r="O850" s="106">
        <v>2802001073308</v>
      </c>
      <c r="P850" s="133"/>
      <c r="Q850" s="133" t="s">
        <v>800</v>
      </c>
      <c r="R850" s="15" t="s">
        <v>514</v>
      </c>
      <c r="S850" s="15"/>
      <c r="T850" s="2"/>
      <c r="U850" s="16"/>
      <c r="V850" s="9"/>
    </row>
    <row r="851" spans="1:22" ht="31.2" x14ac:dyDescent="0.25">
      <c r="A851" s="103">
        <v>835</v>
      </c>
      <c r="B851" s="115" t="str">
        <f t="shared" si="62"/>
        <v>фото</v>
      </c>
      <c r="C851" s="1"/>
      <c r="D851" s="69">
        <v>14423</v>
      </c>
      <c r="E851" s="70" t="s">
        <v>514</v>
      </c>
      <c r="F851" s="71" t="s">
        <v>936</v>
      </c>
      <c r="G851" s="72" t="s">
        <v>938</v>
      </c>
      <c r="H851" s="124" t="s">
        <v>617</v>
      </c>
      <c r="I851" s="124" t="s">
        <v>1470</v>
      </c>
      <c r="J851" s="73">
        <v>901.67000000000007</v>
      </c>
      <c r="K851" s="94">
        <v>1</v>
      </c>
      <c r="L851" s="62"/>
      <c r="M851" s="92">
        <f t="shared" si="63"/>
        <v>0</v>
      </c>
      <c r="N851" s="93"/>
      <c r="O851" s="106">
        <v>2802001144237</v>
      </c>
      <c r="P851" s="133"/>
      <c r="Q851" s="133" t="s">
        <v>800</v>
      </c>
      <c r="R851" s="15" t="s">
        <v>514</v>
      </c>
      <c r="S851" s="15"/>
      <c r="T851" s="2"/>
      <c r="U851" s="16"/>
      <c r="V851" s="9"/>
    </row>
    <row r="852" spans="1:22" ht="31.2" x14ac:dyDescent="0.25">
      <c r="A852" s="103">
        <v>836</v>
      </c>
      <c r="B852" s="115" t="str">
        <f t="shared" si="62"/>
        <v>фото</v>
      </c>
      <c r="C852" s="1"/>
      <c r="D852" s="69">
        <v>5317</v>
      </c>
      <c r="E852" s="70" t="s">
        <v>3056</v>
      </c>
      <c r="F852" s="71" t="s">
        <v>936</v>
      </c>
      <c r="G852" s="72" t="s">
        <v>3057</v>
      </c>
      <c r="H852" s="124" t="s">
        <v>496</v>
      </c>
      <c r="I852" s="124" t="s">
        <v>1470</v>
      </c>
      <c r="J852" s="73">
        <v>343.09000000000009</v>
      </c>
      <c r="K852" s="94">
        <v>5</v>
      </c>
      <c r="L852" s="62"/>
      <c r="M852" s="92">
        <f t="shared" si="63"/>
        <v>0</v>
      </c>
      <c r="N852" s="93" t="s">
        <v>1084</v>
      </c>
      <c r="O852" s="106">
        <v>2802001053171</v>
      </c>
      <c r="P852" s="133"/>
      <c r="Q852" s="133" t="s">
        <v>800</v>
      </c>
      <c r="R852" s="15" t="s">
        <v>3056</v>
      </c>
      <c r="S852" s="15"/>
      <c r="T852" s="2"/>
      <c r="U852" s="16"/>
      <c r="V852" s="9"/>
    </row>
    <row r="853" spans="1:22" ht="31.2" x14ac:dyDescent="0.25">
      <c r="A853" s="103">
        <v>837</v>
      </c>
      <c r="B853" s="115" t="str">
        <f t="shared" si="62"/>
        <v>фото</v>
      </c>
      <c r="C853" s="1"/>
      <c r="D853" s="69">
        <v>14425</v>
      </c>
      <c r="E853" s="70" t="s">
        <v>893</v>
      </c>
      <c r="F853" s="71" t="s">
        <v>936</v>
      </c>
      <c r="G853" s="72" t="s">
        <v>939</v>
      </c>
      <c r="H853" s="124" t="s">
        <v>496</v>
      </c>
      <c r="I853" s="124" t="s">
        <v>1470</v>
      </c>
      <c r="J853" s="73">
        <v>360.25000000000006</v>
      </c>
      <c r="K853" s="94">
        <v>5</v>
      </c>
      <c r="L853" s="62"/>
      <c r="M853" s="92">
        <f t="shared" si="63"/>
        <v>0</v>
      </c>
      <c r="N853" s="93"/>
      <c r="O853" s="106">
        <v>2802001144251</v>
      </c>
      <c r="P853" s="133"/>
      <c r="Q853" s="133" t="s">
        <v>800</v>
      </c>
      <c r="R853" s="15" t="s">
        <v>893</v>
      </c>
      <c r="S853" s="15"/>
      <c r="T853" s="2"/>
      <c r="U853" s="16"/>
      <c r="V853" s="9"/>
    </row>
    <row r="854" spans="1:22" ht="31.2" x14ac:dyDescent="0.25">
      <c r="A854" s="103">
        <v>838</v>
      </c>
      <c r="B854" s="115" t="str">
        <f t="shared" si="62"/>
        <v>фото</v>
      </c>
      <c r="C854" s="1"/>
      <c r="D854" s="69">
        <v>6234</v>
      </c>
      <c r="E854" s="70" t="s">
        <v>515</v>
      </c>
      <c r="F854" s="71" t="s">
        <v>936</v>
      </c>
      <c r="G854" s="72" t="s">
        <v>612</v>
      </c>
      <c r="H854" s="124" t="s">
        <v>497</v>
      </c>
      <c r="I854" s="124" t="s">
        <v>1470</v>
      </c>
      <c r="J854" s="73">
        <v>344.3</v>
      </c>
      <c r="K854" s="94">
        <v>5</v>
      </c>
      <c r="L854" s="62"/>
      <c r="M854" s="92">
        <f t="shared" si="63"/>
        <v>0</v>
      </c>
      <c r="N854" s="93"/>
      <c r="O854" s="106">
        <v>2802001062340</v>
      </c>
      <c r="P854" s="133"/>
      <c r="Q854" s="133" t="s">
        <v>800</v>
      </c>
      <c r="R854" s="15" t="s">
        <v>515</v>
      </c>
      <c r="S854" s="15"/>
      <c r="T854" s="2"/>
      <c r="U854" s="16"/>
      <c r="V854" s="9"/>
    </row>
    <row r="855" spans="1:22" ht="31.2" x14ac:dyDescent="0.25">
      <c r="A855" s="103">
        <v>839</v>
      </c>
      <c r="B855" s="115" t="str">
        <f t="shared" si="62"/>
        <v>фото</v>
      </c>
      <c r="C855" s="1"/>
      <c r="D855" s="69">
        <v>7331</v>
      </c>
      <c r="E855" s="70" t="s">
        <v>515</v>
      </c>
      <c r="F855" s="71" t="s">
        <v>936</v>
      </c>
      <c r="G855" s="72" t="s">
        <v>612</v>
      </c>
      <c r="H855" s="124" t="s">
        <v>3055</v>
      </c>
      <c r="I855" s="124" t="s">
        <v>1470</v>
      </c>
      <c r="J855" s="73">
        <v>777.04000000000008</v>
      </c>
      <c r="K855" s="94">
        <v>5</v>
      </c>
      <c r="L855" s="62"/>
      <c r="M855" s="92">
        <f t="shared" si="63"/>
        <v>0</v>
      </c>
      <c r="N855" s="93" t="s">
        <v>1084</v>
      </c>
      <c r="O855" s="106">
        <v>2802001073315</v>
      </c>
      <c r="P855" s="133"/>
      <c r="Q855" s="133" t="s">
        <v>800</v>
      </c>
      <c r="R855" s="15" t="s">
        <v>515</v>
      </c>
      <c r="S855" s="15"/>
      <c r="T855" s="2"/>
      <c r="U855" s="16"/>
      <c r="V855" s="9"/>
    </row>
    <row r="856" spans="1:22" ht="31.2" x14ac:dyDescent="0.25">
      <c r="A856" s="103">
        <v>840</v>
      </c>
      <c r="B856" s="115" t="str">
        <f t="shared" si="62"/>
        <v>фото</v>
      </c>
      <c r="C856" s="1"/>
      <c r="D856" s="69">
        <v>14373</v>
      </c>
      <c r="E856" s="70" t="s">
        <v>515</v>
      </c>
      <c r="F856" s="71" t="s">
        <v>936</v>
      </c>
      <c r="G856" s="72" t="s">
        <v>612</v>
      </c>
      <c r="H856" s="124" t="s">
        <v>617</v>
      </c>
      <c r="I856" s="124" t="s">
        <v>1470</v>
      </c>
      <c r="J856" s="73">
        <v>901.67000000000007</v>
      </c>
      <c r="K856" s="94">
        <v>1</v>
      </c>
      <c r="L856" s="62"/>
      <c r="M856" s="92">
        <f t="shared" si="63"/>
        <v>0</v>
      </c>
      <c r="N856" s="93" t="s">
        <v>1084</v>
      </c>
      <c r="O856" s="106">
        <v>2802001143735</v>
      </c>
      <c r="P856" s="133"/>
      <c r="Q856" s="133" t="s">
        <v>800</v>
      </c>
      <c r="R856" s="15" t="s">
        <v>515</v>
      </c>
      <c r="S856" s="15"/>
      <c r="T856" s="2"/>
      <c r="U856" s="16"/>
      <c r="V856" s="9"/>
    </row>
    <row r="857" spans="1:22" ht="31.2" x14ac:dyDescent="0.25">
      <c r="A857" s="103">
        <v>841</v>
      </c>
      <c r="B857" s="115" t="str">
        <f t="shared" si="62"/>
        <v>фото</v>
      </c>
      <c r="C857" s="1"/>
      <c r="D857" s="69">
        <v>6422</v>
      </c>
      <c r="E857" s="70" t="s">
        <v>719</v>
      </c>
      <c r="F857" s="71" t="s">
        <v>936</v>
      </c>
      <c r="G857" s="72" t="s">
        <v>940</v>
      </c>
      <c r="H857" s="124" t="s">
        <v>496</v>
      </c>
      <c r="I857" s="124" t="s">
        <v>1470</v>
      </c>
      <c r="J857" s="73">
        <v>343.09000000000009</v>
      </c>
      <c r="K857" s="94">
        <v>5</v>
      </c>
      <c r="L857" s="62"/>
      <c r="M857" s="92">
        <f t="shared" si="63"/>
        <v>0</v>
      </c>
      <c r="N857" s="93"/>
      <c r="O857" s="106">
        <v>2802001064221</v>
      </c>
      <c r="P857" s="133"/>
      <c r="Q857" s="133" t="s">
        <v>800</v>
      </c>
      <c r="R857" s="15" t="s">
        <v>719</v>
      </c>
      <c r="S857" s="15"/>
      <c r="T857" s="2"/>
      <c r="U857" s="16"/>
      <c r="V857" s="9"/>
    </row>
    <row r="858" spans="1:22" ht="31.2" x14ac:dyDescent="0.25">
      <c r="A858" s="103">
        <v>842</v>
      </c>
      <c r="B858" s="115" t="str">
        <f t="shared" si="62"/>
        <v>фото</v>
      </c>
      <c r="C858" s="1"/>
      <c r="D858" s="69">
        <v>6235</v>
      </c>
      <c r="E858" s="70" t="s">
        <v>516</v>
      </c>
      <c r="F858" s="71" t="s">
        <v>936</v>
      </c>
      <c r="G858" s="72" t="s">
        <v>941</v>
      </c>
      <c r="H858" s="124" t="s">
        <v>496</v>
      </c>
      <c r="I858" s="124" t="s">
        <v>1470</v>
      </c>
      <c r="J858" s="73">
        <v>431.20000000000005</v>
      </c>
      <c r="K858" s="94">
        <v>5</v>
      </c>
      <c r="L858" s="62"/>
      <c r="M858" s="92">
        <f t="shared" si="63"/>
        <v>0</v>
      </c>
      <c r="N858" s="93"/>
      <c r="O858" s="106">
        <v>2802001062357</v>
      </c>
      <c r="P858" s="133"/>
      <c r="Q858" s="133"/>
      <c r="R858" s="15" t="s">
        <v>516</v>
      </c>
      <c r="S858" s="15"/>
      <c r="T858" s="2"/>
      <c r="U858" s="16"/>
      <c r="V858" s="9"/>
    </row>
    <row r="859" spans="1:22" ht="31.2" x14ac:dyDescent="0.25">
      <c r="A859" s="103">
        <v>843</v>
      </c>
      <c r="B859" s="115" t="str">
        <f t="shared" si="62"/>
        <v>фото</v>
      </c>
      <c r="C859" s="1"/>
      <c r="D859" s="69">
        <v>14194</v>
      </c>
      <c r="E859" s="70" t="s">
        <v>516</v>
      </c>
      <c r="F859" s="71" t="s">
        <v>936</v>
      </c>
      <c r="G859" s="72" t="s">
        <v>941</v>
      </c>
      <c r="H859" s="124" t="s">
        <v>617</v>
      </c>
      <c r="I859" s="124" t="s">
        <v>1470</v>
      </c>
      <c r="J859" s="73">
        <v>999.57000000000016</v>
      </c>
      <c r="K859" s="94">
        <v>1</v>
      </c>
      <c r="L859" s="62"/>
      <c r="M859" s="92">
        <f t="shared" si="63"/>
        <v>0</v>
      </c>
      <c r="N859" s="93"/>
      <c r="O859" s="106">
        <v>2802001141946</v>
      </c>
      <c r="P859" s="133"/>
      <c r="Q859" s="133" t="s">
        <v>800</v>
      </c>
      <c r="R859" s="15" t="s">
        <v>516</v>
      </c>
      <c r="S859" s="15"/>
      <c r="T859" s="2"/>
      <c r="U859" s="16"/>
      <c r="V859" s="9"/>
    </row>
    <row r="860" spans="1:22" ht="31.2" x14ac:dyDescent="0.25">
      <c r="A860" s="103">
        <v>844</v>
      </c>
      <c r="B860" s="115" t="str">
        <f t="shared" si="62"/>
        <v>фото</v>
      </c>
      <c r="C860" s="1"/>
      <c r="D860" s="69">
        <v>6239</v>
      </c>
      <c r="E860" s="70" t="s">
        <v>3058</v>
      </c>
      <c r="F860" s="71" t="s">
        <v>936</v>
      </c>
      <c r="G860" s="72" t="s">
        <v>3059</v>
      </c>
      <c r="H860" s="124" t="s">
        <v>496</v>
      </c>
      <c r="I860" s="124" t="s">
        <v>2175</v>
      </c>
      <c r="J860" s="73">
        <v>340.67000000000007</v>
      </c>
      <c r="K860" s="94">
        <v>5</v>
      </c>
      <c r="L860" s="62"/>
      <c r="M860" s="92">
        <f t="shared" si="63"/>
        <v>0</v>
      </c>
      <c r="N860" s="93" t="s">
        <v>1084</v>
      </c>
      <c r="O860" s="106">
        <v>2802001062395</v>
      </c>
      <c r="P860" s="133"/>
      <c r="Q860" s="133" t="s">
        <v>800</v>
      </c>
      <c r="R860" s="15" t="s">
        <v>3058</v>
      </c>
      <c r="S860" s="15"/>
      <c r="T860" s="2"/>
      <c r="U860" s="16"/>
      <c r="V860" s="9"/>
    </row>
    <row r="861" spans="1:22" ht="31.2" x14ac:dyDescent="0.25">
      <c r="A861" s="103">
        <v>845</v>
      </c>
      <c r="B861" s="115" t="str">
        <f t="shared" si="62"/>
        <v>фото</v>
      </c>
      <c r="C861" s="1"/>
      <c r="D861" s="69">
        <v>10217</v>
      </c>
      <c r="E861" s="70" t="s">
        <v>2505</v>
      </c>
      <c r="F861" s="71" t="s">
        <v>929</v>
      </c>
      <c r="G861" s="72" t="s">
        <v>2506</v>
      </c>
      <c r="H861" s="124" t="s">
        <v>617</v>
      </c>
      <c r="I861" s="124" t="s">
        <v>1470</v>
      </c>
      <c r="J861" s="73">
        <v>534.82000000000005</v>
      </c>
      <c r="K861" s="94">
        <v>1</v>
      </c>
      <c r="L861" s="62"/>
      <c r="M861" s="92">
        <f t="shared" si="63"/>
        <v>0</v>
      </c>
      <c r="N861" s="93" t="s">
        <v>1084</v>
      </c>
      <c r="O861" s="106">
        <v>2802001102176</v>
      </c>
      <c r="P861" s="133"/>
      <c r="Q861" s="133" t="s">
        <v>800</v>
      </c>
      <c r="R861" s="15" t="s">
        <v>2505</v>
      </c>
      <c r="S861" s="15"/>
      <c r="T861" s="2"/>
      <c r="U861" s="16"/>
      <c r="V861" s="9"/>
    </row>
    <row r="862" spans="1:22" ht="31.2" x14ac:dyDescent="0.25">
      <c r="A862" s="103">
        <v>846</v>
      </c>
      <c r="B862" s="115" t="str">
        <f t="shared" si="62"/>
        <v>фото</v>
      </c>
      <c r="C862" s="1"/>
      <c r="D862" s="69">
        <v>6240</v>
      </c>
      <c r="E862" s="70" t="s">
        <v>517</v>
      </c>
      <c r="F862" s="71" t="s">
        <v>936</v>
      </c>
      <c r="G862" s="72" t="s">
        <v>942</v>
      </c>
      <c r="H862" s="124" t="s">
        <v>497</v>
      </c>
      <c r="I862" s="124" t="s">
        <v>1470</v>
      </c>
      <c r="J862" s="73">
        <v>340.67000000000007</v>
      </c>
      <c r="K862" s="94">
        <v>5</v>
      </c>
      <c r="L862" s="62"/>
      <c r="M862" s="92">
        <f t="shared" si="63"/>
        <v>0</v>
      </c>
      <c r="N862" s="93"/>
      <c r="O862" s="106">
        <v>2802001062401</v>
      </c>
      <c r="P862" s="133"/>
      <c r="Q862" s="133"/>
      <c r="R862" s="15" t="s">
        <v>517</v>
      </c>
      <c r="S862" s="15"/>
      <c r="T862" s="2"/>
      <c r="U862" s="16"/>
      <c r="V862" s="9"/>
    </row>
    <row r="863" spans="1:22" ht="31.2" x14ac:dyDescent="0.25">
      <c r="A863" s="103">
        <v>847</v>
      </c>
      <c r="B863" s="115" t="str">
        <f t="shared" si="62"/>
        <v>фото</v>
      </c>
      <c r="C863" s="1"/>
      <c r="D863" s="69">
        <v>11306</v>
      </c>
      <c r="E863" s="70" t="s">
        <v>517</v>
      </c>
      <c r="F863" s="71" t="s">
        <v>936</v>
      </c>
      <c r="G863" s="72" t="s">
        <v>942</v>
      </c>
      <c r="H863" s="124" t="s">
        <v>617</v>
      </c>
      <c r="I863" s="124" t="s">
        <v>1470</v>
      </c>
      <c r="J863" s="73">
        <v>901.67000000000007</v>
      </c>
      <c r="K863" s="94">
        <v>1</v>
      </c>
      <c r="L863" s="62"/>
      <c r="M863" s="92">
        <f t="shared" si="63"/>
        <v>0</v>
      </c>
      <c r="N863" s="93"/>
      <c r="O863" s="106">
        <v>2802001113066</v>
      </c>
      <c r="P863" s="133"/>
      <c r="Q863" s="133" t="s">
        <v>800</v>
      </c>
      <c r="R863" s="15" t="s">
        <v>517</v>
      </c>
      <c r="S863" s="15"/>
      <c r="T863" s="2"/>
      <c r="U863" s="16"/>
      <c r="V863" s="9"/>
    </row>
    <row r="864" spans="1:22" ht="31.2" x14ac:dyDescent="0.25">
      <c r="A864" s="103">
        <v>848</v>
      </c>
      <c r="B864" s="115" t="str">
        <f t="shared" si="62"/>
        <v>фото</v>
      </c>
      <c r="C864" s="1"/>
      <c r="D864" s="69">
        <v>14195</v>
      </c>
      <c r="E864" s="70" t="s">
        <v>3060</v>
      </c>
      <c r="F864" s="71" t="s">
        <v>936</v>
      </c>
      <c r="G864" s="72" t="s">
        <v>3061</v>
      </c>
      <c r="H864" s="124" t="s">
        <v>497</v>
      </c>
      <c r="I864" s="124" t="s">
        <v>1470</v>
      </c>
      <c r="J864" s="73">
        <v>321.09000000000009</v>
      </c>
      <c r="K864" s="94">
        <v>5</v>
      </c>
      <c r="L864" s="62"/>
      <c r="M864" s="92">
        <f t="shared" si="63"/>
        <v>0</v>
      </c>
      <c r="N864" s="93" t="s">
        <v>1084</v>
      </c>
      <c r="O864" s="106">
        <v>2802001141953</v>
      </c>
      <c r="P864" s="133"/>
      <c r="Q864" s="133" t="s">
        <v>800</v>
      </c>
      <c r="R864" s="15" t="s">
        <v>3060</v>
      </c>
      <c r="S864" s="15"/>
      <c r="T864" s="2"/>
      <c r="U864" s="16"/>
      <c r="V864" s="9"/>
    </row>
    <row r="865" spans="1:22" ht="31.2" x14ac:dyDescent="0.25">
      <c r="A865" s="103">
        <v>849</v>
      </c>
      <c r="B865" s="115" t="str">
        <f t="shared" si="62"/>
        <v>фото</v>
      </c>
      <c r="C865" s="1"/>
      <c r="D865" s="69">
        <v>5608</v>
      </c>
      <c r="E865" s="70" t="s">
        <v>577</v>
      </c>
      <c r="F865" s="71" t="s">
        <v>936</v>
      </c>
      <c r="G865" s="72" t="s">
        <v>943</v>
      </c>
      <c r="H865" s="124" t="s">
        <v>497</v>
      </c>
      <c r="I865" s="124" t="s">
        <v>1470</v>
      </c>
      <c r="J865" s="73">
        <v>340.67000000000007</v>
      </c>
      <c r="K865" s="94">
        <v>5</v>
      </c>
      <c r="L865" s="62"/>
      <c r="M865" s="92">
        <f t="shared" si="63"/>
        <v>0</v>
      </c>
      <c r="N865" s="93"/>
      <c r="O865" s="106">
        <v>2802001056080</v>
      </c>
      <c r="P865" s="133"/>
      <c r="Q865" s="133"/>
      <c r="R865" s="15" t="s">
        <v>577</v>
      </c>
      <c r="S865" s="15"/>
      <c r="T865" s="2"/>
      <c r="U865" s="16"/>
      <c r="V865" s="9"/>
    </row>
    <row r="866" spans="1:22" ht="31.2" x14ac:dyDescent="0.25">
      <c r="A866" s="103">
        <v>850</v>
      </c>
      <c r="B866" s="115" t="str">
        <f t="shared" si="62"/>
        <v>фото</v>
      </c>
      <c r="C866" s="1"/>
      <c r="D866" s="69">
        <v>14196</v>
      </c>
      <c r="E866" s="70" t="s">
        <v>577</v>
      </c>
      <c r="F866" s="71" t="s">
        <v>936</v>
      </c>
      <c r="G866" s="72" t="s">
        <v>943</v>
      </c>
      <c r="H866" s="124" t="s">
        <v>617</v>
      </c>
      <c r="I866" s="124" t="s">
        <v>1470</v>
      </c>
      <c r="J866" s="73">
        <v>901.67000000000007</v>
      </c>
      <c r="K866" s="94">
        <v>1</v>
      </c>
      <c r="L866" s="62"/>
      <c r="M866" s="92">
        <f t="shared" si="63"/>
        <v>0</v>
      </c>
      <c r="N866" s="93"/>
      <c r="O866" s="106">
        <v>2802001141960</v>
      </c>
      <c r="P866" s="133"/>
      <c r="Q866" s="133" t="s">
        <v>800</v>
      </c>
      <c r="R866" s="15" t="s">
        <v>577</v>
      </c>
      <c r="S866" s="15"/>
      <c r="T866" s="2"/>
      <c r="U866" s="16"/>
      <c r="V866" s="9"/>
    </row>
    <row r="867" spans="1:22" ht="31.2" x14ac:dyDescent="0.25">
      <c r="A867" s="103">
        <v>851</v>
      </c>
      <c r="B867" s="115" t="str">
        <f t="shared" si="62"/>
        <v>фото</v>
      </c>
      <c r="C867" s="1"/>
      <c r="D867" s="69">
        <v>6241</v>
      </c>
      <c r="E867" s="70" t="s">
        <v>518</v>
      </c>
      <c r="F867" s="71" t="s">
        <v>936</v>
      </c>
      <c r="G867" s="72" t="s">
        <v>944</v>
      </c>
      <c r="H867" s="124" t="s">
        <v>497</v>
      </c>
      <c r="I867" s="124" t="s">
        <v>1470</v>
      </c>
      <c r="J867" s="73">
        <v>318.56000000000006</v>
      </c>
      <c r="K867" s="94">
        <v>5</v>
      </c>
      <c r="L867" s="62"/>
      <c r="M867" s="92">
        <f t="shared" si="63"/>
        <v>0</v>
      </c>
      <c r="N867" s="93"/>
      <c r="O867" s="106">
        <v>2802001062418</v>
      </c>
      <c r="P867" s="133"/>
      <c r="Q867" s="133" t="s">
        <v>800</v>
      </c>
      <c r="R867" s="15" t="s">
        <v>518</v>
      </c>
      <c r="S867" s="15"/>
      <c r="T867" s="2"/>
      <c r="U867" s="16"/>
      <c r="V867" s="9"/>
    </row>
    <row r="868" spans="1:22" ht="31.2" x14ac:dyDescent="0.25">
      <c r="A868" s="103">
        <v>852</v>
      </c>
      <c r="B868" s="115" t="str">
        <f t="shared" si="62"/>
        <v>фото</v>
      </c>
      <c r="C868" s="1"/>
      <c r="D868" s="69">
        <v>14426</v>
      </c>
      <c r="E868" s="70" t="s">
        <v>2447</v>
      </c>
      <c r="F868" s="71" t="s">
        <v>936</v>
      </c>
      <c r="G868" s="72" t="s">
        <v>2448</v>
      </c>
      <c r="H868" s="124" t="s">
        <v>496</v>
      </c>
      <c r="I868" s="124" t="s">
        <v>1470</v>
      </c>
      <c r="J868" s="73">
        <v>343.09000000000009</v>
      </c>
      <c r="K868" s="94">
        <v>5</v>
      </c>
      <c r="L868" s="62"/>
      <c r="M868" s="92">
        <f t="shared" si="63"/>
        <v>0</v>
      </c>
      <c r="N868" s="93"/>
      <c r="O868" s="106">
        <v>2802001144268</v>
      </c>
      <c r="P868" s="133"/>
      <c r="Q868" s="133" t="s">
        <v>3116</v>
      </c>
      <c r="R868" s="15" t="s">
        <v>2447</v>
      </c>
      <c r="S868" s="15"/>
      <c r="T868" s="2"/>
      <c r="U868" s="16"/>
      <c r="V868" s="9"/>
    </row>
    <row r="869" spans="1:22" ht="31.2" x14ac:dyDescent="0.25">
      <c r="A869" s="103">
        <v>853</v>
      </c>
      <c r="B869" s="115" t="str">
        <f t="shared" si="62"/>
        <v>фото</v>
      </c>
      <c r="C869" s="1"/>
      <c r="D869" s="69">
        <v>6244</v>
      </c>
      <c r="E869" s="70" t="s">
        <v>519</v>
      </c>
      <c r="F869" s="71" t="s">
        <v>936</v>
      </c>
      <c r="G869" s="72" t="s">
        <v>945</v>
      </c>
      <c r="H869" s="124" t="s">
        <v>497</v>
      </c>
      <c r="I869" s="124" t="s">
        <v>1470</v>
      </c>
      <c r="J869" s="73">
        <v>321.09000000000009</v>
      </c>
      <c r="K869" s="94">
        <v>5</v>
      </c>
      <c r="L869" s="62"/>
      <c r="M869" s="92">
        <f t="shared" si="63"/>
        <v>0</v>
      </c>
      <c r="N869" s="93"/>
      <c r="O869" s="106">
        <v>2802001062449</v>
      </c>
      <c r="P869" s="133"/>
      <c r="Q869" s="133"/>
      <c r="R869" s="15" t="s">
        <v>519</v>
      </c>
      <c r="S869" s="15"/>
      <c r="T869" s="2"/>
      <c r="U869" s="16"/>
      <c r="V869" s="9"/>
    </row>
    <row r="870" spans="1:22" ht="31.2" x14ac:dyDescent="0.25">
      <c r="A870" s="103">
        <v>854</v>
      </c>
      <c r="B870" s="115" t="str">
        <f t="shared" si="62"/>
        <v>фото</v>
      </c>
      <c r="C870" s="1"/>
      <c r="D870" s="69">
        <v>11307</v>
      </c>
      <c r="E870" s="70" t="s">
        <v>519</v>
      </c>
      <c r="F870" s="71" t="s">
        <v>936</v>
      </c>
      <c r="G870" s="72" t="s">
        <v>945</v>
      </c>
      <c r="H870" s="124" t="s">
        <v>3062</v>
      </c>
      <c r="I870" s="124" t="s">
        <v>1470</v>
      </c>
      <c r="J870" s="73">
        <v>931.04000000000008</v>
      </c>
      <c r="K870" s="94">
        <v>1</v>
      </c>
      <c r="L870" s="62"/>
      <c r="M870" s="92">
        <f t="shared" si="63"/>
        <v>0</v>
      </c>
      <c r="N870" s="93" t="s">
        <v>1084</v>
      </c>
      <c r="O870" s="106">
        <v>2802001113073</v>
      </c>
      <c r="P870" s="133"/>
      <c r="Q870" s="133" t="s">
        <v>800</v>
      </c>
      <c r="R870" s="15" t="s">
        <v>519</v>
      </c>
      <c r="S870" s="15"/>
      <c r="T870" s="2"/>
      <c r="U870" s="16"/>
      <c r="V870" s="9"/>
    </row>
    <row r="871" spans="1:22" ht="15.6" x14ac:dyDescent="0.25">
      <c r="A871" s="103">
        <v>855</v>
      </c>
      <c r="B871" s="115" t="str">
        <f t="shared" si="62"/>
        <v>фото</v>
      </c>
      <c r="C871" s="1"/>
      <c r="D871" s="69">
        <v>12837</v>
      </c>
      <c r="E871" s="70" t="s">
        <v>3063</v>
      </c>
      <c r="F871" s="71" t="s">
        <v>946</v>
      </c>
      <c r="G871" s="72" t="s">
        <v>3064</v>
      </c>
      <c r="H871" s="124" t="s">
        <v>497</v>
      </c>
      <c r="I871" s="124" t="s">
        <v>1470</v>
      </c>
      <c r="J871" s="73">
        <v>321.09000000000009</v>
      </c>
      <c r="K871" s="94">
        <v>5</v>
      </c>
      <c r="L871" s="62"/>
      <c r="M871" s="92">
        <f t="shared" si="63"/>
        <v>0</v>
      </c>
      <c r="N871" s="93" t="s">
        <v>1084</v>
      </c>
      <c r="O871" s="106">
        <v>2802001128374</v>
      </c>
      <c r="P871" s="133"/>
      <c r="Q871" s="133" t="s">
        <v>800</v>
      </c>
      <c r="R871" s="15" t="s">
        <v>3063</v>
      </c>
      <c r="S871" s="15"/>
      <c r="T871" s="2"/>
      <c r="U871" s="16"/>
      <c r="V871" s="9"/>
    </row>
    <row r="872" spans="1:22" ht="15.6" x14ac:dyDescent="0.25">
      <c r="A872" s="103">
        <v>856</v>
      </c>
      <c r="B872" s="115" t="str">
        <f t="shared" si="62"/>
        <v>фото</v>
      </c>
      <c r="C872" s="1"/>
      <c r="D872" s="69">
        <v>6246</v>
      </c>
      <c r="E872" s="70" t="s">
        <v>1216</v>
      </c>
      <c r="F872" s="71" t="s">
        <v>946</v>
      </c>
      <c r="G872" s="72" t="s">
        <v>947</v>
      </c>
      <c r="H872" s="124" t="s">
        <v>497</v>
      </c>
      <c r="I872" s="124" t="s">
        <v>1470</v>
      </c>
      <c r="J872" s="73">
        <v>304.04000000000008</v>
      </c>
      <c r="K872" s="94">
        <v>5</v>
      </c>
      <c r="L872" s="62"/>
      <c r="M872" s="92">
        <f t="shared" si="63"/>
        <v>0</v>
      </c>
      <c r="N872" s="93"/>
      <c r="O872" s="106">
        <v>2802001062463</v>
      </c>
      <c r="P872" s="133"/>
      <c r="Q872" s="133"/>
      <c r="R872" s="15" t="s">
        <v>520</v>
      </c>
      <c r="S872" s="15"/>
      <c r="T872" s="2"/>
      <c r="U872" s="16"/>
      <c r="V872" s="9"/>
    </row>
    <row r="873" spans="1:22" ht="15.6" x14ac:dyDescent="0.25">
      <c r="A873" s="103">
        <v>857</v>
      </c>
      <c r="B873" s="115" t="str">
        <f t="shared" si="62"/>
        <v>фото</v>
      </c>
      <c r="C873" s="1"/>
      <c r="D873" s="69">
        <v>5039</v>
      </c>
      <c r="E873" s="70" t="s">
        <v>1216</v>
      </c>
      <c r="F873" s="71" t="s">
        <v>946</v>
      </c>
      <c r="G873" s="72" t="s">
        <v>947</v>
      </c>
      <c r="H873" s="124" t="s">
        <v>3043</v>
      </c>
      <c r="I873" s="124" t="s">
        <v>1470</v>
      </c>
      <c r="J873" s="73">
        <v>854.92000000000007</v>
      </c>
      <c r="K873" s="94">
        <v>1</v>
      </c>
      <c r="L873" s="62"/>
      <c r="M873" s="92">
        <f t="shared" si="63"/>
        <v>0</v>
      </c>
      <c r="N873" s="93" t="s">
        <v>1084</v>
      </c>
      <c r="O873" s="106">
        <v>2802001050392</v>
      </c>
      <c r="P873" s="133"/>
      <c r="Q873" s="133" t="s">
        <v>800</v>
      </c>
      <c r="R873" s="15" t="s">
        <v>520</v>
      </c>
      <c r="S873" s="15"/>
      <c r="T873" s="2"/>
      <c r="U873" s="16"/>
      <c r="V873" s="9"/>
    </row>
    <row r="874" spans="1:22" ht="15.6" x14ac:dyDescent="0.25">
      <c r="A874" s="103">
        <v>858</v>
      </c>
      <c r="B874" s="115" t="str">
        <f t="shared" si="62"/>
        <v>фото</v>
      </c>
      <c r="C874" s="1"/>
      <c r="D874" s="69">
        <v>6249</v>
      </c>
      <c r="E874" s="70" t="s">
        <v>1217</v>
      </c>
      <c r="F874" s="71" t="s">
        <v>946</v>
      </c>
      <c r="G874" s="72" t="s">
        <v>948</v>
      </c>
      <c r="H874" s="124" t="s">
        <v>497</v>
      </c>
      <c r="I874" s="124" t="s">
        <v>1470</v>
      </c>
      <c r="J874" s="73">
        <v>340.67000000000007</v>
      </c>
      <c r="K874" s="94">
        <v>5</v>
      </c>
      <c r="L874" s="62"/>
      <c r="M874" s="92">
        <f t="shared" si="63"/>
        <v>0</v>
      </c>
      <c r="N874" s="93"/>
      <c r="O874" s="106">
        <v>2802001062494</v>
      </c>
      <c r="P874" s="133"/>
      <c r="Q874" s="133"/>
      <c r="R874" s="15" t="s">
        <v>521</v>
      </c>
      <c r="S874" s="15"/>
      <c r="T874" s="2"/>
      <c r="U874" s="16"/>
      <c r="V874" s="9"/>
    </row>
    <row r="875" spans="1:22" ht="28.8" x14ac:dyDescent="0.25">
      <c r="A875" s="103">
        <v>859</v>
      </c>
      <c r="B875" s="115" t="str">
        <f t="shared" si="62"/>
        <v>фото</v>
      </c>
      <c r="C875" s="1"/>
      <c r="D875" s="69">
        <v>5041</v>
      </c>
      <c r="E875" s="70" t="s">
        <v>1217</v>
      </c>
      <c r="F875" s="71" t="s">
        <v>946</v>
      </c>
      <c r="G875" s="72" t="s">
        <v>948</v>
      </c>
      <c r="H875" s="124" t="s">
        <v>3055</v>
      </c>
      <c r="I875" s="124" t="s">
        <v>1470</v>
      </c>
      <c r="J875" s="73">
        <v>777.04000000000008</v>
      </c>
      <c r="K875" s="94">
        <v>5</v>
      </c>
      <c r="L875" s="62"/>
      <c r="M875" s="92">
        <f t="shared" si="63"/>
        <v>0</v>
      </c>
      <c r="N875" s="93" t="s">
        <v>1084</v>
      </c>
      <c r="O875" s="106">
        <v>2802001050415</v>
      </c>
      <c r="P875" s="133"/>
      <c r="Q875" s="133" t="s">
        <v>800</v>
      </c>
      <c r="R875" s="15" t="s">
        <v>521</v>
      </c>
      <c r="S875" s="15"/>
      <c r="T875" s="2"/>
      <c r="U875" s="16"/>
      <c r="V875" s="9"/>
    </row>
    <row r="876" spans="1:22" ht="15.6" x14ac:dyDescent="0.25">
      <c r="A876" s="103">
        <v>860</v>
      </c>
      <c r="B876" s="115" t="str">
        <f t="shared" si="62"/>
        <v>фото</v>
      </c>
      <c r="C876" s="1"/>
      <c r="D876" s="69">
        <v>14199</v>
      </c>
      <c r="E876" s="70" t="s">
        <v>1218</v>
      </c>
      <c r="F876" s="71" t="s">
        <v>946</v>
      </c>
      <c r="G876" s="72" t="s">
        <v>949</v>
      </c>
      <c r="H876" s="124" t="s">
        <v>497</v>
      </c>
      <c r="I876" s="124" t="s">
        <v>1470</v>
      </c>
      <c r="J876" s="73">
        <v>304.04000000000008</v>
      </c>
      <c r="K876" s="94">
        <v>5</v>
      </c>
      <c r="L876" s="62"/>
      <c r="M876" s="92">
        <f t="shared" si="63"/>
        <v>0</v>
      </c>
      <c r="N876" s="93"/>
      <c r="O876" s="106">
        <v>2802001141991</v>
      </c>
      <c r="P876" s="133"/>
      <c r="Q876" s="133"/>
      <c r="R876" s="15" t="s">
        <v>720</v>
      </c>
      <c r="S876" s="15"/>
      <c r="T876" s="2"/>
      <c r="U876" s="16"/>
      <c r="V876" s="9"/>
    </row>
    <row r="877" spans="1:22" ht="15.6" x14ac:dyDescent="0.25">
      <c r="A877" s="103">
        <v>861</v>
      </c>
      <c r="B877" s="115" t="str">
        <f t="shared" si="62"/>
        <v>фото</v>
      </c>
      <c r="C877" s="1"/>
      <c r="D877" s="69">
        <v>6253</v>
      </c>
      <c r="E877" s="70" t="s">
        <v>1219</v>
      </c>
      <c r="F877" s="71" t="s">
        <v>946</v>
      </c>
      <c r="G877" s="72" t="s">
        <v>950</v>
      </c>
      <c r="H877" s="124" t="s">
        <v>497</v>
      </c>
      <c r="I877" s="124" t="s">
        <v>1470</v>
      </c>
      <c r="J877" s="73">
        <v>304.04000000000008</v>
      </c>
      <c r="K877" s="94">
        <v>5</v>
      </c>
      <c r="L877" s="62"/>
      <c r="M877" s="92">
        <f t="shared" si="63"/>
        <v>0</v>
      </c>
      <c r="N877" s="93"/>
      <c r="O877" s="106">
        <v>2802001062531</v>
      </c>
      <c r="P877" s="133"/>
      <c r="Q877" s="133"/>
      <c r="R877" s="15" t="s">
        <v>1219</v>
      </c>
      <c r="S877" s="15"/>
      <c r="T877" s="2"/>
      <c r="U877" s="16"/>
      <c r="V877" s="9"/>
    </row>
    <row r="878" spans="1:22" ht="15.6" x14ac:dyDescent="0.25">
      <c r="A878" s="103">
        <v>862</v>
      </c>
      <c r="B878" s="115" t="str">
        <f t="shared" si="62"/>
        <v>фото</v>
      </c>
      <c r="C878" s="1"/>
      <c r="D878" s="69">
        <v>6255</v>
      </c>
      <c r="E878" s="70" t="s">
        <v>1220</v>
      </c>
      <c r="F878" s="71" t="s">
        <v>946</v>
      </c>
      <c r="G878" s="72" t="s">
        <v>951</v>
      </c>
      <c r="H878" s="124" t="s">
        <v>497</v>
      </c>
      <c r="I878" s="124" t="s">
        <v>1470</v>
      </c>
      <c r="J878" s="73">
        <v>304.04000000000008</v>
      </c>
      <c r="K878" s="94">
        <v>5</v>
      </c>
      <c r="L878" s="62"/>
      <c r="M878" s="92">
        <f t="shared" si="63"/>
        <v>0</v>
      </c>
      <c r="N878" s="93"/>
      <c r="O878" s="106">
        <v>2802001062555</v>
      </c>
      <c r="P878" s="133"/>
      <c r="Q878" s="133"/>
      <c r="R878" s="15" t="s">
        <v>522</v>
      </c>
      <c r="S878" s="15"/>
      <c r="T878" s="2"/>
      <c r="U878" s="16"/>
      <c r="V878" s="9"/>
    </row>
    <row r="879" spans="1:22" ht="15.6" x14ac:dyDescent="0.25">
      <c r="A879" s="103">
        <v>863</v>
      </c>
      <c r="B879" s="115" t="str">
        <f t="shared" si="62"/>
        <v>фото</v>
      </c>
      <c r="C879" s="1"/>
      <c r="D879" s="69">
        <v>12839</v>
      </c>
      <c r="E879" s="70" t="s">
        <v>1220</v>
      </c>
      <c r="F879" s="71" t="s">
        <v>946</v>
      </c>
      <c r="G879" s="72" t="s">
        <v>951</v>
      </c>
      <c r="H879" s="124" t="s">
        <v>617</v>
      </c>
      <c r="I879" s="124" t="s">
        <v>1470</v>
      </c>
      <c r="J879" s="73">
        <v>901.67000000000007</v>
      </c>
      <c r="K879" s="94">
        <v>1</v>
      </c>
      <c r="L879" s="62"/>
      <c r="M879" s="92">
        <f t="shared" si="63"/>
        <v>0</v>
      </c>
      <c r="N879" s="93"/>
      <c r="O879" s="106">
        <v>2802001128398</v>
      </c>
      <c r="P879" s="133"/>
      <c r="Q879" s="133" t="s">
        <v>800</v>
      </c>
      <c r="R879" s="15" t="s">
        <v>522</v>
      </c>
      <c r="S879" s="15"/>
      <c r="T879" s="2"/>
      <c r="U879" s="16"/>
      <c r="V879" s="9"/>
    </row>
    <row r="880" spans="1:22" ht="15.6" x14ac:dyDescent="0.25">
      <c r="A880" s="103">
        <v>864</v>
      </c>
      <c r="B880" s="115" t="str">
        <f t="shared" si="62"/>
        <v>фото</v>
      </c>
      <c r="C880" s="1"/>
      <c r="D880" s="69">
        <v>6258</v>
      </c>
      <c r="E880" s="70" t="s">
        <v>1221</v>
      </c>
      <c r="F880" s="71" t="s">
        <v>946</v>
      </c>
      <c r="G880" s="72" t="s">
        <v>952</v>
      </c>
      <c r="H880" s="124" t="s">
        <v>497</v>
      </c>
      <c r="I880" s="124" t="s">
        <v>1470</v>
      </c>
      <c r="J880" s="73">
        <v>304.04000000000008</v>
      </c>
      <c r="K880" s="94">
        <v>5</v>
      </c>
      <c r="L880" s="62"/>
      <c r="M880" s="92">
        <f t="shared" si="63"/>
        <v>0</v>
      </c>
      <c r="N880" s="93"/>
      <c r="O880" s="106">
        <v>2802001062586</v>
      </c>
      <c r="P880" s="133"/>
      <c r="Q880" s="133"/>
      <c r="R880" s="15" t="s">
        <v>523</v>
      </c>
      <c r="S880" s="15"/>
      <c r="T880" s="2"/>
      <c r="U880" s="16"/>
      <c r="V880" s="9"/>
    </row>
    <row r="881" spans="1:22" ht="15.6" x14ac:dyDescent="0.25">
      <c r="A881" s="103">
        <v>865</v>
      </c>
      <c r="B881" s="115" t="str">
        <f t="shared" si="62"/>
        <v>фото</v>
      </c>
      <c r="C881" s="1"/>
      <c r="D881" s="69">
        <v>6573</v>
      </c>
      <c r="E881" s="70" t="s">
        <v>1221</v>
      </c>
      <c r="F881" s="71" t="s">
        <v>946</v>
      </c>
      <c r="G881" s="72" t="s">
        <v>952</v>
      </c>
      <c r="H881" s="124" t="s">
        <v>617</v>
      </c>
      <c r="I881" s="124" t="s">
        <v>1470</v>
      </c>
      <c r="J881" s="73">
        <v>901.67000000000007</v>
      </c>
      <c r="K881" s="94">
        <v>1</v>
      </c>
      <c r="L881" s="62"/>
      <c r="M881" s="92">
        <f t="shared" si="63"/>
        <v>0</v>
      </c>
      <c r="N881" s="93"/>
      <c r="O881" s="106">
        <v>2802001065730</v>
      </c>
      <c r="P881" s="133"/>
      <c r="Q881" s="133"/>
      <c r="R881" s="15" t="s">
        <v>523</v>
      </c>
      <c r="S881" s="15"/>
      <c r="T881" s="2"/>
      <c r="U881" s="16"/>
      <c r="V881" s="9"/>
    </row>
    <row r="882" spans="1:22" ht="15.6" x14ac:dyDescent="0.25">
      <c r="A882" s="103">
        <v>866</v>
      </c>
      <c r="B882" s="115" t="str">
        <f t="shared" si="62"/>
        <v>фото</v>
      </c>
      <c r="C882" s="1"/>
      <c r="D882" s="69">
        <v>14201</v>
      </c>
      <c r="E882" s="70" t="s">
        <v>1223</v>
      </c>
      <c r="F882" s="71" t="s">
        <v>1222</v>
      </c>
      <c r="G882" s="72" t="s">
        <v>860</v>
      </c>
      <c r="H882" s="124" t="s">
        <v>497</v>
      </c>
      <c r="I882" s="124" t="s">
        <v>1470</v>
      </c>
      <c r="J882" s="73">
        <v>443.41000000000008</v>
      </c>
      <c r="K882" s="94">
        <v>5</v>
      </c>
      <c r="L882" s="62"/>
      <c r="M882" s="92">
        <f t="shared" si="63"/>
        <v>0</v>
      </c>
      <c r="N882" s="93"/>
      <c r="O882" s="106">
        <v>2802001142011</v>
      </c>
      <c r="P882" s="133"/>
      <c r="Q882" s="133"/>
      <c r="R882" s="15" t="s">
        <v>1223</v>
      </c>
      <c r="S882" s="15"/>
      <c r="T882" s="2"/>
      <c r="U882" s="16"/>
      <c r="V882" s="9"/>
    </row>
    <row r="883" spans="1:22" ht="15.6" x14ac:dyDescent="0.25">
      <c r="A883" s="103">
        <v>867</v>
      </c>
      <c r="B883" s="115" t="str">
        <f t="shared" si="62"/>
        <v>фото</v>
      </c>
      <c r="C883" s="1"/>
      <c r="D883" s="69">
        <v>14202</v>
      </c>
      <c r="E883" s="70" t="s">
        <v>1223</v>
      </c>
      <c r="F883" s="71" t="s">
        <v>1222</v>
      </c>
      <c r="G883" s="72" t="s">
        <v>860</v>
      </c>
      <c r="H883" s="124" t="s">
        <v>3043</v>
      </c>
      <c r="I883" s="124" t="s">
        <v>1470</v>
      </c>
      <c r="J883" s="73">
        <v>923.0100000000001</v>
      </c>
      <c r="K883" s="94">
        <v>1</v>
      </c>
      <c r="L883" s="62"/>
      <c r="M883" s="92">
        <f t="shared" si="63"/>
        <v>0</v>
      </c>
      <c r="N883" s="93" t="s">
        <v>1084</v>
      </c>
      <c r="O883" s="106">
        <v>2802001142028</v>
      </c>
      <c r="P883" s="133"/>
      <c r="Q883" s="133" t="s">
        <v>800</v>
      </c>
      <c r="R883" s="15" t="s">
        <v>1223</v>
      </c>
      <c r="S883" s="15"/>
      <c r="T883" s="2"/>
      <c r="U883" s="16"/>
      <c r="V883" s="9"/>
    </row>
    <row r="884" spans="1:22" ht="15.6" x14ac:dyDescent="0.25">
      <c r="A884" s="103">
        <v>868</v>
      </c>
      <c r="B884" s="115" t="str">
        <f t="shared" si="62"/>
        <v>фото</v>
      </c>
      <c r="C884" s="1"/>
      <c r="D884" s="69">
        <v>14431</v>
      </c>
      <c r="E884" s="70" t="s">
        <v>894</v>
      </c>
      <c r="F884" s="71" t="s">
        <v>953</v>
      </c>
      <c r="G884" s="72" t="s">
        <v>954</v>
      </c>
      <c r="H884" s="124" t="s">
        <v>496</v>
      </c>
      <c r="I884" s="124" t="s">
        <v>1470</v>
      </c>
      <c r="J884" s="73">
        <v>343.09000000000009</v>
      </c>
      <c r="K884" s="94">
        <v>5</v>
      </c>
      <c r="L884" s="62"/>
      <c r="M884" s="92">
        <f t="shared" si="63"/>
        <v>0</v>
      </c>
      <c r="N884" s="93"/>
      <c r="O884" s="106">
        <v>2802001144312</v>
      </c>
      <c r="P884" s="133"/>
      <c r="Q884" s="133" t="s">
        <v>800</v>
      </c>
      <c r="R884" s="15" t="s">
        <v>894</v>
      </c>
      <c r="S884" s="15"/>
      <c r="T884" s="2"/>
      <c r="U884" s="16"/>
      <c r="V884" s="9"/>
    </row>
    <row r="885" spans="1:22" ht="15.6" x14ac:dyDescent="0.25">
      <c r="A885" s="103">
        <v>869</v>
      </c>
      <c r="B885" s="115" t="str">
        <f t="shared" si="62"/>
        <v>фото</v>
      </c>
      <c r="C885" s="1"/>
      <c r="D885" s="69">
        <v>6261</v>
      </c>
      <c r="E885" s="70" t="s">
        <v>524</v>
      </c>
      <c r="F885" s="71" t="s">
        <v>953</v>
      </c>
      <c r="G885" s="72" t="s">
        <v>955</v>
      </c>
      <c r="H885" s="124" t="s">
        <v>497</v>
      </c>
      <c r="I885" s="124" t="s">
        <v>1470</v>
      </c>
      <c r="J885" s="73">
        <v>328.46000000000004</v>
      </c>
      <c r="K885" s="94">
        <v>5</v>
      </c>
      <c r="L885" s="62"/>
      <c r="M885" s="92">
        <f t="shared" si="63"/>
        <v>0</v>
      </c>
      <c r="N885" s="93"/>
      <c r="O885" s="106">
        <v>2802001062616</v>
      </c>
      <c r="P885" s="133"/>
      <c r="Q885" s="133" t="s">
        <v>800</v>
      </c>
      <c r="R885" s="15" t="s">
        <v>524</v>
      </c>
      <c r="S885" s="15"/>
      <c r="T885" s="2"/>
      <c r="U885" s="16"/>
      <c r="V885" s="9"/>
    </row>
    <row r="886" spans="1:22" ht="15.6" x14ac:dyDescent="0.25">
      <c r="A886" s="103">
        <v>870</v>
      </c>
      <c r="B886" s="115" t="str">
        <f t="shared" si="62"/>
        <v>фото</v>
      </c>
      <c r="C886" s="1"/>
      <c r="D886" s="69">
        <v>6263</v>
      </c>
      <c r="E886" s="70" t="s">
        <v>525</v>
      </c>
      <c r="F886" s="71" t="s">
        <v>953</v>
      </c>
      <c r="G886" s="72" t="s">
        <v>956</v>
      </c>
      <c r="H886" s="124" t="s">
        <v>497</v>
      </c>
      <c r="I886" s="124" t="s">
        <v>1470</v>
      </c>
      <c r="J886" s="73">
        <v>304.04000000000008</v>
      </c>
      <c r="K886" s="94">
        <v>5</v>
      </c>
      <c r="L886" s="62"/>
      <c r="M886" s="92">
        <f t="shared" si="63"/>
        <v>0</v>
      </c>
      <c r="N886" s="93"/>
      <c r="O886" s="106">
        <v>2802001062630</v>
      </c>
      <c r="P886" s="133"/>
      <c r="Q886" s="133" t="s">
        <v>800</v>
      </c>
      <c r="R886" s="15" t="s">
        <v>525</v>
      </c>
      <c r="S886" s="15"/>
      <c r="T886" s="2"/>
      <c r="U886" s="16"/>
      <c r="V886" s="9"/>
    </row>
    <row r="887" spans="1:22" ht="15.6" x14ac:dyDescent="0.25">
      <c r="A887" s="103">
        <v>871</v>
      </c>
      <c r="B887" s="115" t="str">
        <f t="shared" si="62"/>
        <v>фото</v>
      </c>
      <c r="C887" s="1"/>
      <c r="D887" s="69">
        <v>14203</v>
      </c>
      <c r="E887" s="70" t="s">
        <v>525</v>
      </c>
      <c r="F887" s="71" t="s">
        <v>953</v>
      </c>
      <c r="G887" s="72" t="s">
        <v>956</v>
      </c>
      <c r="H887" s="124" t="s">
        <v>617</v>
      </c>
      <c r="I887" s="124" t="s">
        <v>1470</v>
      </c>
      <c r="J887" s="73">
        <v>901.67000000000007</v>
      </c>
      <c r="K887" s="94">
        <v>1</v>
      </c>
      <c r="L887" s="62"/>
      <c r="M887" s="92">
        <f t="shared" si="63"/>
        <v>0</v>
      </c>
      <c r="N887" s="93" t="s">
        <v>1084</v>
      </c>
      <c r="O887" s="106">
        <v>2802001142035</v>
      </c>
      <c r="P887" s="133"/>
      <c r="Q887" s="133" t="s">
        <v>3116</v>
      </c>
      <c r="R887" s="15" t="s">
        <v>525</v>
      </c>
      <c r="S887" s="15"/>
      <c r="T887" s="2"/>
      <c r="U887" s="16"/>
      <c r="V887" s="9"/>
    </row>
    <row r="888" spans="1:22" ht="15.6" x14ac:dyDescent="0.25">
      <c r="A888" s="103">
        <v>872</v>
      </c>
      <c r="B888" s="115" t="str">
        <f t="shared" si="62"/>
        <v>фото</v>
      </c>
      <c r="C888" s="1"/>
      <c r="D888" s="69">
        <v>6264</v>
      </c>
      <c r="E888" s="70" t="s">
        <v>1243</v>
      </c>
      <c r="F888" s="71" t="s">
        <v>953</v>
      </c>
      <c r="G888" s="72" t="s">
        <v>179</v>
      </c>
      <c r="H888" s="124" t="s">
        <v>496</v>
      </c>
      <c r="I888" s="124" t="s">
        <v>1470</v>
      </c>
      <c r="J888" s="73">
        <v>423.83000000000004</v>
      </c>
      <c r="K888" s="94">
        <v>5</v>
      </c>
      <c r="L888" s="62"/>
      <c r="M888" s="92">
        <f t="shared" si="63"/>
        <v>0</v>
      </c>
      <c r="N888" s="93"/>
      <c r="O888" s="106">
        <v>2802001062647</v>
      </c>
      <c r="P888" s="133"/>
      <c r="Q888" s="133" t="s">
        <v>800</v>
      </c>
      <c r="R888" s="15" t="s">
        <v>1243</v>
      </c>
      <c r="S888" s="15"/>
      <c r="T888" s="2"/>
      <c r="U888" s="16"/>
      <c r="V888" s="9"/>
    </row>
    <row r="889" spans="1:22" ht="15.6" x14ac:dyDescent="0.25">
      <c r="A889" s="103">
        <v>873</v>
      </c>
      <c r="B889" s="115" t="str">
        <f t="shared" si="62"/>
        <v>фото</v>
      </c>
      <c r="C889" s="1"/>
      <c r="D889" s="69">
        <v>6265</v>
      </c>
      <c r="E889" s="70" t="s">
        <v>526</v>
      </c>
      <c r="F889" s="71" t="s">
        <v>957</v>
      </c>
      <c r="G889" s="72" t="s">
        <v>958</v>
      </c>
      <c r="H889" s="124" t="s">
        <v>497</v>
      </c>
      <c r="I889" s="124" t="s">
        <v>1470</v>
      </c>
      <c r="J889" s="73">
        <v>333.3</v>
      </c>
      <c r="K889" s="94">
        <v>5</v>
      </c>
      <c r="L889" s="62"/>
      <c r="M889" s="92">
        <f t="shared" si="63"/>
        <v>0</v>
      </c>
      <c r="N889" s="93"/>
      <c r="O889" s="106">
        <v>2802001062654</v>
      </c>
      <c r="P889" s="133"/>
      <c r="Q889" s="133" t="s">
        <v>800</v>
      </c>
      <c r="R889" s="15" t="s">
        <v>526</v>
      </c>
      <c r="S889" s="15"/>
      <c r="T889" s="2"/>
      <c r="U889" s="16"/>
      <c r="V889" s="9"/>
    </row>
    <row r="890" spans="1:22" ht="15.6" x14ac:dyDescent="0.25">
      <c r="A890" s="103">
        <v>874</v>
      </c>
      <c r="B890" s="115" t="str">
        <f t="shared" si="62"/>
        <v>фото</v>
      </c>
      <c r="C890" s="1"/>
      <c r="D890" s="69">
        <v>9291</v>
      </c>
      <c r="E890" s="70" t="s">
        <v>526</v>
      </c>
      <c r="F890" s="71" t="s">
        <v>957</v>
      </c>
      <c r="G890" s="72" t="s">
        <v>958</v>
      </c>
      <c r="H890" s="124" t="s">
        <v>617</v>
      </c>
      <c r="I890" s="124" t="s">
        <v>1470</v>
      </c>
      <c r="J890" s="73">
        <v>901.67000000000007</v>
      </c>
      <c r="K890" s="94">
        <v>1</v>
      </c>
      <c r="L890" s="62"/>
      <c r="M890" s="92">
        <f t="shared" si="63"/>
        <v>0</v>
      </c>
      <c r="N890" s="93"/>
      <c r="O890" s="106">
        <v>2802001092910</v>
      </c>
      <c r="P890" s="133"/>
      <c r="Q890" s="133" t="s">
        <v>800</v>
      </c>
      <c r="R890" s="15" t="s">
        <v>526</v>
      </c>
      <c r="S890" s="15"/>
      <c r="T890" s="2"/>
      <c r="U890" s="16"/>
      <c r="V890" s="9"/>
    </row>
    <row r="891" spans="1:22" ht="15.6" x14ac:dyDescent="0.25">
      <c r="A891" s="103">
        <v>875</v>
      </c>
      <c r="B891" s="115" t="str">
        <f t="shared" si="62"/>
        <v>фото</v>
      </c>
      <c r="C891" s="1"/>
      <c r="D891" s="69">
        <v>12844</v>
      </c>
      <c r="E891" s="70" t="s">
        <v>1224</v>
      </c>
      <c r="F891" s="71" t="s">
        <v>957</v>
      </c>
      <c r="G891" s="72" t="s">
        <v>1225</v>
      </c>
      <c r="H891" s="124" t="s">
        <v>497</v>
      </c>
      <c r="I891" s="124" t="s">
        <v>1470</v>
      </c>
      <c r="J891" s="73">
        <v>487.63000000000005</v>
      </c>
      <c r="K891" s="94">
        <v>5</v>
      </c>
      <c r="L891" s="62"/>
      <c r="M891" s="92">
        <f t="shared" si="63"/>
        <v>0</v>
      </c>
      <c r="N891" s="93"/>
      <c r="O891" s="106">
        <v>2802001128442</v>
      </c>
      <c r="P891" s="133"/>
      <c r="Q891" s="133" t="s">
        <v>800</v>
      </c>
      <c r="R891" s="15" t="s">
        <v>1224</v>
      </c>
      <c r="S891" s="15"/>
      <c r="T891" s="2"/>
      <c r="U891" s="16"/>
      <c r="V891" s="9"/>
    </row>
    <row r="892" spans="1:22" ht="15.6" x14ac:dyDescent="0.25">
      <c r="A892" s="103">
        <v>876</v>
      </c>
      <c r="B892" s="115" t="str">
        <f t="shared" si="62"/>
        <v>фото</v>
      </c>
      <c r="C892" s="1"/>
      <c r="D892" s="69">
        <v>10146</v>
      </c>
      <c r="E892" s="70" t="s">
        <v>1224</v>
      </c>
      <c r="F892" s="71" t="s">
        <v>957</v>
      </c>
      <c r="G892" s="72" t="s">
        <v>1225</v>
      </c>
      <c r="H892" s="124" t="s">
        <v>617</v>
      </c>
      <c r="I892" s="124" t="s">
        <v>1470</v>
      </c>
      <c r="J892" s="73">
        <v>962.83000000000015</v>
      </c>
      <c r="K892" s="94">
        <v>1</v>
      </c>
      <c r="L892" s="62"/>
      <c r="M892" s="92">
        <f t="shared" si="63"/>
        <v>0</v>
      </c>
      <c r="N892" s="93" t="s">
        <v>1084</v>
      </c>
      <c r="O892" s="106">
        <v>2802001050187</v>
      </c>
      <c r="P892" s="133"/>
      <c r="Q892" s="133" t="s">
        <v>800</v>
      </c>
      <c r="R892" s="15" t="s">
        <v>1224</v>
      </c>
      <c r="S892" s="15"/>
      <c r="T892" s="2"/>
      <c r="U892" s="16"/>
      <c r="V892" s="9"/>
    </row>
    <row r="893" spans="1:22" ht="15.6" x14ac:dyDescent="0.25">
      <c r="A893" s="103">
        <v>877</v>
      </c>
      <c r="B893" s="115" t="str">
        <f t="shared" si="62"/>
        <v>фото</v>
      </c>
      <c r="C893" s="1"/>
      <c r="D893" s="69">
        <v>6266</v>
      </c>
      <c r="E893" s="70" t="s">
        <v>527</v>
      </c>
      <c r="F893" s="71" t="s">
        <v>957</v>
      </c>
      <c r="G893" s="72" t="s">
        <v>959</v>
      </c>
      <c r="H893" s="124" t="s">
        <v>497</v>
      </c>
      <c r="I893" s="124" t="s">
        <v>1470</v>
      </c>
      <c r="J893" s="73">
        <v>333.3</v>
      </c>
      <c r="K893" s="94">
        <v>5</v>
      </c>
      <c r="L893" s="62"/>
      <c r="M893" s="92">
        <f t="shared" si="63"/>
        <v>0</v>
      </c>
      <c r="N893" s="93"/>
      <c r="O893" s="106">
        <v>2802001062661</v>
      </c>
      <c r="P893" s="133"/>
      <c r="Q893" s="133" t="s">
        <v>800</v>
      </c>
      <c r="R893" s="15" t="s">
        <v>527</v>
      </c>
      <c r="S893" s="15"/>
      <c r="T893" s="2"/>
      <c r="U893" s="16"/>
      <c r="V893" s="9"/>
    </row>
    <row r="894" spans="1:22" ht="15.6" x14ac:dyDescent="0.25">
      <c r="A894" s="103">
        <v>878</v>
      </c>
      <c r="B894" s="115" t="str">
        <f t="shared" ref="B894:B957" si="64">HYPERLINK("https://www.gardenbulbs.ru/images/Conifers/thumbnails/"&amp;R894&amp;".jpg","фото")</f>
        <v>фото</v>
      </c>
      <c r="C894" s="1"/>
      <c r="D894" s="69">
        <v>14432</v>
      </c>
      <c r="E894" s="70" t="s">
        <v>527</v>
      </c>
      <c r="F894" s="71" t="s">
        <v>957</v>
      </c>
      <c r="G894" s="72" t="s">
        <v>959</v>
      </c>
      <c r="H894" s="124" t="s">
        <v>617</v>
      </c>
      <c r="I894" s="124" t="s">
        <v>1470</v>
      </c>
      <c r="J894" s="73">
        <v>901.67000000000007</v>
      </c>
      <c r="K894" s="94">
        <v>1</v>
      </c>
      <c r="L894" s="62"/>
      <c r="M894" s="92">
        <f t="shared" ref="M894:M957" si="65">IFERROR(L894*J894,0)</f>
        <v>0</v>
      </c>
      <c r="N894" s="93" t="s">
        <v>1084</v>
      </c>
      <c r="O894" s="106">
        <v>2802001144329</v>
      </c>
      <c r="P894" s="133"/>
      <c r="Q894" s="133" t="s">
        <v>800</v>
      </c>
      <c r="R894" s="15" t="s">
        <v>527</v>
      </c>
      <c r="S894" s="15"/>
      <c r="T894" s="2"/>
      <c r="U894" s="16"/>
      <c r="V894" s="9"/>
    </row>
    <row r="895" spans="1:22" ht="15.6" x14ac:dyDescent="0.25">
      <c r="A895" s="103">
        <v>879</v>
      </c>
      <c r="B895" s="115" t="str">
        <f t="shared" si="64"/>
        <v>фото</v>
      </c>
      <c r="C895" s="1"/>
      <c r="D895" s="69">
        <v>14433</v>
      </c>
      <c r="E895" s="70" t="s">
        <v>2449</v>
      </c>
      <c r="F895" s="71" t="s">
        <v>957</v>
      </c>
      <c r="G895" s="72" t="s">
        <v>2450</v>
      </c>
      <c r="H895" s="124" t="s">
        <v>499</v>
      </c>
      <c r="I895" s="124" t="s">
        <v>1470</v>
      </c>
      <c r="J895" s="73">
        <v>352.88000000000005</v>
      </c>
      <c r="K895" s="94">
        <v>5</v>
      </c>
      <c r="L895" s="62"/>
      <c r="M895" s="92">
        <f t="shared" si="65"/>
        <v>0</v>
      </c>
      <c r="N895" s="93"/>
      <c r="O895" s="106">
        <v>2802001144336</v>
      </c>
      <c r="P895" s="133"/>
      <c r="Q895" s="133" t="s">
        <v>800</v>
      </c>
      <c r="R895" s="15" t="s">
        <v>2449</v>
      </c>
      <c r="S895" s="15"/>
      <c r="T895" s="2"/>
      <c r="U895" s="16"/>
      <c r="V895" s="9"/>
    </row>
    <row r="896" spans="1:22" ht="15.6" x14ac:dyDescent="0.25">
      <c r="A896" s="103">
        <v>880</v>
      </c>
      <c r="B896" s="115" t="str">
        <f t="shared" si="64"/>
        <v>фото</v>
      </c>
      <c r="C896" s="1"/>
      <c r="D896" s="69">
        <v>6267</v>
      </c>
      <c r="E896" s="70" t="s">
        <v>528</v>
      </c>
      <c r="F896" s="71" t="s">
        <v>957</v>
      </c>
      <c r="G896" s="72" t="s">
        <v>960</v>
      </c>
      <c r="H896" s="124" t="s">
        <v>497</v>
      </c>
      <c r="I896" s="124" t="s">
        <v>1470</v>
      </c>
      <c r="J896" s="73">
        <v>333.3</v>
      </c>
      <c r="K896" s="94">
        <v>5</v>
      </c>
      <c r="L896" s="62"/>
      <c r="M896" s="92">
        <f t="shared" si="65"/>
        <v>0</v>
      </c>
      <c r="N896" s="93"/>
      <c r="O896" s="106">
        <v>2802001062678</v>
      </c>
      <c r="P896" s="133"/>
      <c r="Q896" s="133" t="s">
        <v>800</v>
      </c>
      <c r="R896" s="15" t="s">
        <v>528</v>
      </c>
      <c r="S896" s="15"/>
      <c r="T896" s="2"/>
      <c r="U896" s="16"/>
      <c r="V896" s="9"/>
    </row>
    <row r="897" spans="1:22" ht="15.6" x14ac:dyDescent="0.25">
      <c r="A897" s="103">
        <v>881</v>
      </c>
      <c r="B897" s="115" t="str">
        <f t="shared" si="64"/>
        <v>фото</v>
      </c>
      <c r="C897" s="1"/>
      <c r="D897" s="69">
        <v>14434</v>
      </c>
      <c r="E897" s="70" t="s">
        <v>528</v>
      </c>
      <c r="F897" s="71" t="s">
        <v>957</v>
      </c>
      <c r="G897" s="72" t="s">
        <v>960</v>
      </c>
      <c r="H897" s="124" t="s">
        <v>617</v>
      </c>
      <c r="I897" s="124" t="s">
        <v>1470</v>
      </c>
      <c r="J897" s="73">
        <v>901.67000000000007</v>
      </c>
      <c r="K897" s="94">
        <v>1</v>
      </c>
      <c r="L897" s="62"/>
      <c r="M897" s="92">
        <f t="shared" si="65"/>
        <v>0</v>
      </c>
      <c r="N897" s="93" t="s">
        <v>1084</v>
      </c>
      <c r="O897" s="106">
        <v>2802001144343</v>
      </c>
      <c r="P897" s="133"/>
      <c r="Q897" s="133" t="s">
        <v>800</v>
      </c>
      <c r="R897" s="15" t="s">
        <v>528</v>
      </c>
      <c r="S897" s="15"/>
      <c r="T897" s="2"/>
      <c r="U897" s="16"/>
      <c r="V897" s="9"/>
    </row>
    <row r="898" spans="1:22" ht="31.2" x14ac:dyDescent="0.25">
      <c r="A898" s="103">
        <v>882</v>
      </c>
      <c r="B898" s="115" t="str">
        <f t="shared" si="64"/>
        <v>фото</v>
      </c>
      <c r="C898" s="1"/>
      <c r="D898" s="69">
        <v>6270</v>
      </c>
      <c r="E898" s="70" t="s">
        <v>529</v>
      </c>
      <c r="F898" s="71" t="s">
        <v>961</v>
      </c>
      <c r="G898" s="72" t="s">
        <v>962</v>
      </c>
      <c r="H898" s="124" t="s">
        <v>497</v>
      </c>
      <c r="I898" s="124" t="s">
        <v>1470</v>
      </c>
      <c r="J898" s="73">
        <v>308.88000000000005</v>
      </c>
      <c r="K898" s="94">
        <v>5</v>
      </c>
      <c r="L898" s="62"/>
      <c r="M898" s="92">
        <f t="shared" si="65"/>
        <v>0</v>
      </c>
      <c r="N898" s="93"/>
      <c r="O898" s="106">
        <v>2802001062708</v>
      </c>
      <c r="P898" s="133"/>
      <c r="Q898" s="133" t="s">
        <v>800</v>
      </c>
      <c r="R898" s="15" t="s">
        <v>529</v>
      </c>
      <c r="S898" s="15"/>
      <c r="T898" s="2"/>
      <c r="U898" s="16"/>
      <c r="V898" s="9"/>
    </row>
    <row r="899" spans="1:22" ht="31.2" x14ac:dyDescent="0.25">
      <c r="A899" s="103">
        <v>883</v>
      </c>
      <c r="B899" s="115" t="str">
        <f t="shared" si="64"/>
        <v>фото</v>
      </c>
      <c r="C899" s="1"/>
      <c r="D899" s="69">
        <v>12845</v>
      </c>
      <c r="E899" s="70" t="s">
        <v>529</v>
      </c>
      <c r="F899" s="71" t="s">
        <v>961</v>
      </c>
      <c r="G899" s="72" t="s">
        <v>962</v>
      </c>
      <c r="H899" s="124" t="s">
        <v>617</v>
      </c>
      <c r="I899" s="124" t="s">
        <v>1470</v>
      </c>
      <c r="J899" s="73">
        <v>901.67000000000007</v>
      </c>
      <c r="K899" s="94">
        <v>1</v>
      </c>
      <c r="L899" s="62"/>
      <c r="M899" s="92">
        <f t="shared" si="65"/>
        <v>0</v>
      </c>
      <c r="N899" s="93"/>
      <c r="O899" s="106">
        <v>2802001128459</v>
      </c>
      <c r="P899" s="133"/>
      <c r="Q899" s="133" t="s">
        <v>800</v>
      </c>
      <c r="R899" s="15" t="s">
        <v>529</v>
      </c>
      <c r="S899" s="15"/>
      <c r="T899" s="2"/>
      <c r="U899" s="16"/>
      <c r="V899" s="9"/>
    </row>
    <row r="900" spans="1:22" ht="31.2" x14ac:dyDescent="0.25">
      <c r="A900" s="103">
        <v>884</v>
      </c>
      <c r="B900" s="115" t="str">
        <f t="shared" si="64"/>
        <v>фото</v>
      </c>
      <c r="C900" s="1"/>
      <c r="D900" s="69">
        <v>9293</v>
      </c>
      <c r="E900" s="70" t="s">
        <v>721</v>
      </c>
      <c r="F900" s="71" t="s">
        <v>961</v>
      </c>
      <c r="G900" s="72" t="s">
        <v>963</v>
      </c>
      <c r="H900" s="124" t="s">
        <v>497</v>
      </c>
      <c r="I900" s="124" t="s">
        <v>1470</v>
      </c>
      <c r="J900" s="73">
        <v>304.04000000000008</v>
      </c>
      <c r="K900" s="94">
        <v>5</v>
      </c>
      <c r="L900" s="62"/>
      <c r="M900" s="92">
        <f t="shared" si="65"/>
        <v>0</v>
      </c>
      <c r="N900" s="93"/>
      <c r="O900" s="106">
        <v>2802001092934</v>
      </c>
      <c r="P900" s="133"/>
      <c r="Q900" s="133" t="s">
        <v>800</v>
      </c>
      <c r="R900" s="15" t="s">
        <v>721</v>
      </c>
      <c r="S900" s="15"/>
      <c r="T900" s="2"/>
      <c r="U900" s="16"/>
      <c r="V900" s="9"/>
    </row>
    <row r="901" spans="1:22" ht="31.2" x14ac:dyDescent="0.25">
      <c r="A901" s="103">
        <v>885</v>
      </c>
      <c r="B901" s="115" t="str">
        <f t="shared" si="64"/>
        <v>фото</v>
      </c>
      <c r="C901" s="1"/>
      <c r="D901" s="69">
        <v>14435</v>
      </c>
      <c r="E901" s="70" t="s">
        <v>721</v>
      </c>
      <c r="F901" s="71" t="s">
        <v>961</v>
      </c>
      <c r="G901" s="72" t="s">
        <v>963</v>
      </c>
      <c r="H901" s="124" t="s">
        <v>617</v>
      </c>
      <c r="I901" s="124" t="s">
        <v>1470</v>
      </c>
      <c r="J901" s="73">
        <v>901.67000000000007</v>
      </c>
      <c r="K901" s="94">
        <v>1</v>
      </c>
      <c r="L901" s="62"/>
      <c r="M901" s="92">
        <f t="shared" si="65"/>
        <v>0</v>
      </c>
      <c r="N901" s="93" t="s">
        <v>1084</v>
      </c>
      <c r="O901" s="106">
        <v>2802001144350</v>
      </c>
      <c r="P901" s="133"/>
      <c r="Q901" s="133" t="s">
        <v>800</v>
      </c>
      <c r="R901" s="15" t="s">
        <v>721</v>
      </c>
      <c r="S901" s="15"/>
      <c r="T901" s="2"/>
      <c r="U901" s="16"/>
      <c r="V901" s="9"/>
    </row>
    <row r="902" spans="1:22" ht="31.2" x14ac:dyDescent="0.25">
      <c r="A902" s="103">
        <v>886</v>
      </c>
      <c r="B902" s="115" t="str">
        <f t="shared" si="64"/>
        <v>фото</v>
      </c>
      <c r="C902" s="1"/>
      <c r="D902" s="69">
        <v>6274</v>
      </c>
      <c r="E902" s="70" t="s">
        <v>530</v>
      </c>
      <c r="F902" s="71" t="s">
        <v>961</v>
      </c>
      <c r="G902" s="72" t="s">
        <v>964</v>
      </c>
      <c r="H902" s="124" t="s">
        <v>497</v>
      </c>
      <c r="I902" s="124" t="s">
        <v>1470</v>
      </c>
      <c r="J902" s="73">
        <v>333.3</v>
      </c>
      <c r="K902" s="94">
        <v>5</v>
      </c>
      <c r="L902" s="62"/>
      <c r="M902" s="92">
        <f t="shared" si="65"/>
        <v>0</v>
      </c>
      <c r="N902" s="93"/>
      <c r="O902" s="106">
        <v>2802001062746</v>
      </c>
      <c r="P902" s="133"/>
      <c r="Q902" s="133" t="s">
        <v>800</v>
      </c>
      <c r="R902" s="15" t="s">
        <v>530</v>
      </c>
      <c r="S902" s="15"/>
      <c r="T902" s="2"/>
      <c r="U902" s="16"/>
      <c r="V902" s="9"/>
    </row>
    <row r="903" spans="1:22" ht="31.2" x14ac:dyDescent="0.25">
      <c r="A903" s="103">
        <v>887</v>
      </c>
      <c r="B903" s="115" t="str">
        <f t="shared" si="64"/>
        <v>фото</v>
      </c>
      <c r="C903" s="1"/>
      <c r="D903" s="69">
        <v>9294</v>
      </c>
      <c r="E903" s="70" t="s">
        <v>530</v>
      </c>
      <c r="F903" s="71" t="s">
        <v>961</v>
      </c>
      <c r="G903" s="72" t="s">
        <v>964</v>
      </c>
      <c r="H903" s="124" t="s">
        <v>617</v>
      </c>
      <c r="I903" s="124" t="s">
        <v>1470</v>
      </c>
      <c r="J903" s="73">
        <v>901.67000000000007</v>
      </c>
      <c r="K903" s="94">
        <v>1</v>
      </c>
      <c r="L903" s="62"/>
      <c r="M903" s="92">
        <f t="shared" si="65"/>
        <v>0</v>
      </c>
      <c r="N903" s="93"/>
      <c r="O903" s="106">
        <v>2802001092941</v>
      </c>
      <c r="P903" s="133"/>
      <c r="Q903" s="133" t="s">
        <v>800</v>
      </c>
      <c r="R903" s="15" t="s">
        <v>530</v>
      </c>
      <c r="S903" s="15"/>
      <c r="T903" s="2"/>
      <c r="U903" s="16"/>
      <c r="V903" s="9"/>
    </row>
    <row r="904" spans="1:22" ht="31.2" x14ac:dyDescent="0.25">
      <c r="A904" s="103">
        <v>888</v>
      </c>
      <c r="B904" s="115" t="str">
        <f t="shared" si="64"/>
        <v>фото</v>
      </c>
      <c r="C904" s="1"/>
      <c r="D904" s="69">
        <v>6275</v>
      </c>
      <c r="E904" s="70" t="s">
        <v>2451</v>
      </c>
      <c r="F904" s="71" t="s">
        <v>961</v>
      </c>
      <c r="G904" s="72" t="s">
        <v>2452</v>
      </c>
      <c r="H904" s="124" t="s">
        <v>617</v>
      </c>
      <c r="I904" s="124" t="s">
        <v>1470</v>
      </c>
      <c r="J904" s="73">
        <v>877.25000000000011</v>
      </c>
      <c r="K904" s="94">
        <v>1</v>
      </c>
      <c r="L904" s="62"/>
      <c r="M904" s="92">
        <f t="shared" si="65"/>
        <v>0</v>
      </c>
      <c r="N904" s="93"/>
      <c r="O904" s="106">
        <v>2802001062753</v>
      </c>
      <c r="P904" s="133"/>
      <c r="Q904" s="133"/>
      <c r="R904" s="15" t="s">
        <v>2451</v>
      </c>
      <c r="S904" s="15"/>
      <c r="T904" s="2"/>
      <c r="U904" s="16"/>
      <c r="V904" s="9"/>
    </row>
    <row r="905" spans="1:22" ht="31.2" x14ac:dyDescent="0.25">
      <c r="A905" s="103">
        <v>889</v>
      </c>
      <c r="B905" s="115" t="str">
        <f t="shared" si="64"/>
        <v>фото</v>
      </c>
      <c r="C905" s="1"/>
      <c r="D905" s="69">
        <v>6276</v>
      </c>
      <c r="E905" s="70" t="s">
        <v>531</v>
      </c>
      <c r="F905" s="71" t="s">
        <v>961</v>
      </c>
      <c r="G905" s="72" t="s">
        <v>965</v>
      </c>
      <c r="H905" s="124" t="s">
        <v>496</v>
      </c>
      <c r="I905" s="124" t="s">
        <v>1470</v>
      </c>
      <c r="J905" s="73">
        <v>360.25000000000006</v>
      </c>
      <c r="K905" s="94">
        <v>5</v>
      </c>
      <c r="L905" s="62"/>
      <c r="M905" s="92">
        <f t="shared" si="65"/>
        <v>0</v>
      </c>
      <c r="N905" s="93"/>
      <c r="O905" s="106">
        <v>2802001062760</v>
      </c>
      <c r="P905" s="133"/>
      <c r="Q905" s="133" t="s">
        <v>800</v>
      </c>
      <c r="R905" s="15" t="s">
        <v>531</v>
      </c>
      <c r="S905" s="15"/>
      <c r="T905" s="2"/>
      <c r="U905" s="16"/>
      <c r="V905" s="9"/>
    </row>
    <row r="906" spans="1:22" ht="31.2" x14ac:dyDescent="0.25">
      <c r="A906" s="103">
        <v>890</v>
      </c>
      <c r="B906" s="115" t="str">
        <f t="shared" si="64"/>
        <v>фото</v>
      </c>
      <c r="C906" s="1"/>
      <c r="D906" s="69">
        <v>6277</v>
      </c>
      <c r="E906" s="70" t="s">
        <v>2076</v>
      </c>
      <c r="F906" s="71" t="s">
        <v>961</v>
      </c>
      <c r="G906" s="72" t="s">
        <v>2077</v>
      </c>
      <c r="H906" s="124" t="s">
        <v>503</v>
      </c>
      <c r="I906" s="124" t="s">
        <v>1470</v>
      </c>
      <c r="J906" s="73">
        <v>360.25000000000006</v>
      </c>
      <c r="K906" s="94">
        <v>5</v>
      </c>
      <c r="L906" s="62"/>
      <c r="M906" s="92">
        <f t="shared" si="65"/>
        <v>0</v>
      </c>
      <c r="N906" s="93"/>
      <c r="O906" s="106">
        <v>2802001062777</v>
      </c>
      <c r="P906" s="133"/>
      <c r="Q906" s="133" t="s">
        <v>3116</v>
      </c>
      <c r="R906" s="15" t="s">
        <v>2076</v>
      </c>
      <c r="S906" s="15"/>
      <c r="T906" s="2"/>
      <c r="U906" s="16"/>
      <c r="V906" s="9"/>
    </row>
    <row r="907" spans="1:22" ht="31.2" x14ac:dyDescent="0.25">
      <c r="A907" s="103">
        <v>891</v>
      </c>
      <c r="B907" s="115" t="str">
        <f t="shared" si="64"/>
        <v>фото</v>
      </c>
      <c r="C907" s="1"/>
      <c r="D907" s="69">
        <v>14436</v>
      </c>
      <c r="E907" s="70" t="s">
        <v>895</v>
      </c>
      <c r="F907" s="71" t="s">
        <v>961</v>
      </c>
      <c r="G907" s="72" t="s">
        <v>966</v>
      </c>
      <c r="H907" s="124" t="s">
        <v>496</v>
      </c>
      <c r="I907" s="124" t="s">
        <v>1470</v>
      </c>
      <c r="J907" s="73">
        <v>335.83000000000004</v>
      </c>
      <c r="K907" s="94">
        <v>5</v>
      </c>
      <c r="L907" s="62"/>
      <c r="M907" s="92">
        <f t="shared" si="65"/>
        <v>0</v>
      </c>
      <c r="N907" s="93"/>
      <c r="O907" s="106">
        <v>2802001144367</v>
      </c>
      <c r="P907" s="133"/>
      <c r="Q907" s="133" t="s">
        <v>800</v>
      </c>
      <c r="R907" s="15" t="s">
        <v>895</v>
      </c>
      <c r="S907" s="15"/>
      <c r="T907" s="2"/>
      <c r="U907" s="16"/>
      <c r="V907" s="9"/>
    </row>
    <row r="908" spans="1:22" ht="31.2" x14ac:dyDescent="0.25">
      <c r="A908" s="103">
        <v>892</v>
      </c>
      <c r="B908" s="115" t="str">
        <f t="shared" si="64"/>
        <v>фото</v>
      </c>
      <c r="C908" s="1"/>
      <c r="D908" s="69">
        <v>6278</v>
      </c>
      <c r="E908" s="70" t="s">
        <v>3065</v>
      </c>
      <c r="F908" s="71" t="s">
        <v>961</v>
      </c>
      <c r="G908" s="72" t="s">
        <v>3066</v>
      </c>
      <c r="H908" s="124" t="s">
        <v>496</v>
      </c>
      <c r="I908" s="124" t="s">
        <v>1470</v>
      </c>
      <c r="J908" s="73">
        <v>360.25000000000006</v>
      </c>
      <c r="K908" s="94">
        <v>5</v>
      </c>
      <c r="L908" s="62"/>
      <c r="M908" s="92">
        <f t="shared" si="65"/>
        <v>0</v>
      </c>
      <c r="N908" s="93"/>
      <c r="O908" s="106">
        <v>2802001062784</v>
      </c>
      <c r="P908" s="133"/>
      <c r="Q908" s="133" t="s">
        <v>800</v>
      </c>
      <c r="R908" s="15" t="s">
        <v>3065</v>
      </c>
      <c r="S908" s="15"/>
      <c r="T908" s="2"/>
      <c r="U908" s="16"/>
      <c r="V908" s="9"/>
    </row>
    <row r="909" spans="1:22" ht="31.2" x14ac:dyDescent="0.25">
      <c r="A909" s="103">
        <v>893</v>
      </c>
      <c r="B909" s="115" t="str">
        <f t="shared" si="64"/>
        <v>фото</v>
      </c>
      <c r="C909" s="1"/>
      <c r="D909" s="69">
        <v>6283</v>
      </c>
      <c r="E909" s="70" t="s">
        <v>532</v>
      </c>
      <c r="F909" s="71" t="s">
        <v>961</v>
      </c>
      <c r="G909" s="72" t="s">
        <v>967</v>
      </c>
      <c r="H909" s="124" t="s">
        <v>497</v>
      </c>
      <c r="I909" s="124" t="s">
        <v>1470</v>
      </c>
      <c r="J909" s="73">
        <v>304.04000000000008</v>
      </c>
      <c r="K909" s="94">
        <v>5</v>
      </c>
      <c r="L909" s="62"/>
      <c r="M909" s="92">
        <f t="shared" si="65"/>
        <v>0</v>
      </c>
      <c r="N909" s="93"/>
      <c r="O909" s="106">
        <v>2802001062838</v>
      </c>
      <c r="P909" s="133"/>
      <c r="Q909" s="133"/>
      <c r="R909" s="15" t="s">
        <v>532</v>
      </c>
      <c r="S909" s="15"/>
      <c r="T909" s="2"/>
      <c r="U909" s="16"/>
      <c r="V909" s="9"/>
    </row>
    <row r="910" spans="1:22" ht="31.2" x14ac:dyDescent="0.25">
      <c r="A910" s="103">
        <v>894</v>
      </c>
      <c r="B910" s="115" t="str">
        <f t="shared" si="64"/>
        <v>фото</v>
      </c>
      <c r="C910" s="1"/>
      <c r="D910" s="69">
        <v>12847</v>
      </c>
      <c r="E910" s="70" t="s">
        <v>1226</v>
      </c>
      <c r="F910" s="71" t="s">
        <v>961</v>
      </c>
      <c r="G910" s="72" t="s">
        <v>1227</v>
      </c>
      <c r="H910" s="124" t="s">
        <v>497</v>
      </c>
      <c r="I910" s="124" t="s">
        <v>1470</v>
      </c>
      <c r="J910" s="73">
        <v>382.25000000000006</v>
      </c>
      <c r="K910" s="94">
        <v>5</v>
      </c>
      <c r="L910" s="62"/>
      <c r="M910" s="92">
        <f t="shared" si="65"/>
        <v>0</v>
      </c>
      <c r="N910" s="93"/>
      <c r="O910" s="106">
        <v>2802001128473</v>
      </c>
      <c r="P910" s="133"/>
      <c r="Q910" s="133" t="s">
        <v>800</v>
      </c>
      <c r="R910" s="15" t="s">
        <v>1226</v>
      </c>
      <c r="S910" s="15"/>
      <c r="T910" s="2"/>
      <c r="U910" s="16"/>
      <c r="V910" s="9"/>
    </row>
    <row r="911" spans="1:22" ht="31.2" x14ac:dyDescent="0.25">
      <c r="A911" s="103">
        <v>895</v>
      </c>
      <c r="B911" s="115" t="str">
        <f t="shared" si="64"/>
        <v>фото</v>
      </c>
      <c r="C911" s="1"/>
      <c r="D911" s="69">
        <v>14510</v>
      </c>
      <c r="E911" s="70" t="s">
        <v>533</v>
      </c>
      <c r="F911" s="71" t="s">
        <v>968</v>
      </c>
      <c r="G911" s="72" t="s">
        <v>969</v>
      </c>
      <c r="H911" s="124" t="s">
        <v>3046</v>
      </c>
      <c r="I911" s="124" t="s">
        <v>1470</v>
      </c>
      <c r="J911" s="73">
        <v>598.07000000000005</v>
      </c>
      <c r="K911" s="94">
        <v>5</v>
      </c>
      <c r="L911" s="62"/>
      <c r="M911" s="92">
        <f t="shared" si="65"/>
        <v>0</v>
      </c>
      <c r="N911" s="93" t="s">
        <v>1084</v>
      </c>
      <c r="O911" s="106">
        <v>2802001061411</v>
      </c>
      <c r="P911" s="133"/>
      <c r="Q911" s="133" t="s">
        <v>800</v>
      </c>
      <c r="R911" s="15" t="s">
        <v>533</v>
      </c>
      <c r="S911" s="15"/>
      <c r="T911" s="2"/>
      <c r="U911" s="16"/>
      <c r="V911" s="9"/>
    </row>
    <row r="912" spans="1:22" ht="31.2" x14ac:dyDescent="0.25">
      <c r="A912" s="103">
        <v>896</v>
      </c>
      <c r="B912" s="115" t="str">
        <f t="shared" si="64"/>
        <v>фото</v>
      </c>
      <c r="C912" s="1"/>
      <c r="D912" s="69">
        <v>6308</v>
      </c>
      <c r="E912" s="70" t="s">
        <v>534</v>
      </c>
      <c r="F912" s="71" t="s">
        <v>968</v>
      </c>
      <c r="G912" s="72" t="s">
        <v>970</v>
      </c>
      <c r="H912" s="124" t="s">
        <v>497</v>
      </c>
      <c r="I912" s="124" t="s">
        <v>1470</v>
      </c>
      <c r="J912" s="73">
        <v>304.04000000000008</v>
      </c>
      <c r="K912" s="94">
        <v>5</v>
      </c>
      <c r="L912" s="62"/>
      <c r="M912" s="92">
        <f t="shared" si="65"/>
        <v>0</v>
      </c>
      <c r="N912" s="93"/>
      <c r="O912" s="106">
        <v>2802001063088</v>
      </c>
      <c r="P912" s="133"/>
      <c r="Q912" s="133" t="s">
        <v>800</v>
      </c>
      <c r="R912" s="15" t="s">
        <v>534</v>
      </c>
      <c r="S912" s="15"/>
      <c r="T912" s="2"/>
      <c r="U912" s="16"/>
      <c r="V912" s="9"/>
    </row>
    <row r="913" spans="1:22" ht="31.2" x14ac:dyDescent="0.25">
      <c r="A913" s="103">
        <v>897</v>
      </c>
      <c r="B913" s="115" t="str">
        <f t="shared" si="64"/>
        <v>фото</v>
      </c>
      <c r="C913" s="1"/>
      <c r="D913" s="69">
        <v>12807</v>
      </c>
      <c r="E913" s="70" t="s">
        <v>1286</v>
      </c>
      <c r="F913" s="71" t="s">
        <v>968</v>
      </c>
      <c r="G913" s="72" t="s">
        <v>750</v>
      </c>
      <c r="H913" s="124" t="s">
        <v>617</v>
      </c>
      <c r="I913" s="124" t="s">
        <v>1470</v>
      </c>
      <c r="J913" s="73">
        <v>999.57000000000016</v>
      </c>
      <c r="K913" s="94">
        <v>1</v>
      </c>
      <c r="L913" s="62"/>
      <c r="M913" s="92">
        <f t="shared" si="65"/>
        <v>0</v>
      </c>
      <c r="N913" s="93"/>
      <c r="O913" s="106">
        <v>2802001128077</v>
      </c>
      <c r="P913" s="133"/>
      <c r="Q913" s="133" t="s">
        <v>3116</v>
      </c>
      <c r="R913" s="15" t="s">
        <v>1286</v>
      </c>
      <c r="S913" s="15"/>
      <c r="T913" s="2"/>
      <c r="U913" s="16"/>
      <c r="V913" s="9"/>
    </row>
    <row r="914" spans="1:22" ht="15.6" x14ac:dyDescent="0.25">
      <c r="A914" s="103">
        <v>898</v>
      </c>
      <c r="B914" s="115" t="str">
        <f t="shared" si="64"/>
        <v>фото</v>
      </c>
      <c r="C914" s="1"/>
      <c r="D914" s="69">
        <v>14206</v>
      </c>
      <c r="E914" s="70" t="s">
        <v>1287</v>
      </c>
      <c r="F914" s="71" t="s">
        <v>1288</v>
      </c>
      <c r="G914" s="72" t="s">
        <v>1086</v>
      </c>
      <c r="H914" s="124" t="s">
        <v>497</v>
      </c>
      <c r="I914" s="124" t="s">
        <v>1470</v>
      </c>
      <c r="J914" s="73">
        <v>313.72000000000008</v>
      </c>
      <c r="K914" s="94">
        <v>5</v>
      </c>
      <c r="L914" s="62"/>
      <c r="M914" s="92">
        <f t="shared" si="65"/>
        <v>0</v>
      </c>
      <c r="N914" s="93"/>
      <c r="O914" s="106">
        <v>2802001142066</v>
      </c>
      <c r="P914" s="133"/>
      <c r="Q914" s="133" t="s">
        <v>800</v>
      </c>
      <c r="R914" s="15" t="s">
        <v>1287</v>
      </c>
      <c r="S914" s="15"/>
      <c r="T914" s="2"/>
      <c r="U914" s="16"/>
      <c r="V914" s="9"/>
    </row>
    <row r="915" spans="1:22" ht="15.6" x14ac:dyDescent="0.25">
      <c r="A915" s="103">
        <v>899</v>
      </c>
      <c r="B915" s="115" t="str">
        <f t="shared" si="64"/>
        <v>фото</v>
      </c>
      <c r="C915" s="1"/>
      <c r="D915" s="69">
        <v>14207</v>
      </c>
      <c r="E915" s="70" t="s">
        <v>722</v>
      </c>
      <c r="F915" s="71" t="s">
        <v>971</v>
      </c>
      <c r="G915" s="72" t="s">
        <v>1086</v>
      </c>
      <c r="H915" s="124" t="s">
        <v>497</v>
      </c>
      <c r="I915" s="124" t="s">
        <v>1470</v>
      </c>
      <c r="J915" s="73">
        <v>313.72000000000008</v>
      </c>
      <c r="K915" s="94">
        <v>5</v>
      </c>
      <c r="L915" s="62"/>
      <c r="M915" s="92">
        <f t="shared" si="65"/>
        <v>0</v>
      </c>
      <c r="N915" s="93"/>
      <c r="O915" s="106">
        <v>2802001142073</v>
      </c>
      <c r="P915" s="133"/>
      <c r="Q915" s="133" t="s">
        <v>800</v>
      </c>
      <c r="R915" s="15" t="s">
        <v>722</v>
      </c>
      <c r="S915" s="15"/>
      <c r="T915" s="2"/>
      <c r="U915" s="16"/>
      <c r="V915" s="9"/>
    </row>
    <row r="916" spans="1:22" ht="15.6" x14ac:dyDescent="0.25">
      <c r="A916" s="103">
        <v>900</v>
      </c>
      <c r="B916" s="115" t="str">
        <f t="shared" si="64"/>
        <v>фото</v>
      </c>
      <c r="C916" s="1"/>
      <c r="D916" s="69">
        <v>13114</v>
      </c>
      <c r="E916" s="70" t="s">
        <v>3067</v>
      </c>
      <c r="F916" s="71" t="s">
        <v>3068</v>
      </c>
      <c r="G916" s="72" t="s">
        <v>1086</v>
      </c>
      <c r="H916" s="124" t="s">
        <v>497</v>
      </c>
      <c r="I916" s="124" t="s">
        <v>1470</v>
      </c>
      <c r="J916" s="73">
        <v>313.72000000000008</v>
      </c>
      <c r="K916" s="94">
        <v>5</v>
      </c>
      <c r="L916" s="62"/>
      <c r="M916" s="92">
        <f t="shared" si="65"/>
        <v>0</v>
      </c>
      <c r="N916" s="93" t="s">
        <v>1084</v>
      </c>
      <c r="O916" s="106">
        <v>2802001064771</v>
      </c>
      <c r="P916" s="133"/>
      <c r="Q916" s="133" t="s">
        <v>800</v>
      </c>
      <c r="R916" s="15" t="s">
        <v>3067</v>
      </c>
      <c r="S916" s="15"/>
      <c r="T916" s="2"/>
      <c r="U916" s="16"/>
      <c r="V916" s="9"/>
    </row>
    <row r="917" spans="1:22" ht="31.2" x14ac:dyDescent="0.25">
      <c r="A917" s="103">
        <v>901</v>
      </c>
      <c r="B917" s="115" t="str">
        <f t="shared" si="64"/>
        <v>фото</v>
      </c>
      <c r="C917" s="1"/>
      <c r="D917" s="69">
        <v>6319</v>
      </c>
      <c r="E917" s="70" t="s">
        <v>1289</v>
      </c>
      <c r="F917" s="71" t="s">
        <v>1290</v>
      </c>
      <c r="G917" s="72" t="s">
        <v>1086</v>
      </c>
      <c r="H917" s="124" t="s">
        <v>497</v>
      </c>
      <c r="I917" s="124" t="s">
        <v>1470</v>
      </c>
      <c r="J917" s="73">
        <v>304.04000000000008</v>
      </c>
      <c r="K917" s="94">
        <v>5</v>
      </c>
      <c r="L917" s="62"/>
      <c r="M917" s="92">
        <f t="shared" si="65"/>
        <v>0</v>
      </c>
      <c r="N917" s="93"/>
      <c r="O917" s="106">
        <v>2802001063194</v>
      </c>
      <c r="P917" s="133"/>
      <c r="Q917" s="133"/>
      <c r="R917" s="15" t="s">
        <v>1289</v>
      </c>
      <c r="S917" s="15"/>
      <c r="T917" s="2"/>
      <c r="U917" s="16"/>
      <c r="V917" s="9"/>
    </row>
    <row r="918" spans="1:22" ht="31.2" x14ac:dyDescent="0.25">
      <c r="A918" s="103">
        <v>902</v>
      </c>
      <c r="B918" s="115" t="str">
        <f t="shared" si="64"/>
        <v>фото</v>
      </c>
      <c r="C918" s="1"/>
      <c r="D918" s="69">
        <v>12686</v>
      </c>
      <c r="E918" s="70" t="s">
        <v>1289</v>
      </c>
      <c r="F918" s="71" t="s">
        <v>1290</v>
      </c>
      <c r="G918" s="72" t="s">
        <v>1086</v>
      </c>
      <c r="H918" s="124" t="s">
        <v>3050</v>
      </c>
      <c r="I918" s="124" t="s">
        <v>1470</v>
      </c>
      <c r="J918" s="73">
        <v>913.88000000000011</v>
      </c>
      <c r="K918" s="94">
        <v>1</v>
      </c>
      <c r="L918" s="62"/>
      <c r="M918" s="92">
        <f t="shared" si="65"/>
        <v>0</v>
      </c>
      <c r="N918" s="93" t="s">
        <v>1084</v>
      </c>
      <c r="O918" s="106">
        <v>2802001126868</v>
      </c>
      <c r="P918" s="133"/>
      <c r="Q918" s="133" t="s">
        <v>800</v>
      </c>
      <c r="R918" s="15" t="s">
        <v>1289</v>
      </c>
      <c r="S918" s="15"/>
      <c r="T918" s="2"/>
      <c r="U918" s="16"/>
      <c r="V918" s="9"/>
    </row>
    <row r="919" spans="1:22" ht="31.2" x14ac:dyDescent="0.25">
      <c r="A919" s="103">
        <v>903</v>
      </c>
      <c r="B919" s="115" t="str">
        <f t="shared" si="64"/>
        <v>фото</v>
      </c>
      <c r="C919" s="1"/>
      <c r="D919" s="69">
        <v>6423</v>
      </c>
      <c r="E919" s="70" t="s">
        <v>1291</v>
      </c>
      <c r="F919" s="71" t="s">
        <v>1290</v>
      </c>
      <c r="G919" s="72" t="s">
        <v>1292</v>
      </c>
      <c r="H919" s="124" t="s">
        <v>497</v>
      </c>
      <c r="I919" s="124" t="s">
        <v>1470</v>
      </c>
      <c r="J919" s="73">
        <v>333.3</v>
      </c>
      <c r="K919" s="94">
        <v>5</v>
      </c>
      <c r="L919" s="62"/>
      <c r="M919" s="92">
        <f t="shared" si="65"/>
        <v>0</v>
      </c>
      <c r="N919" s="93"/>
      <c r="O919" s="106">
        <v>2802001064238</v>
      </c>
      <c r="P919" s="133"/>
      <c r="Q919" s="133" t="s">
        <v>800</v>
      </c>
      <c r="R919" s="15" t="s">
        <v>1291</v>
      </c>
      <c r="S919" s="15"/>
      <c r="T919" s="2"/>
      <c r="U919" s="16"/>
      <c r="V919" s="9"/>
    </row>
    <row r="920" spans="1:22" ht="31.2" x14ac:dyDescent="0.25">
      <c r="A920" s="103">
        <v>904</v>
      </c>
      <c r="B920" s="115" t="str">
        <f t="shared" si="64"/>
        <v>фото</v>
      </c>
      <c r="C920" s="1"/>
      <c r="D920" s="69">
        <v>14445</v>
      </c>
      <c r="E920" s="70" t="s">
        <v>1293</v>
      </c>
      <c r="F920" s="71" t="s">
        <v>1290</v>
      </c>
      <c r="G920" s="72" t="s">
        <v>1294</v>
      </c>
      <c r="H920" s="124" t="s">
        <v>496</v>
      </c>
      <c r="I920" s="124" t="s">
        <v>1470</v>
      </c>
      <c r="J920" s="73">
        <v>335.83000000000004</v>
      </c>
      <c r="K920" s="94">
        <v>5</v>
      </c>
      <c r="L920" s="62"/>
      <c r="M920" s="92">
        <f t="shared" si="65"/>
        <v>0</v>
      </c>
      <c r="N920" s="93"/>
      <c r="O920" s="106">
        <v>2802001144459</v>
      </c>
      <c r="P920" s="133"/>
      <c r="Q920" s="133" t="s">
        <v>800</v>
      </c>
      <c r="R920" s="15" t="s">
        <v>1293</v>
      </c>
      <c r="S920" s="15"/>
      <c r="T920" s="2"/>
      <c r="U920" s="16"/>
      <c r="V920" s="9"/>
    </row>
    <row r="921" spans="1:22" ht="31.2" x14ac:dyDescent="0.25">
      <c r="A921" s="103">
        <v>905</v>
      </c>
      <c r="B921" s="115" t="str">
        <f t="shared" si="64"/>
        <v>фото</v>
      </c>
      <c r="C921" s="1"/>
      <c r="D921" s="69">
        <v>14223</v>
      </c>
      <c r="E921" s="70" t="s">
        <v>1293</v>
      </c>
      <c r="F921" s="71" t="s">
        <v>1290</v>
      </c>
      <c r="G921" s="72" t="s">
        <v>1294</v>
      </c>
      <c r="H921" s="124" t="s">
        <v>617</v>
      </c>
      <c r="I921" s="124" t="s">
        <v>1470</v>
      </c>
      <c r="J921" s="73">
        <v>877.25000000000011</v>
      </c>
      <c r="K921" s="94">
        <v>1</v>
      </c>
      <c r="L921" s="62"/>
      <c r="M921" s="92">
        <f t="shared" si="65"/>
        <v>0</v>
      </c>
      <c r="N921" s="93" t="s">
        <v>1084</v>
      </c>
      <c r="O921" s="106">
        <v>2802001142233</v>
      </c>
      <c r="P921" s="133"/>
      <c r="Q921" s="133"/>
      <c r="R921" s="15" t="s">
        <v>1293</v>
      </c>
      <c r="S921" s="15"/>
      <c r="T921" s="2"/>
      <c r="U921" s="16"/>
      <c r="V921" s="9"/>
    </row>
    <row r="922" spans="1:22" ht="31.2" x14ac:dyDescent="0.25">
      <c r="A922" s="103">
        <v>906</v>
      </c>
      <c r="B922" s="115" t="str">
        <f t="shared" si="64"/>
        <v>фото</v>
      </c>
      <c r="C922" s="1"/>
      <c r="D922" s="69">
        <v>5613</v>
      </c>
      <c r="E922" s="70" t="s">
        <v>1295</v>
      </c>
      <c r="F922" s="71" t="s">
        <v>1290</v>
      </c>
      <c r="G922" s="72" t="s">
        <v>1296</v>
      </c>
      <c r="H922" s="124" t="s">
        <v>499</v>
      </c>
      <c r="I922" s="124" t="s">
        <v>1470</v>
      </c>
      <c r="J922" s="73">
        <v>335.83000000000004</v>
      </c>
      <c r="K922" s="94">
        <v>5</v>
      </c>
      <c r="L922" s="62"/>
      <c r="M922" s="92">
        <f t="shared" si="65"/>
        <v>0</v>
      </c>
      <c r="N922" s="93"/>
      <c r="O922" s="106">
        <v>2802001056134</v>
      </c>
      <c r="P922" s="133"/>
      <c r="Q922" s="133" t="s">
        <v>800</v>
      </c>
      <c r="R922" s="15" t="s">
        <v>1295</v>
      </c>
      <c r="S922" s="15"/>
      <c r="T922" s="2"/>
      <c r="U922" s="16"/>
      <c r="V922" s="9"/>
    </row>
    <row r="923" spans="1:22" ht="15.6" x14ac:dyDescent="0.25">
      <c r="A923" s="103">
        <v>907</v>
      </c>
      <c r="B923" s="115" t="str">
        <f t="shared" si="64"/>
        <v>фото</v>
      </c>
      <c r="C923" s="1"/>
      <c r="D923" s="69">
        <v>12849</v>
      </c>
      <c r="E923" s="70" t="s">
        <v>2453</v>
      </c>
      <c r="F923" s="71" t="s">
        <v>972</v>
      </c>
      <c r="G923" s="72" t="s">
        <v>1086</v>
      </c>
      <c r="H923" s="124" t="s">
        <v>497</v>
      </c>
      <c r="I923" s="124" t="s">
        <v>1470</v>
      </c>
      <c r="J923" s="73">
        <v>313.72000000000008</v>
      </c>
      <c r="K923" s="94">
        <v>5</v>
      </c>
      <c r="L923" s="62"/>
      <c r="M923" s="92">
        <f t="shared" si="65"/>
        <v>0</v>
      </c>
      <c r="N923" s="93"/>
      <c r="O923" s="106">
        <v>2802001128497</v>
      </c>
      <c r="P923" s="133"/>
      <c r="Q923" s="133" t="s">
        <v>800</v>
      </c>
      <c r="R923" s="15" t="s">
        <v>2453</v>
      </c>
      <c r="S923" s="15"/>
      <c r="T923" s="2"/>
      <c r="U923" s="16"/>
      <c r="V923" s="9"/>
    </row>
    <row r="924" spans="1:22" ht="15.6" x14ac:dyDescent="0.25">
      <c r="A924" s="103">
        <v>908</v>
      </c>
      <c r="B924" s="115" t="str">
        <f t="shared" si="64"/>
        <v>фото</v>
      </c>
      <c r="C924" s="1"/>
      <c r="D924" s="69">
        <v>11312</v>
      </c>
      <c r="E924" s="70" t="s">
        <v>578</v>
      </c>
      <c r="F924" s="71" t="s">
        <v>972</v>
      </c>
      <c r="G924" s="72" t="s">
        <v>973</v>
      </c>
      <c r="H924" s="124" t="s">
        <v>593</v>
      </c>
      <c r="I924" s="124" t="s">
        <v>1470</v>
      </c>
      <c r="J924" s="73">
        <v>1681.68</v>
      </c>
      <c r="K924" s="94">
        <v>1</v>
      </c>
      <c r="L924" s="62"/>
      <c r="M924" s="92">
        <f t="shared" si="65"/>
        <v>0</v>
      </c>
      <c r="N924" s="93"/>
      <c r="O924" s="106">
        <v>2802001113127</v>
      </c>
      <c r="P924" s="133"/>
      <c r="Q924" s="133" t="s">
        <v>800</v>
      </c>
      <c r="R924" s="15" t="s">
        <v>578</v>
      </c>
      <c r="S924" s="15"/>
      <c r="T924" s="2"/>
      <c r="U924" s="16"/>
      <c r="V924" s="9"/>
    </row>
    <row r="925" spans="1:22" ht="15.6" x14ac:dyDescent="0.25">
      <c r="A925" s="103">
        <v>909</v>
      </c>
      <c r="B925" s="115" t="str">
        <f t="shared" si="64"/>
        <v>фото</v>
      </c>
      <c r="C925" s="1"/>
      <c r="D925" s="69">
        <v>14211</v>
      </c>
      <c r="E925" s="70" t="s">
        <v>3069</v>
      </c>
      <c r="F925" s="71" t="s">
        <v>972</v>
      </c>
      <c r="G925" s="72" t="s">
        <v>3070</v>
      </c>
      <c r="H925" s="124" t="s">
        <v>593</v>
      </c>
      <c r="I925" s="124" t="s">
        <v>1470</v>
      </c>
      <c r="J925" s="73">
        <v>1681.68</v>
      </c>
      <c r="K925" s="94">
        <v>1</v>
      </c>
      <c r="L925" s="62"/>
      <c r="M925" s="92">
        <f t="shared" si="65"/>
        <v>0</v>
      </c>
      <c r="N925" s="93"/>
      <c r="O925" s="106">
        <v>2802001142110</v>
      </c>
      <c r="P925" s="133"/>
      <c r="Q925" s="133" t="s">
        <v>800</v>
      </c>
      <c r="R925" s="15" t="s">
        <v>3069</v>
      </c>
      <c r="S925" s="15"/>
      <c r="T925" s="2"/>
      <c r="U925" s="16"/>
      <c r="V925" s="9"/>
    </row>
    <row r="926" spans="1:22" ht="15.6" x14ac:dyDescent="0.25">
      <c r="A926" s="103">
        <v>910</v>
      </c>
      <c r="B926" s="115" t="str">
        <f t="shared" si="64"/>
        <v>фото</v>
      </c>
      <c r="C926" s="1"/>
      <c r="D926" s="69">
        <v>6331</v>
      </c>
      <c r="E926" s="70" t="s">
        <v>536</v>
      </c>
      <c r="F926" s="71" t="s">
        <v>972</v>
      </c>
      <c r="G926" s="72" t="s">
        <v>974</v>
      </c>
      <c r="H926" s="124" t="s">
        <v>497</v>
      </c>
      <c r="I926" s="124" t="s">
        <v>1470</v>
      </c>
      <c r="J926" s="73">
        <v>370.04000000000008</v>
      </c>
      <c r="K926" s="94">
        <v>5</v>
      </c>
      <c r="L926" s="62"/>
      <c r="M926" s="92">
        <f t="shared" si="65"/>
        <v>0</v>
      </c>
      <c r="N926" s="93"/>
      <c r="O926" s="106">
        <v>2802001063316</v>
      </c>
      <c r="P926" s="133"/>
      <c r="Q926" s="133" t="s">
        <v>800</v>
      </c>
      <c r="R926" s="15" t="s">
        <v>536</v>
      </c>
      <c r="S926" s="15"/>
      <c r="T926" s="2"/>
      <c r="U926" s="16"/>
      <c r="V926" s="9"/>
    </row>
    <row r="927" spans="1:22" ht="15.6" x14ac:dyDescent="0.25">
      <c r="A927" s="103">
        <v>911</v>
      </c>
      <c r="B927" s="115" t="str">
        <f t="shared" si="64"/>
        <v>фото</v>
      </c>
      <c r="C927" s="1"/>
      <c r="D927" s="69">
        <v>6134</v>
      </c>
      <c r="E927" s="70" t="s">
        <v>537</v>
      </c>
      <c r="F927" s="71" t="s">
        <v>972</v>
      </c>
      <c r="G927" s="72" t="s">
        <v>975</v>
      </c>
      <c r="H927" s="124" t="s">
        <v>497</v>
      </c>
      <c r="I927" s="124" t="s">
        <v>1470</v>
      </c>
      <c r="J927" s="73">
        <v>370.04000000000008</v>
      </c>
      <c r="K927" s="94">
        <v>5</v>
      </c>
      <c r="L927" s="62"/>
      <c r="M927" s="92">
        <f t="shared" si="65"/>
        <v>0</v>
      </c>
      <c r="N927" s="93"/>
      <c r="O927" s="106">
        <v>2802001061343</v>
      </c>
      <c r="P927" s="133"/>
      <c r="Q927" s="133" t="s">
        <v>800</v>
      </c>
      <c r="R927" s="15" t="s">
        <v>537</v>
      </c>
      <c r="S927" s="15"/>
      <c r="T927" s="2"/>
      <c r="U927" s="16"/>
      <c r="V927" s="9"/>
    </row>
    <row r="928" spans="1:22" ht="15.6" x14ac:dyDescent="0.25">
      <c r="A928" s="103">
        <v>912</v>
      </c>
      <c r="B928" s="115" t="str">
        <f t="shared" si="64"/>
        <v>фото</v>
      </c>
      <c r="C928" s="1"/>
      <c r="D928" s="69">
        <v>12687</v>
      </c>
      <c r="E928" s="70" t="s">
        <v>537</v>
      </c>
      <c r="F928" s="71" t="s">
        <v>972</v>
      </c>
      <c r="G928" s="72" t="s">
        <v>975</v>
      </c>
      <c r="H928" s="124" t="s">
        <v>3071</v>
      </c>
      <c r="I928" s="124" t="s">
        <v>1470</v>
      </c>
      <c r="J928" s="73">
        <v>721.93000000000018</v>
      </c>
      <c r="K928" s="94">
        <v>5</v>
      </c>
      <c r="L928" s="62"/>
      <c r="M928" s="92">
        <f t="shared" si="65"/>
        <v>0</v>
      </c>
      <c r="N928" s="93" t="s">
        <v>1084</v>
      </c>
      <c r="O928" s="106">
        <v>2802001126875</v>
      </c>
      <c r="P928" s="133"/>
      <c r="Q928" s="133" t="s">
        <v>800</v>
      </c>
      <c r="R928" s="15" t="s">
        <v>537</v>
      </c>
      <c r="S928" s="15"/>
      <c r="T928" s="2"/>
      <c r="U928" s="16"/>
      <c r="V928" s="9"/>
    </row>
    <row r="929" spans="1:22" ht="15.6" x14ac:dyDescent="0.25">
      <c r="A929" s="103">
        <v>913</v>
      </c>
      <c r="B929" s="115" t="str">
        <f t="shared" si="64"/>
        <v>фото</v>
      </c>
      <c r="C929" s="1"/>
      <c r="D929" s="69">
        <v>12690</v>
      </c>
      <c r="E929" s="70" t="s">
        <v>537</v>
      </c>
      <c r="F929" s="71" t="s">
        <v>972</v>
      </c>
      <c r="G929" s="72" t="s">
        <v>975</v>
      </c>
      <c r="H929" s="124" t="s">
        <v>593</v>
      </c>
      <c r="I929" s="124" t="s">
        <v>1470</v>
      </c>
      <c r="J929" s="73">
        <v>1244.1000000000001</v>
      </c>
      <c r="K929" s="94">
        <v>1</v>
      </c>
      <c r="L929" s="62"/>
      <c r="M929" s="92">
        <f t="shared" si="65"/>
        <v>0</v>
      </c>
      <c r="N929" s="93" t="s">
        <v>1084</v>
      </c>
      <c r="O929" s="106">
        <v>2802001126905</v>
      </c>
      <c r="P929" s="133"/>
      <c r="Q929" s="133" t="s">
        <v>800</v>
      </c>
      <c r="R929" s="15" t="s">
        <v>537</v>
      </c>
      <c r="S929" s="15"/>
      <c r="T929" s="2"/>
      <c r="U929" s="16"/>
      <c r="V929" s="9"/>
    </row>
    <row r="930" spans="1:22" ht="15.6" x14ac:dyDescent="0.25">
      <c r="A930" s="103">
        <v>914</v>
      </c>
      <c r="B930" s="115" t="str">
        <f t="shared" si="64"/>
        <v>фото</v>
      </c>
      <c r="C930" s="1"/>
      <c r="D930" s="69">
        <v>12691</v>
      </c>
      <c r="E930" s="70" t="s">
        <v>3072</v>
      </c>
      <c r="F930" s="71" t="s">
        <v>972</v>
      </c>
      <c r="G930" s="72" t="s">
        <v>3073</v>
      </c>
      <c r="H930" s="124" t="s">
        <v>593</v>
      </c>
      <c r="I930" s="124" t="s">
        <v>1470</v>
      </c>
      <c r="J930" s="73">
        <v>1625.1399999999999</v>
      </c>
      <c r="K930" s="94">
        <v>1</v>
      </c>
      <c r="L930" s="62"/>
      <c r="M930" s="92">
        <f t="shared" si="65"/>
        <v>0</v>
      </c>
      <c r="N930" s="93" t="s">
        <v>1084</v>
      </c>
      <c r="O930" s="106">
        <v>2802001126912</v>
      </c>
      <c r="P930" s="133"/>
      <c r="Q930" s="133" t="s">
        <v>800</v>
      </c>
      <c r="R930" s="15" t="s">
        <v>3072</v>
      </c>
      <c r="S930" s="15"/>
      <c r="T930" s="2"/>
      <c r="U930" s="16"/>
      <c r="V930" s="9"/>
    </row>
    <row r="931" spans="1:22" ht="15.6" x14ac:dyDescent="0.25">
      <c r="A931" s="103">
        <v>915</v>
      </c>
      <c r="B931" s="115" t="str">
        <f t="shared" si="64"/>
        <v>фото</v>
      </c>
      <c r="C931" s="1"/>
      <c r="D931" s="69">
        <v>6357</v>
      </c>
      <c r="E931" s="70" t="s">
        <v>538</v>
      </c>
      <c r="F931" s="71" t="s">
        <v>976</v>
      </c>
      <c r="G931" s="72" t="s">
        <v>977</v>
      </c>
      <c r="H931" s="124" t="s">
        <v>497</v>
      </c>
      <c r="I931" s="124" t="s">
        <v>1470</v>
      </c>
      <c r="J931" s="73">
        <v>370.04000000000008</v>
      </c>
      <c r="K931" s="94">
        <v>5</v>
      </c>
      <c r="L931" s="62"/>
      <c r="M931" s="92">
        <f t="shared" si="65"/>
        <v>0</v>
      </c>
      <c r="N931" s="93"/>
      <c r="O931" s="106">
        <v>2802001063576</v>
      </c>
      <c r="P931" s="133"/>
      <c r="Q931" s="133" t="s">
        <v>800</v>
      </c>
      <c r="R931" s="15" t="s">
        <v>538</v>
      </c>
      <c r="S931" s="15"/>
      <c r="T931" s="2"/>
      <c r="U931" s="16"/>
      <c r="V931" s="9"/>
    </row>
    <row r="932" spans="1:22" ht="15.6" x14ac:dyDescent="0.25">
      <c r="A932" s="103">
        <v>916</v>
      </c>
      <c r="B932" s="115" t="str">
        <f t="shared" si="64"/>
        <v>фото</v>
      </c>
      <c r="C932" s="1"/>
      <c r="D932" s="69">
        <v>12695</v>
      </c>
      <c r="E932" s="70" t="s">
        <v>538</v>
      </c>
      <c r="F932" s="71" t="s">
        <v>976</v>
      </c>
      <c r="G932" s="72" t="s">
        <v>977</v>
      </c>
      <c r="H932" s="124" t="s">
        <v>593</v>
      </c>
      <c r="I932" s="124" t="s">
        <v>1470</v>
      </c>
      <c r="J932" s="73">
        <v>1681.68</v>
      </c>
      <c r="K932" s="94">
        <v>1</v>
      </c>
      <c r="L932" s="62"/>
      <c r="M932" s="92">
        <f t="shared" si="65"/>
        <v>0</v>
      </c>
      <c r="N932" s="93" t="s">
        <v>1084</v>
      </c>
      <c r="O932" s="106">
        <v>2802001126950</v>
      </c>
      <c r="P932" s="133"/>
      <c r="Q932" s="133" t="s">
        <v>800</v>
      </c>
      <c r="R932" s="15" t="s">
        <v>538</v>
      </c>
      <c r="S932" s="15"/>
      <c r="T932" s="2"/>
      <c r="U932" s="16"/>
      <c r="V932" s="9"/>
    </row>
    <row r="933" spans="1:22" ht="15.6" x14ac:dyDescent="0.25">
      <c r="A933" s="103">
        <v>917</v>
      </c>
      <c r="B933" s="115" t="str">
        <f t="shared" si="64"/>
        <v>фото</v>
      </c>
      <c r="C933" s="1"/>
      <c r="D933" s="69">
        <v>6362</v>
      </c>
      <c r="E933" s="70" t="s">
        <v>539</v>
      </c>
      <c r="F933" s="71" t="s">
        <v>976</v>
      </c>
      <c r="G933" s="72" t="s">
        <v>978</v>
      </c>
      <c r="H933" s="124" t="s">
        <v>497</v>
      </c>
      <c r="I933" s="124" t="s">
        <v>1470</v>
      </c>
      <c r="J933" s="73">
        <v>304.04000000000008</v>
      </c>
      <c r="K933" s="94">
        <v>5</v>
      </c>
      <c r="L933" s="62"/>
      <c r="M933" s="92">
        <f t="shared" si="65"/>
        <v>0</v>
      </c>
      <c r="N933" s="93"/>
      <c r="O933" s="106">
        <v>2802001063620</v>
      </c>
      <c r="P933" s="133"/>
      <c r="Q933" s="133" t="s">
        <v>800</v>
      </c>
      <c r="R933" s="15" t="s">
        <v>539</v>
      </c>
      <c r="S933" s="15"/>
      <c r="T933" s="2"/>
      <c r="U933" s="16"/>
      <c r="V933" s="9"/>
    </row>
    <row r="934" spans="1:22" ht="28.8" x14ac:dyDescent="0.25">
      <c r="A934" s="103">
        <v>918</v>
      </c>
      <c r="B934" s="115" t="str">
        <f t="shared" si="64"/>
        <v>фото</v>
      </c>
      <c r="C934" s="1"/>
      <c r="D934" s="69">
        <v>12694</v>
      </c>
      <c r="E934" s="70" t="s">
        <v>539</v>
      </c>
      <c r="F934" s="71" t="s">
        <v>976</v>
      </c>
      <c r="G934" s="72" t="s">
        <v>978</v>
      </c>
      <c r="H934" s="124" t="s">
        <v>3074</v>
      </c>
      <c r="I934" s="124" t="s">
        <v>1470</v>
      </c>
      <c r="J934" s="73">
        <v>777.04000000000008</v>
      </c>
      <c r="K934" s="94">
        <v>5</v>
      </c>
      <c r="L934" s="62"/>
      <c r="M934" s="92">
        <f t="shared" si="65"/>
        <v>0</v>
      </c>
      <c r="N934" s="93" t="s">
        <v>1084</v>
      </c>
      <c r="O934" s="106">
        <v>2802001126943</v>
      </c>
      <c r="P934" s="133"/>
      <c r="Q934" s="133" t="s">
        <v>800</v>
      </c>
      <c r="R934" s="15" t="s">
        <v>539</v>
      </c>
      <c r="S934" s="15"/>
      <c r="T934" s="2"/>
      <c r="U934" s="16"/>
      <c r="V934" s="9"/>
    </row>
    <row r="935" spans="1:22" ht="15.6" x14ac:dyDescent="0.25">
      <c r="A935" s="103">
        <v>919</v>
      </c>
      <c r="B935" s="115" t="str">
        <f t="shared" si="64"/>
        <v>фото</v>
      </c>
      <c r="C935" s="1"/>
      <c r="D935" s="69">
        <v>6372</v>
      </c>
      <c r="E935" s="70" t="s">
        <v>670</v>
      </c>
      <c r="F935" s="71" t="s">
        <v>976</v>
      </c>
      <c r="G935" s="72" t="s">
        <v>979</v>
      </c>
      <c r="H935" s="124" t="s">
        <v>497</v>
      </c>
      <c r="I935" s="124" t="s">
        <v>1470</v>
      </c>
      <c r="J935" s="73">
        <v>345.62000000000006</v>
      </c>
      <c r="K935" s="94">
        <v>5</v>
      </c>
      <c r="L935" s="62"/>
      <c r="M935" s="92">
        <f t="shared" si="65"/>
        <v>0</v>
      </c>
      <c r="N935" s="93"/>
      <c r="O935" s="106">
        <v>2802001063729</v>
      </c>
      <c r="P935" s="133"/>
      <c r="Q935" s="133" t="s">
        <v>800</v>
      </c>
      <c r="R935" s="15" t="s">
        <v>670</v>
      </c>
      <c r="S935" s="15"/>
      <c r="T935" s="2"/>
      <c r="U935" s="16"/>
      <c r="V935" s="9"/>
    </row>
    <row r="936" spans="1:22" ht="15.6" x14ac:dyDescent="0.25">
      <c r="A936" s="103">
        <v>920</v>
      </c>
      <c r="B936" s="115" t="str">
        <f t="shared" si="64"/>
        <v>фото</v>
      </c>
      <c r="C936" s="1"/>
      <c r="D936" s="69">
        <v>12861</v>
      </c>
      <c r="E936" s="70" t="s">
        <v>1229</v>
      </c>
      <c r="F936" s="71" t="s">
        <v>976</v>
      </c>
      <c r="G936" s="72" t="s">
        <v>1230</v>
      </c>
      <c r="H936" s="124" t="s">
        <v>497</v>
      </c>
      <c r="I936" s="124" t="s">
        <v>1470</v>
      </c>
      <c r="J936" s="73">
        <v>321.09000000000009</v>
      </c>
      <c r="K936" s="94">
        <v>5</v>
      </c>
      <c r="L936" s="62"/>
      <c r="M936" s="92">
        <f t="shared" si="65"/>
        <v>0</v>
      </c>
      <c r="N936" s="93"/>
      <c r="O936" s="106">
        <v>2802001128619</v>
      </c>
      <c r="P936" s="133"/>
      <c r="Q936" s="133" t="s">
        <v>800</v>
      </c>
      <c r="R936" s="15" t="s">
        <v>1229</v>
      </c>
      <c r="S936" s="15"/>
      <c r="T936" s="2"/>
      <c r="U936" s="16"/>
      <c r="V936" s="9"/>
    </row>
    <row r="937" spans="1:22" ht="15.6" x14ac:dyDescent="0.25">
      <c r="A937" s="103">
        <v>921</v>
      </c>
      <c r="B937" s="115" t="str">
        <f t="shared" si="64"/>
        <v>фото</v>
      </c>
      <c r="C937" s="1"/>
      <c r="D937" s="69">
        <v>9290</v>
      </c>
      <c r="E937" s="70" t="s">
        <v>2517</v>
      </c>
      <c r="F937" s="71" t="s">
        <v>976</v>
      </c>
      <c r="G937" s="72" t="s">
        <v>2518</v>
      </c>
      <c r="H937" s="124" t="s">
        <v>3034</v>
      </c>
      <c r="I937" s="124" t="s">
        <v>1470</v>
      </c>
      <c r="J937" s="73">
        <v>1559.3600000000001</v>
      </c>
      <c r="K937" s="94">
        <v>1</v>
      </c>
      <c r="L937" s="62"/>
      <c r="M937" s="92">
        <f t="shared" si="65"/>
        <v>0</v>
      </c>
      <c r="N937" s="93"/>
      <c r="O937" s="106">
        <v>2802001092903</v>
      </c>
      <c r="P937" s="133"/>
      <c r="Q937" s="133" t="s">
        <v>3116</v>
      </c>
      <c r="R937" s="15" t="s">
        <v>2517</v>
      </c>
      <c r="S937" s="15"/>
      <c r="T937" s="2"/>
      <c r="U937" s="16"/>
      <c r="V937" s="9"/>
    </row>
    <row r="938" spans="1:22" ht="15.6" x14ac:dyDescent="0.25">
      <c r="A938" s="103">
        <v>922</v>
      </c>
      <c r="B938" s="115" t="str">
        <f t="shared" si="64"/>
        <v>фото</v>
      </c>
      <c r="C938" s="1"/>
      <c r="D938" s="69">
        <v>14460</v>
      </c>
      <c r="E938" s="70" t="s">
        <v>896</v>
      </c>
      <c r="F938" s="71" t="s">
        <v>976</v>
      </c>
      <c r="G938" s="72" t="s">
        <v>980</v>
      </c>
      <c r="H938" s="124" t="s">
        <v>617</v>
      </c>
      <c r="I938" s="124" t="s">
        <v>1470</v>
      </c>
      <c r="J938" s="73">
        <v>901.67000000000007</v>
      </c>
      <c r="K938" s="94">
        <v>1</v>
      </c>
      <c r="L938" s="62"/>
      <c r="M938" s="92">
        <f t="shared" si="65"/>
        <v>0</v>
      </c>
      <c r="N938" s="93"/>
      <c r="O938" s="106">
        <v>2802001144602</v>
      </c>
      <c r="P938" s="133"/>
      <c r="Q938" s="133"/>
      <c r="R938" s="15" t="s">
        <v>896</v>
      </c>
      <c r="S938" s="15"/>
      <c r="T938" s="2"/>
      <c r="U938" s="16"/>
      <c r="V938" s="9"/>
    </row>
    <row r="939" spans="1:22" ht="15.6" x14ac:dyDescent="0.25">
      <c r="A939" s="103">
        <v>923</v>
      </c>
      <c r="B939" s="115" t="str">
        <f t="shared" si="64"/>
        <v>фото</v>
      </c>
      <c r="C939" s="1"/>
      <c r="D939" s="69">
        <v>6384</v>
      </c>
      <c r="E939" s="70" t="s">
        <v>671</v>
      </c>
      <c r="F939" s="71" t="s">
        <v>976</v>
      </c>
      <c r="G939" s="72" t="s">
        <v>981</v>
      </c>
      <c r="H939" s="124" t="s">
        <v>497</v>
      </c>
      <c r="I939" s="124" t="s">
        <v>1470</v>
      </c>
      <c r="J939" s="73">
        <v>340.67000000000007</v>
      </c>
      <c r="K939" s="94">
        <v>5</v>
      </c>
      <c r="L939" s="62"/>
      <c r="M939" s="92">
        <f t="shared" si="65"/>
        <v>0</v>
      </c>
      <c r="N939" s="93"/>
      <c r="O939" s="106">
        <v>2802001063842</v>
      </c>
      <c r="P939" s="133"/>
      <c r="Q939" s="133" t="s">
        <v>800</v>
      </c>
      <c r="R939" s="15" t="s">
        <v>671</v>
      </c>
      <c r="S939" s="15"/>
      <c r="T939" s="2"/>
      <c r="U939" s="16"/>
      <c r="V939" s="9"/>
    </row>
    <row r="940" spans="1:22" ht="15.6" x14ac:dyDescent="0.25">
      <c r="A940" s="103">
        <v>924</v>
      </c>
      <c r="B940" s="115" t="str">
        <f t="shared" si="64"/>
        <v>фото</v>
      </c>
      <c r="C940" s="1"/>
      <c r="D940" s="69">
        <v>6385</v>
      </c>
      <c r="E940" s="70" t="s">
        <v>723</v>
      </c>
      <c r="F940" s="71" t="s">
        <v>976</v>
      </c>
      <c r="G940" s="72" t="s">
        <v>982</v>
      </c>
      <c r="H940" s="124" t="s">
        <v>497</v>
      </c>
      <c r="I940" s="124" t="s">
        <v>1470</v>
      </c>
      <c r="J940" s="73">
        <v>340.67000000000007</v>
      </c>
      <c r="K940" s="94">
        <v>5</v>
      </c>
      <c r="L940" s="62"/>
      <c r="M940" s="92">
        <f t="shared" si="65"/>
        <v>0</v>
      </c>
      <c r="N940" s="93"/>
      <c r="O940" s="106">
        <v>2802001063859</v>
      </c>
      <c r="P940" s="133"/>
      <c r="Q940" s="133" t="s">
        <v>800</v>
      </c>
      <c r="R940" s="15" t="s">
        <v>723</v>
      </c>
      <c r="S940" s="15"/>
      <c r="T940" s="2"/>
      <c r="U940" s="16"/>
      <c r="V940" s="9"/>
    </row>
    <row r="941" spans="1:22" ht="28.8" x14ac:dyDescent="0.25">
      <c r="A941" s="103">
        <v>925</v>
      </c>
      <c r="B941" s="115" t="str">
        <f t="shared" si="64"/>
        <v>фото</v>
      </c>
      <c r="C941" s="1"/>
      <c r="D941" s="69">
        <v>12584</v>
      </c>
      <c r="E941" s="70" t="s">
        <v>723</v>
      </c>
      <c r="F941" s="71" t="s">
        <v>976</v>
      </c>
      <c r="G941" s="72" t="s">
        <v>982</v>
      </c>
      <c r="H941" s="124" t="s">
        <v>3075</v>
      </c>
      <c r="I941" s="124" t="s">
        <v>1470</v>
      </c>
      <c r="J941" s="73">
        <v>777.04000000000008</v>
      </c>
      <c r="K941" s="94">
        <v>5</v>
      </c>
      <c r="L941" s="62"/>
      <c r="M941" s="92">
        <f t="shared" si="65"/>
        <v>0</v>
      </c>
      <c r="N941" s="93" t="s">
        <v>1084</v>
      </c>
      <c r="O941" s="106">
        <v>2802001125847</v>
      </c>
      <c r="P941" s="133"/>
      <c r="Q941" s="133" t="s">
        <v>800</v>
      </c>
      <c r="R941" s="15" t="s">
        <v>723</v>
      </c>
      <c r="S941" s="15"/>
      <c r="T941" s="2"/>
      <c r="U941" s="16"/>
      <c r="V941" s="9"/>
    </row>
    <row r="942" spans="1:22" ht="15.6" x14ac:dyDescent="0.25">
      <c r="A942" s="103">
        <v>926</v>
      </c>
      <c r="B942" s="115" t="str">
        <f t="shared" si="64"/>
        <v>фото</v>
      </c>
      <c r="C942" s="1"/>
      <c r="D942" s="69">
        <v>5806</v>
      </c>
      <c r="E942" s="70" t="s">
        <v>3076</v>
      </c>
      <c r="F942" s="71" t="s">
        <v>976</v>
      </c>
      <c r="G942" s="72" t="s">
        <v>1298</v>
      </c>
      <c r="H942" s="124" t="s">
        <v>3034</v>
      </c>
      <c r="I942" s="124" t="s">
        <v>1470</v>
      </c>
      <c r="J942" s="73">
        <v>2073.06</v>
      </c>
      <c r="K942" s="94">
        <v>1</v>
      </c>
      <c r="L942" s="62"/>
      <c r="M942" s="92">
        <f t="shared" si="65"/>
        <v>0</v>
      </c>
      <c r="N942" s="93" t="s">
        <v>1084</v>
      </c>
      <c r="O942" s="106">
        <v>2802001058060</v>
      </c>
      <c r="P942" s="133"/>
      <c r="Q942" s="133" t="s">
        <v>800</v>
      </c>
      <c r="R942" s="15" t="s">
        <v>3076</v>
      </c>
      <c r="S942" s="15"/>
      <c r="T942" s="2"/>
      <c r="U942" s="16"/>
      <c r="V942" s="9"/>
    </row>
    <row r="943" spans="1:22" ht="15.6" x14ac:dyDescent="0.25">
      <c r="A943" s="103">
        <v>927</v>
      </c>
      <c r="B943" s="115" t="str">
        <f t="shared" si="64"/>
        <v>фото</v>
      </c>
      <c r="C943" s="1"/>
      <c r="D943" s="69">
        <v>6393</v>
      </c>
      <c r="E943" s="70" t="s">
        <v>540</v>
      </c>
      <c r="F943" s="71" t="s">
        <v>983</v>
      </c>
      <c r="G943" s="72" t="s">
        <v>1086</v>
      </c>
      <c r="H943" s="124" t="s">
        <v>497</v>
      </c>
      <c r="I943" s="124" t="s">
        <v>1470</v>
      </c>
      <c r="J943" s="73">
        <v>296.67000000000007</v>
      </c>
      <c r="K943" s="94">
        <v>5</v>
      </c>
      <c r="L943" s="62"/>
      <c r="M943" s="92">
        <f t="shared" si="65"/>
        <v>0</v>
      </c>
      <c r="N943" s="93"/>
      <c r="O943" s="106">
        <v>2802001063934</v>
      </c>
      <c r="P943" s="133"/>
      <c r="Q943" s="133"/>
      <c r="R943" s="15" t="s">
        <v>540</v>
      </c>
      <c r="S943" s="15"/>
      <c r="T943" s="2"/>
      <c r="U943" s="16"/>
      <c r="V943" s="9"/>
    </row>
    <row r="944" spans="1:22" ht="15.6" x14ac:dyDescent="0.25">
      <c r="A944" s="103">
        <v>928</v>
      </c>
      <c r="B944" s="115" t="str">
        <f t="shared" si="64"/>
        <v>фото</v>
      </c>
      <c r="C944" s="1"/>
      <c r="D944" s="69">
        <v>6401</v>
      </c>
      <c r="E944" s="70" t="s">
        <v>541</v>
      </c>
      <c r="F944" s="71" t="s">
        <v>983</v>
      </c>
      <c r="G944" s="72" t="s">
        <v>984</v>
      </c>
      <c r="H944" s="124" t="s">
        <v>497</v>
      </c>
      <c r="I944" s="124" t="s">
        <v>1470</v>
      </c>
      <c r="J944" s="73">
        <v>370.04000000000008</v>
      </c>
      <c r="K944" s="94">
        <v>5</v>
      </c>
      <c r="L944" s="62"/>
      <c r="M944" s="92">
        <f t="shared" si="65"/>
        <v>0</v>
      </c>
      <c r="N944" s="93"/>
      <c r="O944" s="106">
        <v>2802001064016</v>
      </c>
      <c r="P944" s="133"/>
      <c r="Q944" s="133" t="s">
        <v>800</v>
      </c>
      <c r="R944" s="15" t="s">
        <v>541</v>
      </c>
      <c r="S944" s="15"/>
      <c r="T944" s="2"/>
      <c r="U944" s="16"/>
      <c r="V944" s="9"/>
    </row>
    <row r="945" spans="1:22" ht="28.8" x14ac:dyDescent="0.25">
      <c r="A945" s="103">
        <v>929</v>
      </c>
      <c r="B945" s="115" t="str">
        <f t="shared" si="64"/>
        <v>фото</v>
      </c>
      <c r="C945" s="1"/>
      <c r="D945" s="69">
        <v>12581</v>
      </c>
      <c r="E945" s="70" t="s">
        <v>541</v>
      </c>
      <c r="F945" s="71" t="s">
        <v>983</v>
      </c>
      <c r="G945" s="72" t="s">
        <v>984</v>
      </c>
      <c r="H945" s="124" t="s">
        <v>3075</v>
      </c>
      <c r="I945" s="124" t="s">
        <v>1470</v>
      </c>
      <c r="J945" s="73">
        <v>777.04000000000008</v>
      </c>
      <c r="K945" s="94">
        <v>5</v>
      </c>
      <c r="L945" s="62"/>
      <c r="M945" s="92">
        <f t="shared" si="65"/>
        <v>0</v>
      </c>
      <c r="N945" s="93" t="s">
        <v>1084</v>
      </c>
      <c r="O945" s="106">
        <v>2802001125816</v>
      </c>
      <c r="P945" s="133"/>
      <c r="Q945" s="133" t="s">
        <v>800</v>
      </c>
      <c r="R945" s="15" t="s">
        <v>541</v>
      </c>
      <c r="S945" s="15"/>
      <c r="T945" s="2"/>
      <c r="U945" s="16"/>
      <c r="V945" s="9"/>
    </row>
    <row r="946" spans="1:22" ht="15.6" x14ac:dyDescent="0.25">
      <c r="A946" s="103">
        <v>930</v>
      </c>
      <c r="B946" s="115" t="str">
        <f t="shared" si="64"/>
        <v>фото</v>
      </c>
      <c r="C946" s="1"/>
      <c r="D946" s="69">
        <v>12872</v>
      </c>
      <c r="E946" s="70" t="s">
        <v>541</v>
      </c>
      <c r="F946" s="71" t="s">
        <v>983</v>
      </c>
      <c r="G946" s="72" t="s">
        <v>984</v>
      </c>
      <c r="H946" s="124" t="s">
        <v>617</v>
      </c>
      <c r="I946" s="124" t="s">
        <v>1470</v>
      </c>
      <c r="J946" s="73">
        <v>977.0200000000001</v>
      </c>
      <c r="K946" s="94">
        <v>1</v>
      </c>
      <c r="L946" s="62"/>
      <c r="M946" s="92">
        <f t="shared" si="65"/>
        <v>0</v>
      </c>
      <c r="N946" s="93" t="s">
        <v>1084</v>
      </c>
      <c r="O946" s="106">
        <v>2802001128725</v>
      </c>
      <c r="P946" s="133"/>
      <c r="Q946" s="133" t="s">
        <v>800</v>
      </c>
      <c r="R946" s="15" t="s">
        <v>541</v>
      </c>
      <c r="S946" s="15"/>
      <c r="T946" s="2"/>
      <c r="U946" s="16"/>
      <c r="V946" s="9"/>
    </row>
    <row r="947" spans="1:22" ht="15.6" x14ac:dyDescent="0.25">
      <c r="A947" s="103">
        <v>931</v>
      </c>
      <c r="B947" s="115" t="str">
        <f t="shared" si="64"/>
        <v>фото</v>
      </c>
      <c r="C947" s="1"/>
      <c r="D947" s="69">
        <v>14218</v>
      </c>
      <c r="E947" s="70" t="s">
        <v>2078</v>
      </c>
      <c r="F947" s="71" t="s">
        <v>983</v>
      </c>
      <c r="G947" s="72" t="s">
        <v>750</v>
      </c>
      <c r="H947" s="124" t="s">
        <v>593</v>
      </c>
      <c r="I947" s="124" t="s">
        <v>1470</v>
      </c>
      <c r="J947" s="73">
        <v>1625.1399999999999</v>
      </c>
      <c r="K947" s="94">
        <v>1</v>
      </c>
      <c r="L947" s="62"/>
      <c r="M947" s="92">
        <f t="shared" si="65"/>
        <v>0</v>
      </c>
      <c r="N947" s="93"/>
      <c r="O947" s="106">
        <v>2802001142189</v>
      </c>
      <c r="P947" s="133"/>
      <c r="Q947" s="133" t="s">
        <v>3116</v>
      </c>
      <c r="R947" s="15" t="s">
        <v>2078</v>
      </c>
      <c r="S947" s="15"/>
      <c r="T947" s="2"/>
      <c r="U947" s="16"/>
      <c r="V947" s="9"/>
    </row>
    <row r="948" spans="1:22" ht="15.6" x14ac:dyDescent="0.25">
      <c r="A948" s="103">
        <v>932</v>
      </c>
      <c r="B948" s="115" t="str">
        <f t="shared" si="64"/>
        <v>фото</v>
      </c>
      <c r="C948" s="1"/>
      <c r="D948" s="69">
        <v>6195</v>
      </c>
      <c r="E948" s="70" t="s">
        <v>724</v>
      </c>
      <c r="F948" s="71" t="s">
        <v>985</v>
      </c>
      <c r="G948" s="72" t="s">
        <v>986</v>
      </c>
      <c r="H948" s="124" t="s">
        <v>593</v>
      </c>
      <c r="I948" s="124" t="s">
        <v>1470</v>
      </c>
      <c r="J948" s="73">
        <v>1681.68</v>
      </c>
      <c r="K948" s="94">
        <v>1</v>
      </c>
      <c r="L948" s="62"/>
      <c r="M948" s="92">
        <f t="shared" si="65"/>
        <v>0</v>
      </c>
      <c r="N948" s="93"/>
      <c r="O948" s="106">
        <v>2802001061954</v>
      </c>
      <c r="P948" s="133"/>
      <c r="Q948" s="133" t="s">
        <v>800</v>
      </c>
      <c r="R948" s="15" t="s">
        <v>724</v>
      </c>
      <c r="S948" s="15"/>
      <c r="T948" s="2"/>
      <c r="U948" s="16"/>
      <c r="V948" s="9"/>
    </row>
    <row r="949" spans="1:22" ht="15.6" x14ac:dyDescent="0.25">
      <c r="A949" s="103">
        <v>933</v>
      </c>
      <c r="B949" s="115" t="str">
        <f t="shared" si="64"/>
        <v>фото</v>
      </c>
      <c r="C949" s="1"/>
      <c r="D949" s="69">
        <v>12876</v>
      </c>
      <c r="E949" s="70" t="s">
        <v>619</v>
      </c>
      <c r="F949" s="71" t="s">
        <v>987</v>
      </c>
      <c r="G949" s="72" t="s">
        <v>988</v>
      </c>
      <c r="H949" s="124" t="s">
        <v>497</v>
      </c>
      <c r="I949" s="124" t="s">
        <v>1470</v>
      </c>
      <c r="J949" s="73">
        <v>782.1</v>
      </c>
      <c r="K949" s="94">
        <v>5</v>
      </c>
      <c r="L949" s="62"/>
      <c r="M949" s="92">
        <f t="shared" si="65"/>
        <v>0</v>
      </c>
      <c r="N949" s="93" t="s">
        <v>1084</v>
      </c>
      <c r="O949" s="106">
        <v>2802001128763</v>
      </c>
      <c r="P949" s="133"/>
      <c r="Q949" s="133"/>
      <c r="R949" s="15" t="s">
        <v>619</v>
      </c>
      <c r="S949" s="15"/>
      <c r="T949" s="2"/>
      <c r="U949" s="16"/>
      <c r="V949" s="9"/>
    </row>
    <row r="950" spans="1:22" ht="15.6" x14ac:dyDescent="0.25">
      <c r="A950" s="103">
        <v>934</v>
      </c>
      <c r="B950" s="115" t="str">
        <f t="shared" si="64"/>
        <v>фото</v>
      </c>
      <c r="C950" s="1"/>
      <c r="D950" s="69">
        <v>4964</v>
      </c>
      <c r="E950" s="70" t="s">
        <v>619</v>
      </c>
      <c r="F950" s="71" t="s">
        <v>987</v>
      </c>
      <c r="G950" s="72" t="s">
        <v>988</v>
      </c>
      <c r="H950" s="124" t="s">
        <v>593</v>
      </c>
      <c r="I950" s="124" t="s">
        <v>1470</v>
      </c>
      <c r="J950" s="73">
        <v>1681.68</v>
      </c>
      <c r="K950" s="94">
        <v>1</v>
      </c>
      <c r="L950" s="62"/>
      <c r="M950" s="92">
        <f t="shared" si="65"/>
        <v>0</v>
      </c>
      <c r="N950" s="93"/>
      <c r="O950" s="106">
        <v>2802001049648</v>
      </c>
      <c r="P950" s="133"/>
      <c r="Q950" s="133" t="s">
        <v>800</v>
      </c>
      <c r="R950" s="15" t="s">
        <v>619</v>
      </c>
      <c r="S950" s="15"/>
      <c r="T950" s="2"/>
      <c r="U950" s="16"/>
      <c r="V950" s="9"/>
    </row>
    <row r="951" spans="1:22" ht="15.6" x14ac:dyDescent="0.25">
      <c r="A951" s="103">
        <v>935</v>
      </c>
      <c r="B951" s="115" t="str">
        <f t="shared" si="64"/>
        <v>фото</v>
      </c>
      <c r="C951" s="1"/>
      <c r="D951" s="69">
        <v>14461</v>
      </c>
      <c r="E951" s="70" t="s">
        <v>897</v>
      </c>
      <c r="F951" s="71" t="s">
        <v>987</v>
      </c>
      <c r="G951" s="72" t="s">
        <v>989</v>
      </c>
      <c r="H951" s="124" t="s">
        <v>593</v>
      </c>
      <c r="I951" s="124" t="s">
        <v>1470</v>
      </c>
      <c r="J951" s="73">
        <v>1681.68</v>
      </c>
      <c r="K951" s="94">
        <v>1</v>
      </c>
      <c r="L951" s="62"/>
      <c r="M951" s="92">
        <f t="shared" si="65"/>
        <v>0</v>
      </c>
      <c r="N951" s="93"/>
      <c r="O951" s="106">
        <v>2802001144619</v>
      </c>
      <c r="P951" s="133"/>
      <c r="Q951" s="133" t="s">
        <v>800</v>
      </c>
      <c r="R951" s="15" t="s">
        <v>897</v>
      </c>
      <c r="S951" s="15"/>
      <c r="T951" s="2"/>
      <c r="U951" s="16"/>
      <c r="V951" s="9"/>
    </row>
    <row r="952" spans="1:22" ht="15.6" x14ac:dyDescent="0.25">
      <c r="A952" s="103">
        <v>936</v>
      </c>
      <c r="B952" s="115" t="str">
        <f t="shared" si="64"/>
        <v>фото</v>
      </c>
      <c r="C952" s="1"/>
      <c r="D952" s="69">
        <v>10104</v>
      </c>
      <c r="E952" s="70" t="s">
        <v>620</v>
      </c>
      <c r="F952" s="71" t="s">
        <v>987</v>
      </c>
      <c r="G952" s="72" t="s">
        <v>990</v>
      </c>
      <c r="H952" s="124" t="s">
        <v>593</v>
      </c>
      <c r="I952" s="124" t="s">
        <v>1470</v>
      </c>
      <c r="J952" s="73">
        <v>1681.68</v>
      </c>
      <c r="K952" s="94">
        <v>1</v>
      </c>
      <c r="L952" s="62"/>
      <c r="M952" s="92">
        <f t="shared" si="65"/>
        <v>0</v>
      </c>
      <c r="N952" s="93"/>
      <c r="O952" s="106">
        <v>2802001101049</v>
      </c>
      <c r="P952" s="133"/>
      <c r="Q952" s="133" t="s">
        <v>800</v>
      </c>
      <c r="R952" s="15" t="s">
        <v>620</v>
      </c>
      <c r="S952" s="15"/>
      <c r="T952" s="2"/>
      <c r="U952" s="16"/>
      <c r="V952" s="9"/>
    </row>
    <row r="953" spans="1:22" ht="15.6" x14ac:dyDescent="0.25">
      <c r="A953" s="103">
        <v>937</v>
      </c>
      <c r="B953" s="115" t="str">
        <f t="shared" si="64"/>
        <v>фото</v>
      </c>
      <c r="C953" s="1"/>
      <c r="D953" s="69">
        <v>6409</v>
      </c>
      <c r="E953" s="70" t="s">
        <v>542</v>
      </c>
      <c r="F953" s="71" t="s">
        <v>987</v>
      </c>
      <c r="G953" s="72" t="s">
        <v>910</v>
      </c>
      <c r="H953" s="124" t="s">
        <v>497</v>
      </c>
      <c r="I953" s="124" t="s">
        <v>1470</v>
      </c>
      <c r="J953" s="73">
        <v>328.46000000000004</v>
      </c>
      <c r="K953" s="94">
        <v>5</v>
      </c>
      <c r="L953" s="62"/>
      <c r="M953" s="92">
        <f t="shared" si="65"/>
        <v>0</v>
      </c>
      <c r="N953" s="93"/>
      <c r="O953" s="106">
        <v>2802001064092</v>
      </c>
      <c r="P953" s="133"/>
      <c r="Q953" s="133"/>
      <c r="R953" s="15" t="s">
        <v>542</v>
      </c>
      <c r="S953" s="15"/>
      <c r="T953" s="2"/>
      <c r="U953" s="16"/>
      <c r="V953" s="9"/>
    </row>
    <row r="954" spans="1:22" ht="15.6" x14ac:dyDescent="0.25">
      <c r="A954" s="103">
        <v>938</v>
      </c>
      <c r="B954" s="115" t="str">
        <f t="shared" si="64"/>
        <v>фото</v>
      </c>
      <c r="C954" s="1"/>
      <c r="D954" s="69">
        <v>6410</v>
      </c>
      <c r="E954" s="70" t="s">
        <v>543</v>
      </c>
      <c r="F954" s="71" t="s">
        <v>987</v>
      </c>
      <c r="G954" s="72" t="s">
        <v>991</v>
      </c>
      <c r="H954" s="124" t="s">
        <v>497</v>
      </c>
      <c r="I954" s="124" t="s">
        <v>1470</v>
      </c>
      <c r="J954" s="73">
        <v>308.88000000000005</v>
      </c>
      <c r="K954" s="94">
        <v>5</v>
      </c>
      <c r="L954" s="62"/>
      <c r="M954" s="92">
        <f t="shared" si="65"/>
        <v>0</v>
      </c>
      <c r="N954" s="93"/>
      <c r="O954" s="106">
        <v>2802001064108</v>
      </c>
      <c r="P954" s="133"/>
      <c r="Q954" s="133" t="s">
        <v>800</v>
      </c>
      <c r="R954" s="15" t="s">
        <v>543</v>
      </c>
      <c r="S954" s="15"/>
      <c r="T954" s="2"/>
      <c r="U954" s="16"/>
      <c r="V954" s="9"/>
    </row>
    <row r="955" spans="1:22" ht="15.6" x14ac:dyDescent="0.25">
      <c r="A955" s="103">
        <v>939</v>
      </c>
      <c r="B955" s="115" t="str">
        <f t="shared" si="64"/>
        <v>фото</v>
      </c>
      <c r="C955" s="1"/>
      <c r="D955" s="69">
        <v>6411</v>
      </c>
      <c r="E955" s="70" t="s">
        <v>544</v>
      </c>
      <c r="F955" s="71" t="s">
        <v>987</v>
      </c>
      <c r="G955" s="72" t="s">
        <v>993</v>
      </c>
      <c r="H955" s="124" t="s">
        <v>593</v>
      </c>
      <c r="I955" s="124" t="s">
        <v>1470</v>
      </c>
      <c r="J955" s="73">
        <v>1681.68</v>
      </c>
      <c r="K955" s="94">
        <v>1</v>
      </c>
      <c r="L955" s="62"/>
      <c r="M955" s="92">
        <f t="shared" si="65"/>
        <v>0</v>
      </c>
      <c r="N955" s="93"/>
      <c r="O955" s="106">
        <v>2802001064115</v>
      </c>
      <c r="P955" s="133"/>
      <c r="Q955" s="133" t="s">
        <v>800</v>
      </c>
      <c r="R955" s="15" t="s">
        <v>544</v>
      </c>
      <c r="S955" s="15"/>
      <c r="T955" s="2"/>
      <c r="U955" s="16"/>
      <c r="V955" s="9"/>
    </row>
    <row r="956" spans="1:22" ht="15.6" x14ac:dyDescent="0.25">
      <c r="A956" s="103">
        <v>940</v>
      </c>
      <c r="B956" s="115" t="str">
        <f t="shared" si="64"/>
        <v>фото</v>
      </c>
      <c r="C956" s="1"/>
      <c r="D956" s="69">
        <v>6412</v>
      </c>
      <c r="E956" s="70" t="s">
        <v>621</v>
      </c>
      <c r="F956" s="71" t="s">
        <v>987</v>
      </c>
      <c r="G956" s="72" t="s">
        <v>992</v>
      </c>
      <c r="H956" s="124" t="s">
        <v>497</v>
      </c>
      <c r="I956" s="124" t="s">
        <v>1470</v>
      </c>
      <c r="J956" s="73">
        <v>328.46000000000004</v>
      </c>
      <c r="K956" s="94">
        <v>5</v>
      </c>
      <c r="L956" s="62"/>
      <c r="M956" s="92">
        <f t="shared" si="65"/>
        <v>0</v>
      </c>
      <c r="N956" s="93"/>
      <c r="O956" s="106">
        <v>2802001064122</v>
      </c>
      <c r="P956" s="133"/>
      <c r="Q956" s="133" t="s">
        <v>800</v>
      </c>
      <c r="R956" s="15" t="s">
        <v>621</v>
      </c>
      <c r="S956" s="15"/>
      <c r="T956" s="2"/>
      <c r="U956" s="16"/>
      <c r="V956" s="9"/>
    </row>
    <row r="957" spans="1:22" ht="15.6" x14ac:dyDescent="0.25">
      <c r="A957" s="103">
        <v>941</v>
      </c>
      <c r="B957" s="115" t="str">
        <f t="shared" si="64"/>
        <v>фото</v>
      </c>
      <c r="C957" s="1"/>
      <c r="D957" s="69">
        <v>14222</v>
      </c>
      <c r="E957" s="70" t="s">
        <v>3077</v>
      </c>
      <c r="F957" s="71" t="s">
        <v>987</v>
      </c>
      <c r="G957" s="72" t="s">
        <v>3078</v>
      </c>
      <c r="H957" s="124" t="s">
        <v>593</v>
      </c>
      <c r="I957" s="124" t="s">
        <v>1470</v>
      </c>
      <c r="J957" s="73">
        <v>1681.68</v>
      </c>
      <c r="K957" s="94">
        <v>1</v>
      </c>
      <c r="L957" s="62"/>
      <c r="M957" s="92">
        <f t="shared" si="65"/>
        <v>0</v>
      </c>
      <c r="N957" s="93" t="s">
        <v>1084</v>
      </c>
      <c r="O957" s="106">
        <v>2802001142226</v>
      </c>
      <c r="P957" s="133"/>
      <c r="Q957" s="133" t="s">
        <v>3116</v>
      </c>
      <c r="R957" s="15" t="s">
        <v>3077</v>
      </c>
      <c r="S957" s="15"/>
      <c r="T957" s="2"/>
      <c r="U957" s="16"/>
      <c r="V957" s="9"/>
    </row>
    <row r="958" spans="1:22" ht="15.6" x14ac:dyDescent="0.25">
      <c r="A958" s="103">
        <v>942</v>
      </c>
      <c r="B958" s="115" t="str">
        <f t="shared" ref="B958:B1021" si="66">HYPERLINK("https://www.gardenbulbs.ru/images/Conifers/thumbnails/"&amp;R958&amp;".jpg","фото")</f>
        <v>фото</v>
      </c>
      <c r="C958" s="1"/>
      <c r="D958" s="69">
        <v>14464</v>
      </c>
      <c r="E958" s="70" t="s">
        <v>2454</v>
      </c>
      <c r="F958" s="71" t="s">
        <v>987</v>
      </c>
      <c r="G958" s="72" t="s">
        <v>2455</v>
      </c>
      <c r="H958" s="124" t="s">
        <v>593</v>
      </c>
      <c r="I958" s="124" t="s">
        <v>1470</v>
      </c>
      <c r="J958" s="73">
        <v>1681.68</v>
      </c>
      <c r="K958" s="94">
        <v>1</v>
      </c>
      <c r="L958" s="62"/>
      <c r="M958" s="92">
        <f t="shared" ref="M958:M1021" si="67">IFERROR(L958*J958,0)</f>
        <v>0</v>
      </c>
      <c r="N958" s="93"/>
      <c r="O958" s="106">
        <v>2802001144640</v>
      </c>
      <c r="P958" s="133"/>
      <c r="Q958" s="133" t="s">
        <v>800</v>
      </c>
      <c r="R958" s="15" t="s">
        <v>2454</v>
      </c>
      <c r="S958" s="15"/>
      <c r="T958" s="2"/>
      <c r="U958" s="16"/>
      <c r="V958" s="9"/>
    </row>
    <row r="959" spans="1:22" ht="15.6" x14ac:dyDescent="0.25">
      <c r="A959" s="103">
        <v>943</v>
      </c>
      <c r="B959" s="115" t="str">
        <f t="shared" si="66"/>
        <v>фото</v>
      </c>
      <c r="C959" s="1"/>
      <c r="D959" s="69">
        <v>6624</v>
      </c>
      <c r="E959" s="70" t="s">
        <v>672</v>
      </c>
      <c r="F959" s="71" t="s">
        <v>987</v>
      </c>
      <c r="G959" s="72" t="s">
        <v>1231</v>
      </c>
      <c r="H959" s="124" t="s">
        <v>593</v>
      </c>
      <c r="I959" s="124" t="s">
        <v>1470</v>
      </c>
      <c r="J959" s="73">
        <v>1681.68</v>
      </c>
      <c r="K959" s="94">
        <v>1</v>
      </c>
      <c r="L959" s="62"/>
      <c r="M959" s="92">
        <f t="shared" si="67"/>
        <v>0</v>
      </c>
      <c r="N959" s="93"/>
      <c r="O959" s="106">
        <v>2802001066249</v>
      </c>
      <c r="P959" s="133"/>
      <c r="Q959" s="133" t="s">
        <v>800</v>
      </c>
      <c r="R959" s="15" t="s">
        <v>672</v>
      </c>
      <c r="S959" s="15"/>
      <c r="T959" s="2"/>
      <c r="U959" s="16"/>
      <c r="V959" s="9"/>
    </row>
    <row r="960" spans="1:22" ht="15.6" x14ac:dyDescent="0.25">
      <c r="A960" s="103">
        <v>944</v>
      </c>
      <c r="B960" s="115" t="str">
        <f t="shared" si="66"/>
        <v>фото</v>
      </c>
      <c r="C960" s="1"/>
      <c r="D960" s="69">
        <v>14465</v>
      </c>
      <c r="E960" s="70" t="s">
        <v>898</v>
      </c>
      <c r="F960" s="71" t="s">
        <v>987</v>
      </c>
      <c r="G960" s="72" t="s">
        <v>994</v>
      </c>
      <c r="H960" s="124" t="s">
        <v>497</v>
      </c>
      <c r="I960" s="124" t="s">
        <v>1470</v>
      </c>
      <c r="J960" s="73">
        <v>745.47000000000014</v>
      </c>
      <c r="K960" s="94">
        <v>5</v>
      </c>
      <c r="L960" s="62"/>
      <c r="M960" s="92">
        <f t="shared" si="67"/>
        <v>0</v>
      </c>
      <c r="N960" s="93"/>
      <c r="O960" s="106">
        <v>2802001144657</v>
      </c>
      <c r="P960" s="133"/>
      <c r="Q960" s="133" t="s">
        <v>800</v>
      </c>
      <c r="R960" s="15" t="s">
        <v>898</v>
      </c>
      <c r="S960" s="15"/>
      <c r="T960" s="2"/>
      <c r="U960" s="16"/>
      <c r="V960" s="9"/>
    </row>
    <row r="961" spans="1:22" ht="15.6" x14ac:dyDescent="0.25">
      <c r="A961" s="103">
        <v>945</v>
      </c>
      <c r="B961" s="115" t="str">
        <f t="shared" si="66"/>
        <v>фото</v>
      </c>
      <c r="C961" s="1"/>
      <c r="D961" s="69">
        <v>6533</v>
      </c>
      <c r="E961" s="70" t="s">
        <v>898</v>
      </c>
      <c r="F961" s="71" t="s">
        <v>987</v>
      </c>
      <c r="G961" s="72" t="s">
        <v>994</v>
      </c>
      <c r="H961" s="124" t="s">
        <v>593</v>
      </c>
      <c r="I961" s="124" t="s">
        <v>1470</v>
      </c>
      <c r="J961" s="73">
        <v>1804.0000000000002</v>
      </c>
      <c r="K961" s="94">
        <v>1</v>
      </c>
      <c r="L961" s="62"/>
      <c r="M961" s="92">
        <f t="shared" si="67"/>
        <v>0</v>
      </c>
      <c r="N961" s="93" t="s">
        <v>1084</v>
      </c>
      <c r="O961" s="106">
        <v>2802001001714</v>
      </c>
      <c r="P961" s="133"/>
      <c r="Q961" s="133" t="s">
        <v>800</v>
      </c>
      <c r="R961" s="15" t="s">
        <v>898</v>
      </c>
      <c r="S961" s="15"/>
      <c r="T961" s="2"/>
      <c r="U961" s="16"/>
      <c r="V961" s="9"/>
    </row>
    <row r="962" spans="1:22" ht="15.6" x14ac:dyDescent="0.25">
      <c r="A962" s="103">
        <v>946</v>
      </c>
      <c r="B962" s="115" t="str">
        <f t="shared" si="66"/>
        <v>фото</v>
      </c>
      <c r="C962" s="1"/>
      <c r="D962" s="69">
        <v>6196</v>
      </c>
      <c r="E962" s="70" t="s">
        <v>579</v>
      </c>
      <c r="F962" s="71" t="s">
        <v>987</v>
      </c>
      <c r="G962" s="72" t="s">
        <v>995</v>
      </c>
      <c r="H962" s="124" t="s">
        <v>593</v>
      </c>
      <c r="I962" s="124" t="s">
        <v>1470</v>
      </c>
      <c r="J962" s="73">
        <v>1681.68</v>
      </c>
      <c r="K962" s="94">
        <v>1</v>
      </c>
      <c r="L962" s="62"/>
      <c r="M962" s="92">
        <f t="shared" si="67"/>
        <v>0</v>
      </c>
      <c r="N962" s="93"/>
      <c r="O962" s="106">
        <v>2802001061961</v>
      </c>
      <c r="P962" s="133"/>
      <c r="Q962" s="133" t="s">
        <v>800</v>
      </c>
      <c r="R962" s="15" t="s">
        <v>579</v>
      </c>
      <c r="S962" s="15"/>
      <c r="T962" s="2"/>
      <c r="U962" s="16"/>
      <c r="V962" s="9"/>
    </row>
    <row r="963" spans="1:22" ht="15.6" x14ac:dyDescent="0.25">
      <c r="A963" s="103">
        <v>947</v>
      </c>
      <c r="B963" s="115" t="str">
        <f t="shared" si="66"/>
        <v>фото</v>
      </c>
      <c r="C963" s="1"/>
      <c r="D963" s="69">
        <v>10108</v>
      </c>
      <c r="E963" s="70" t="s">
        <v>2456</v>
      </c>
      <c r="F963" s="71" t="s">
        <v>987</v>
      </c>
      <c r="G963" s="72" t="s">
        <v>2457</v>
      </c>
      <c r="H963" s="124" t="s">
        <v>593</v>
      </c>
      <c r="I963" s="124" t="s">
        <v>1470</v>
      </c>
      <c r="J963" s="73">
        <v>1681.68</v>
      </c>
      <c r="K963" s="94">
        <v>1</v>
      </c>
      <c r="L963" s="62"/>
      <c r="M963" s="92">
        <f t="shared" si="67"/>
        <v>0</v>
      </c>
      <c r="N963" s="93"/>
      <c r="O963" s="106">
        <v>2802001101087</v>
      </c>
      <c r="P963" s="133"/>
      <c r="Q963" s="133" t="s">
        <v>800</v>
      </c>
      <c r="R963" s="15" t="s">
        <v>2456</v>
      </c>
      <c r="S963" s="15"/>
      <c r="T963" s="2"/>
      <c r="U963" s="16"/>
      <c r="V963" s="9"/>
    </row>
    <row r="964" spans="1:22" ht="15.6" x14ac:dyDescent="0.25">
      <c r="A964" s="103">
        <v>948</v>
      </c>
      <c r="B964" s="115" t="str">
        <f t="shared" si="66"/>
        <v>фото</v>
      </c>
      <c r="C964" s="1"/>
      <c r="D964" s="69">
        <v>12882</v>
      </c>
      <c r="E964" s="70" t="s">
        <v>2458</v>
      </c>
      <c r="F964" s="71" t="s">
        <v>987</v>
      </c>
      <c r="G964" s="72" t="s">
        <v>2459</v>
      </c>
      <c r="H964" s="124" t="s">
        <v>497</v>
      </c>
      <c r="I964" s="124" t="s">
        <v>1470</v>
      </c>
      <c r="J964" s="73">
        <v>328.46000000000004</v>
      </c>
      <c r="K964" s="94">
        <v>5</v>
      </c>
      <c r="L964" s="62"/>
      <c r="M964" s="92">
        <f t="shared" si="67"/>
        <v>0</v>
      </c>
      <c r="N964" s="93"/>
      <c r="O964" s="106">
        <v>2802001128824</v>
      </c>
      <c r="P964" s="133"/>
      <c r="Q964" s="133" t="s">
        <v>800</v>
      </c>
      <c r="R964" s="15" t="s">
        <v>2458</v>
      </c>
      <c r="S964" s="15"/>
      <c r="T964" s="2"/>
      <c r="U964" s="16"/>
      <c r="V964" s="9"/>
    </row>
    <row r="965" spans="1:22" ht="15.6" x14ac:dyDescent="0.25">
      <c r="A965" s="103">
        <v>949</v>
      </c>
      <c r="B965" s="115" t="str">
        <f t="shared" si="66"/>
        <v>фото</v>
      </c>
      <c r="C965" s="1"/>
      <c r="D965" s="69">
        <v>14403</v>
      </c>
      <c r="E965" s="70" t="s">
        <v>1297</v>
      </c>
      <c r="F965" s="71" t="s">
        <v>987</v>
      </c>
      <c r="G965" s="72" t="s">
        <v>1298</v>
      </c>
      <c r="H965" s="124" t="s">
        <v>497</v>
      </c>
      <c r="I965" s="124" t="s">
        <v>1470</v>
      </c>
      <c r="J965" s="73">
        <v>418.99000000000007</v>
      </c>
      <c r="K965" s="94">
        <v>5</v>
      </c>
      <c r="L965" s="62"/>
      <c r="M965" s="92">
        <f t="shared" si="67"/>
        <v>0</v>
      </c>
      <c r="N965" s="93"/>
      <c r="O965" s="106">
        <v>2802001144039</v>
      </c>
      <c r="P965" s="133"/>
      <c r="Q965" s="133" t="s">
        <v>3116</v>
      </c>
      <c r="R965" s="15" t="s">
        <v>1297</v>
      </c>
      <c r="S965" s="15"/>
      <c r="T965" s="2"/>
      <c r="U965" s="16"/>
      <c r="V965" s="9"/>
    </row>
    <row r="966" spans="1:22" ht="15.6" x14ac:dyDescent="0.25">
      <c r="A966" s="103">
        <v>950</v>
      </c>
      <c r="B966" s="115" t="str">
        <f t="shared" si="66"/>
        <v>фото</v>
      </c>
      <c r="C966" s="1"/>
      <c r="D966" s="69">
        <v>7369</v>
      </c>
      <c r="E966" s="70" t="s">
        <v>1297</v>
      </c>
      <c r="F966" s="71" t="s">
        <v>987</v>
      </c>
      <c r="G966" s="72" t="s">
        <v>1298</v>
      </c>
      <c r="H966" s="124" t="s">
        <v>617</v>
      </c>
      <c r="I966" s="124" t="s">
        <v>1470</v>
      </c>
      <c r="J966" s="73">
        <v>1008.0400000000001</v>
      </c>
      <c r="K966" s="94">
        <v>1</v>
      </c>
      <c r="L966" s="62"/>
      <c r="M966" s="92">
        <f t="shared" si="67"/>
        <v>0</v>
      </c>
      <c r="N966" s="93" t="s">
        <v>1084</v>
      </c>
      <c r="O966" s="106">
        <v>2802001073698</v>
      </c>
      <c r="P966" s="133"/>
      <c r="Q966" s="133" t="s">
        <v>800</v>
      </c>
      <c r="R966" s="15" t="s">
        <v>1297</v>
      </c>
      <c r="S966" s="15"/>
      <c r="T966" s="2"/>
      <c r="U966" s="16"/>
      <c r="V966" s="9"/>
    </row>
    <row r="967" spans="1:22" ht="15.6" x14ac:dyDescent="0.25">
      <c r="A967" s="103">
        <v>951</v>
      </c>
      <c r="B967" s="115" t="str">
        <f t="shared" si="66"/>
        <v>фото</v>
      </c>
      <c r="C967" s="1"/>
      <c r="D967" s="69">
        <v>10106</v>
      </c>
      <c r="E967" s="70" t="s">
        <v>725</v>
      </c>
      <c r="F967" s="71" t="s">
        <v>987</v>
      </c>
      <c r="G967" s="72" t="s">
        <v>996</v>
      </c>
      <c r="H967" s="124" t="s">
        <v>497</v>
      </c>
      <c r="I967" s="124" t="s">
        <v>1470</v>
      </c>
      <c r="J967" s="73">
        <v>684.31000000000006</v>
      </c>
      <c r="K967" s="94">
        <v>5</v>
      </c>
      <c r="L967" s="62"/>
      <c r="M967" s="92">
        <f t="shared" si="67"/>
        <v>0</v>
      </c>
      <c r="N967" s="93"/>
      <c r="O967" s="106">
        <v>2802001101063</v>
      </c>
      <c r="P967" s="133"/>
      <c r="Q967" s="133"/>
      <c r="R967" s="15" t="s">
        <v>725</v>
      </c>
      <c r="S967" s="15"/>
      <c r="T967" s="2"/>
      <c r="U967" s="16"/>
      <c r="V967" s="9"/>
    </row>
    <row r="968" spans="1:22" ht="15.6" x14ac:dyDescent="0.25">
      <c r="A968" s="103">
        <v>952</v>
      </c>
      <c r="B968" s="115" t="str">
        <f t="shared" si="66"/>
        <v>фото</v>
      </c>
      <c r="C968" s="1"/>
      <c r="D968" s="69">
        <v>14225</v>
      </c>
      <c r="E968" s="70" t="s">
        <v>725</v>
      </c>
      <c r="F968" s="71" t="s">
        <v>987</v>
      </c>
      <c r="G968" s="72" t="s">
        <v>996</v>
      </c>
      <c r="H968" s="124" t="s">
        <v>593</v>
      </c>
      <c r="I968" s="124" t="s">
        <v>1470</v>
      </c>
      <c r="J968" s="73">
        <v>962.83000000000015</v>
      </c>
      <c r="K968" s="94">
        <v>5</v>
      </c>
      <c r="L968" s="62"/>
      <c r="M968" s="92">
        <f t="shared" si="67"/>
        <v>0</v>
      </c>
      <c r="N968" s="93"/>
      <c r="O968" s="106">
        <v>2802001142257</v>
      </c>
      <c r="P968" s="133"/>
      <c r="Q968" s="133" t="s">
        <v>800</v>
      </c>
      <c r="R968" s="15" t="s">
        <v>725</v>
      </c>
      <c r="S968" s="15"/>
      <c r="T968" s="2"/>
      <c r="U968" s="16"/>
      <c r="V968" s="9"/>
    </row>
    <row r="969" spans="1:22" ht="15.6" x14ac:dyDescent="0.25">
      <c r="A969" s="103">
        <v>953</v>
      </c>
      <c r="B969" s="115" t="str">
        <f t="shared" si="66"/>
        <v>фото</v>
      </c>
      <c r="C969" s="1"/>
      <c r="D969" s="69">
        <v>12884</v>
      </c>
      <c r="E969" s="70" t="s">
        <v>2460</v>
      </c>
      <c r="F969" s="71" t="s">
        <v>2461</v>
      </c>
      <c r="G969" s="72" t="s">
        <v>1086</v>
      </c>
      <c r="H969" s="124" t="s">
        <v>497</v>
      </c>
      <c r="I969" s="124" t="s">
        <v>1470</v>
      </c>
      <c r="J969" s="73">
        <v>328.46000000000004</v>
      </c>
      <c r="K969" s="94">
        <v>5</v>
      </c>
      <c r="L969" s="62"/>
      <c r="M969" s="92">
        <f t="shared" si="67"/>
        <v>0</v>
      </c>
      <c r="N969" s="93" t="s">
        <v>1084</v>
      </c>
      <c r="O969" s="106">
        <v>2802001128848</v>
      </c>
      <c r="P969" s="133"/>
      <c r="Q969" s="133" t="s">
        <v>800</v>
      </c>
      <c r="R969" s="15" t="s">
        <v>2460</v>
      </c>
      <c r="S969" s="15"/>
      <c r="T969" s="2"/>
      <c r="U969" s="16"/>
      <c r="V969" s="9"/>
    </row>
    <row r="970" spans="1:22" ht="15.6" x14ac:dyDescent="0.25">
      <c r="A970" s="103">
        <v>954</v>
      </c>
      <c r="B970" s="115" t="str">
        <f t="shared" si="66"/>
        <v>фото</v>
      </c>
      <c r="C970" s="1"/>
      <c r="D970" s="69">
        <v>14469</v>
      </c>
      <c r="E970" s="70" t="s">
        <v>726</v>
      </c>
      <c r="F970" s="71" t="s">
        <v>997</v>
      </c>
      <c r="G970" s="72" t="s">
        <v>1086</v>
      </c>
      <c r="H970" s="124" t="s">
        <v>497</v>
      </c>
      <c r="I970" s="124" t="s">
        <v>1470</v>
      </c>
      <c r="J970" s="73">
        <v>328.46000000000004</v>
      </c>
      <c r="K970" s="94">
        <v>5</v>
      </c>
      <c r="L970" s="62"/>
      <c r="M970" s="92">
        <f t="shared" si="67"/>
        <v>0</v>
      </c>
      <c r="N970" s="93"/>
      <c r="O970" s="106">
        <v>2802001144695</v>
      </c>
      <c r="P970" s="133"/>
      <c r="Q970" s="133" t="s">
        <v>800</v>
      </c>
      <c r="R970" s="15" t="s">
        <v>726</v>
      </c>
      <c r="S970" s="15"/>
      <c r="T970" s="2"/>
      <c r="U970" s="16"/>
      <c r="V970" s="9"/>
    </row>
    <row r="971" spans="1:22" ht="15.6" x14ac:dyDescent="0.25">
      <c r="A971" s="103">
        <v>955</v>
      </c>
      <c r="B971" s="115" t="str">
        <f t="shared" si="66"/>
        <v>фото</v>
      </c>
      <c r="C971" s="1"/>
      <c r="D971" s="69">
        <v>11330</v>
      </c>
      <c r="E971" s="70" t="s">
        <v>545</v>
      </c>
      <c r="F971" s="71" t="s">
        <v>997</v>
      </c>
      <c r="G971" s="72" t="s">
        <v>910</v>
      </c>
      <c r="H971" s="124" t="s">
        <v>593</v>
      </c>
      <c r="I971" s="124" t="s">
        <v>1470</v>
      </c>
      <c r="J971" s="73">
        <v>1681.68</v>
      </c>
      <c r="K971" s="94">
        <v>1</v>
      </c>
      <c r="L971" s="62"/>
      <c r="M971" s="92">
        <f t="shared" si="67"/>
        <v>0</v>
      </c>
      <c r="N971" s="93"/>
      <c r="O971" s="106">
        <v>2802001113301</v>
      </c>
      <c r="P971" s="133"/>
      <c r="Q971" s="133" t="s">
        <v>800</v>
      </c>
      <c r="R971" s="15" t="s">
        <v>545</v>
      </c>
      <c r="S971" s="15"/>
      <c r="T971" s="2"/>
      <c r="U971" s="16"/>
      <c r="V971" s="9"/>
    </row>
    <row r="972" spans="1:22" ht="15.6" x14ac:dyDescent="0.25">
      <c r="A972" s="103">
        <v>956</v>
      </c>
      <c r="B972" s="115" t="str">
        <f t="shared" si="66"/>
        <v>фото</v>
      </c>
      <c r="C972" s="1"/>
      <c r="D972" s="69">
        <v>14471</v>
      </c>
      <c r="E972" s="70" t="s">
        <v>899</v>
      </c>
      <c r="F972" s="71" t="s">
        <v>998</v>
      </c>
      <c r="G972" s="72" t="s">
        <v>999</v>
      </c>
      <c r="H972" s="124" t="s">
        <v>593</v>
      </c>
      <c r="I972" s="124" t="s">
        <v>1470</v>
      </c>
      <c r="J972" s="73">
        <v>1681.68</v>
      </c>
      <c r="K972" s="94">
        <v>1</v>
      </c>
      <c r="L972" s="62"/>
      <c r="M972" s="92">
        <f t="shared" si="67"/>
        <v>0</v>
      </c>
      <c r="N972" s="93"/>
      <c r="O972" s="106">
        <v>2802001144718</v>
      </c>
      <c r="P972" s="133"/>
      <c r="Q972" s="133" t="s">
        <v>800</v>
      </c>
      <c r="R972" s="15" t="s">
        <v>899</v>
      </c>
      <c r="S972" s="15"/>
      <c r="T972" s="2"/>
      <c r="U972" s="16"/>
      <c r="V972" s="9"/>
    </row>
    <row r="973" spans="1:22" ht="15.6" x14ac:dyDescent="0.25">
      <c r="A973" s="103">
        <v>957</v>
      </c>
      <c r="B973" s="115" t="str">
        <f t="shared" si="66"/>
        <v>фото</v>
      </c>
      <c r="C973" s="1"/>
      <c r="D973" s="69">
        <v>10210</v>
      </c>
      <c r="E973" s="70" t="s">
        <v>3079</v>
      </c>
      <c r="F973" s="71" t="s">
        <v>998</v>
      </c>
      <c r="G973" s="72" t="s">
        <v>3080</v>
      </c>
      <c r="H973" s="124" t="s">
        <v>593</v>
      </c>
      <c r="I973" s="124" t="s">
        <v>1470</v>
      </c>
      <c r="J973" s="73">
        <v>1681.68</v>
      </c>
      <c r="K973" s="94">
        <v>1</v>
      </c>
      <c r="L973" s="62"/>
      <c r="M973" s="92">
        <f t="shared" si="67"/>
        <v>0</v>
      </c>
      <c r="N973" s="93" t="s">
        <v>1084</v>
      </c>
      <c r="O973" s="106">
        <v>2802001102107</v>
      </c>
      <c r="P973" s="133"/>
      <c r="Q973" s="133" t="s">
        <v>3116</v>
      </c>
      <c r="R973" s="15" t="s">
        <v>3079</v>
      </c>
      <c r="S973" s="15"/>
      <c r="T973" s="2"/>
      <c r="U973" s="16"/>
      <c r="V973" s="9"/>
    </row>
    <row r="974" spans="1:22" ht="15.6" x14ac:dyDescent="0.25">
      <c r="A974" s="103">
        <v>958</v>
      </c>
      <c r="B974" s="115" t="str">
        <f t="shared" si="66"/>
        <v>фото</v>
      </c>
      <c r="C974" s="1"/>
      <c r="D974" s="69">
        <v>14472</v>
      </c>
      <c r="E974" s="70" t="s">
        <v>3081</v>
      </c>
      <c r="F974" s="71" t="s">
        <v>998</v>
      </c>
      <c r="G974" s="72" t="s">
        <v>3082</v>
      </c>
      <c r="H974" s="124" t="s">
        <v>593</v>
      </c>
      <c r="I974" s="124" t="s">
        <v>1470</v>
      </c>
      <c r="J974" s="73">
        <v>1681.68</v>
      </c>
      <c r="K974" s="94">
        <v>1</v>
      </c>
      <c r="L974" s="62"/>
      <c r="M974" s="92">
        <f t="shared" si="67"/>
        <v>0</v>
      </c>
      <c r="N974" s="93" t="s">
        <v>1084</v>
      </c>
      <c r="O974" s="106">
        <v>2802001144725</v>
      </c>
      <c r="P974" s="133"/>
      <c r="Q974" s="133" t="s">
        <v>800</v>
      </c>
      <c r="R974" s="15" t="s">
        <v>3081</v>
      </c>
      <c r="S974" s="15"/>
      <c r="T974" s="2"/>
      <c r="U974" s="16"/>
      <c r="V974" s="9"/>
    </row>
    <row r="975" spans="1:22" ht="15.6" x14ac:dyDescent="0.25">
      <c r="A975" s="103">
        <v>959</v>
      </c>
      <c r="B975" s="115" t="str">
        <f t="shared" si="66"/>
        <v>фото</v>
      </c>
      <c r="C975" s="1"/>
      <c r="D975" s="69">
        <v>14228</v>
      </c>
      <c r="E975" s="70" t="s">
        <v>3083</v>
      </c>
      <c r="F975" s="71" t="s">
        <v>998</v>
      </c>
      <c r="G975" s="72" t="s">
        <v>3084</v>
      </c>
      <c r="H975" s="124" t="s">
        <v>593</v>
      </c>
      <c r="I975" s="124" t="s">
        <v>1470</v>
      </c>
      <c r="J975" s="73">
        <v>1681.68</v>
      </c>
      <c r="K975" s="94">
        <v>1</v>
      </c>
      <c r="L975" s="62"/>
      <c r="M975" s="92">
        <f t="shared" si="67"/>
        <v>0</v>
      </c>
      <c r="N975" s="93" t="s">
        <v>1084</v>
      </c>
      <c r="O975" s="106">
        <v>2802001142288</v>
      </c>
      <c r="P975" s="133"/>
      <c r="Q975" s="133" t="s">
        <v>3116</v>
      </c>
      <c r="R975" s="15" t="s">
        <v>3083</v>
      </c>
      <c r="S975" s="15"/>
      <c r="T975" s="2"/>
      <c r="U975" s="16"/>
      <c r="V975" s="9"/>
    </row>
    <row r="976" spans="1:22" ht="15.6" x14ac:dyDescent="0.25">
      <c r="A976" s="103">
        <v>960</v>
      </c>
      <c r="B976" s="115" t="str">
        <f t="shared" si="66"/>
        <v>фото</v>
      </c>
      <c r="C976" s="1"/>
      <c r="D976" s="69">
        <v>14474</v>
      </c>
      <c r="E976" s="70" t="s">
        <v>900</v>
      </c>
      <c r="F976" s="71" t="s">
        <v>1000</v>
      </c>
      <c r="G976" s="72" t="s">
        <v>1001</v>
      </c>
      <c r="H976" s="124" t="s">
        <v>593</v>
      </c>
      <c r="I976" s="124" t="s">
        <v>1470</v>
      </c>
      <c r="J976" s="73">
        <v>1681.68</v>
      </c>
      <c r="K976" s="94">
        <v>1</v>
      </c>
      <c r="L976" s="62"/>
      <c r="M976" s="92">
        <f t="shared" si="67"/>
        <v>0</v>
      </c>
      <c r="N976" s="93"/>
      <c r="O976" s="106">
        <v>2802001144749</v>
      </c>
      <c r="P976" s="133"/>
      <c r="Q976" s="133" t="s">
        <v>800</v>
      </c>
      <c r="R976" s="15" t="s">
        <v>900</v>
      </c>
      <c r="S976" s="15"/>
      <c r="T976" s="2"/>
      <c r="U976" s="16"/>
      <c r="V976" s="9"/>
    </row>
    <row r="977" spans="1:22" ht="15.6" x14ac:dyDescent="0.25">
      <c r="A977" s="103">
        <v>961</v>
      </c>
      <c r="B977" s="115" t="str">
        <f t="shared" si="66"/>
        <v>фото</v>
      </c>
      <c r="C977" s="1"/>
      <c r="D977" s="69">
        <v>6426</v>
      </c>
      <c r="E977" s="70" t="s">
        <v>1299</v>
      </c>
      <c r="F977" s="71" t="s">
        <v>1002</v>
      </c>
      <c r="G977" s="72" t="s">
        <v>1300</v>
      </c>
      <c r="H977" s="124" t="s">
        <v>593</v>
      </c>
      <c r="I977" s="124" t="s">
        <v>1470</v>
      </c>
      <c r="J977" s="73">
        <v>1681.68</v>
      </c>
      <c r="K977" s="94">
        <v>1</v>
      </c>
      <c r="L977" s="62"/>
      <c r="M977" s="92">
        <f t="shared" si="67"/>
        <v>0</v>
      </c>
      <c r="N977" s="93"/>
      <c r="O977" s="106">
        <v>2802001064269</v>
      </c>
      <c r="P977" s="133"/>
      <c r="Q977" s="133" t="s">
        <v>800</v>
      </c>
      <c r="R977" s="15" t="s">
        <v>1299</v>
      </c>
      <c r="S977" s="15"/>
      <c r="T977" s="2"/>
      <c r="U977" s="16"/>
      <c r="V977" s="9"/>
    </row>
    <row r="978" spans="1:22" ht="15.6" x14ac:dyDescent="0.25">
      <c r="A978" s="103">
        <v>962</v>
      </c>
      <c r="B978" s="115" t="str">
        <f t="shared" si="66"/>
        <v>фото</v>
      </c>
      <c r="C978" s="1"/>
      <c r="D978" s="69">
        <v>6429</v>
      </c>
      <c r="E978" s="70" t="s">
        <v>2462</v>
      </c>
      <c r="F978" s="71" t="s">
        <v>1002</v>
      </c>
      <c r="G978" s="72" t="s">
        <v>2463</v>
      </c>
      <c r="H978" s="124" t="s">
        <v>593</v>
      </c>
      <c r="I978" s="124" t="s">
        <v>1470</v>
      </c>
      <c r="J978" s="73">
        <v>1681.68</v>
      </c>
      <c r="K978" s="94">
        <v>1</v>
      </c>
      <c r="L978" s="62"/>
      <c r="M978" s="92">
        <f t="shared" si="67"/>
        <v>0</v>
      </c>
      <c r="N978" s="93"/>
      <c r="O978" s="106">
        <v>2802001064290</v>
      </c>
      <c r="P978" s="133"/>
      <c r="Q978" s="133" t="s">
        <v>800</v>
      </c>
      <c r="R978" s="15" t="s">
        <v>2462</v>
      </c>
      <c r="S978" s="15"/>
      <c r="T978" s="2"/>
      <c r="U978" s="16"/>
      <c r="V978" s="9"/>
    </row>
    <row r="979" spans="1:22" ht="15.6" x14ac:dyDescent="0.25">
      <c r="A979" s="103">
        <v>963</v>
      </c>
      <c r="B979" s="115" t="str">
        <f t="shared" si="66"/>
        <v>фото</v>
      </c>
      <c r="C979" s="1"/>
      <c r="D979" s="69">
        <v>14229</v>
      </c>
      <c r="E979" s="70" t="s">
        <v>901</v>
      </c>
      <c r="F979" s="71" t="s">
        <v>1002</v>
      </c>
      <c r="G979" s="72" t="s">
        <v>1003</v>
      </c>
      <c r="H979" s="124" t="s">
        <v>593</v>
      </c>
      <c r="I979" s="124" t="s">
        <v>1470</v>
      </c>
      <c r="J979" s="73">
        <v>1681.68</v>
      </c>
      <c r="K979" s="94">
        <v>1</v>
      </c>
      <c r="L979" s="62"/>
      <c r="M979" s="92">
        <f t="shared" si="67"/>
        <v>0</v>
      </c>
      <c r="N979" s="93"/>
      <c r="O979" s="106">
        <v>2802001142295</v>
      </c>
      <c r="P979" s="133"/>
      <c r="Q979" s="133" t="s">
        <v>800</v>
      </c>
      <c r="R979" s="15" t="s">
        <v>901</v>
      </c>
      <c r="S979" s="15"/>
      <c r="T979" s="2"/>
      <c r="U979" s="16"/>
      <c r="V979" s="9"/>
    </row>
    <row r="980" spans="1:22" ht="15.6" x14ac:dyDescent="0.25">
      <c r="A980" s="103">
        <v>964</v>
      </c>
      <c r="B980" s="115" t="str">
        <f t="shared" si="66"/>
        <v>фото</v>
      </c>
      <c r="C980" s="1"/>
      <c r="D980" s="69">
        <v>10113</v>
      </c>
      <c r="E980" s="70" t="s">
        <v>1301</v>
      </c>
      <c r="F980" s="71" t="s">
        <v>1004</v>
      </c>
      <c r="G980" s="72" t="s">
        <v>1302</v>
      </c>
      <c r="H980" s="124" t="s">
        <v>593</v>
      </c>
      <c r="I980" s="124" t="s">
        <v>1470</v>
      </c>
      <c r="J980" s="73">
        <v>1681.68</v>
      </c>
      <c r="K980" s="94">
        <v>1</v>
      </c>
      <c r="L980" s="62"/>
      <c r="M980" s="92">
        <f t="shared" si="67"/>
        <v>0</v>
      </c>
      <c r="N980" s="93"/>
      <c r="O980" s="106">
        <v>2802001101131</v>
      </c>
      <c r="P980" s="133"/>
      <c r="Q980" s="133" t="s">
        <v>800</v>
      </c>
      <c r="R980" s="15" t="s">
        <v>1301</v>
      </c>
      <c r="S980" s="15"/>
      <c r="T980" s="2"/>
      <c r="U980" s="16"/>
      <c r="V980" s="9"/>
    </row>
    <row r="981" spans="1:22" ht="15.6" x14ac:dyDescent="0.25">
      <c r="A981" s="103">
        <v>965</v>
      </c>
      <c r="B981" s="115" t="str">
        <f t="shared" si="66"/>
        <v>фото</v>
      </c>
      <c r="C981" s="1"/>
      <c r="D981" s="69">
        <v>14234</v>
      </c>
      <c r="E981" s="70" t="s">
        <v>1232</v>
      </c>
      <c r="F981" s="71" t="s">
        <v>1004</v>
      </c>
      <c r="G981" s="72" t="s">
        <v>1233</v>
      </c>
      <c r="H981" s="124" t="s">
        <v>593</v>
      </c>
      <c r="I981" s="124" t="s">
        <v>1470</v>
      </c>
      <c r="J981" s="73">
        <v>1681.68</v>
      </c>
      <c r="K981" s="94">
        <v>1</v>
      </c>
      <c r="L981" s="62"/>
      <c r="M981" s="92">
        <f t="shared" si="67"/>
        <v>0</v>
      </c>
      <c r="N981" s="93"/>
      <c r="O981" s="106">
        <v>2802001142349</v>
      </c>
      <c r="P981" s="133"/>
      <c r="Q981" s="133" t="s">
        <v>800</v>
      </c>
      <c r="R981" s="15" t="s">
        <v>1232</v>
      </c>
      <c r="S981" s="15"/>
      <c r="T981" s="2"/>
      <c r="U981" s="16"/>
      <c r="V981" s="9"/>
    </row>
    <row r="982" spans="1:22" ht="15.6" x14ac:dyDescent="0.25">
      <c r="A982" s="103">
        <v>966</v>
      </c>
      <c r="B982" s="115" t="str">
        <f t="shared" si="66"/>
        <v>фото</v>
      </c>
      <c r="C982" s="1"/>
      <c r="D982" s="69">
        <v>6438</v>
      </c>
      <c r="E982" s="70" t="s">
        <v>548</v>
      </c>
      <c r="F982" s="71" t="s">
        <v>1004</v>
      </c>
      <c r="G982" s="72" t="s">
        <v>2079</v>
      </c>
      <c r="H982" s="124" t="s">
        <v>593</v>
      </c>
      <c r="I982" s="124" t="s">
        <v>1470</v>
      </c>
      <c r="J982" s="73">
        <v>1681.68</v>
      </c>
      <c r="K982" s="94">
        <v>1</v>
      </c>
      <c r="L982" s="62"/>
      <c r="M982" s="92">
        <f t="shared" si="67"/>
        <v>0</v>
      </c>
      <c r="N982" s="93"/>
      <c r="O982" s="106">
        <v>2802001064382</v>
      </c>
      <c r="P982" s="133"/>
      <c r="Q982" s="133" t="s">
        <v>800</v>
      </c>
      <c r="R982" s="15" t="s">
        <v>548</v>
      </c>
      <c r="S982" s="15"/>
      <c r="T982" s="2"/>
      <c r="U982" s="16"/>
      <c r="V982" s="9"/>
    </row>
    <row r="983" spans="1:22" ht="15.6" x14ac:dyDescent="0.25">
      <c r="A983" s="103">
        <v>967</v>
      </c>
      <c r="B983" s="115" t="str">
        <f t="shared" si="66"/>
        <v>фото</v>
      </c>
      <c r="C983" s="1"/>
      <c r="D983" s="69">
        <v>14230</v>
      </c>
      <c r="E983" s="70" t="s">
        <v>727</v>
      </c>
      <c r="F983" s="71" t="s">
        <v>1004</v>
      </c>
      <c r="G983" s="72" t="s">
        <v>916</v>
      </c>
      <c r="H983" s="124" t="s">
        <v>593</v>
      </c>
      <c r="I983" s="124" t="s">
        <v>1470</v>
      </c>
      <c r="J983" s="73">
        <v>1681.68</v>
      </c>
      <c r="K983" s="94">
        <v>1</v>
      </c>
      <c r="L983" s="62"/>
      <c r="M983" s="92">
        <f t="shared" si="67"/>
        <v>0</v>
      </c>
      <c r="N983" s="93"/>
      <c r="O983" s="106">
        <v>2802001142301</v>
      </c>
      <c r="P983" s="133"/>
      <c r="Q983" s="133" t="s">
        <v>800</v>
      </c>
      <c r="R983" s="15" t="s">
        <v>727</v>
      </c>
      <c r="S983" s="15"/>
      <c r="T983" s="2"/>
      <c r="U983" s="16"/>
      <c r="V983" s="9"/>
    </row>
    <row r="984" spans="1:22" ht="15.6" x14ac:dyDescent="0.25">
      <c r="A984" s="103">
        <v>968</v>
      </c>
      <c r="B984" s="115" t="str">
        <f t="shared" si="66"/>
        <v>фото</v>
      </c>
      <c r="C984" s="1"/>
      <c r="D984" s="69">
        <v>819</v>
      </c>
      <c r="E984" s="70" t="s">
        <v>1303</v>
      </c>
      <c r="F984" s="71" t="s">
        <v>1004</v>
      </c>
      <c r="G984" s="72" t="s">
        <v>1304</v>
      </c>
      <c r="H984" s="124" t="s">
        <v>593</v>
      </c>
      <c r="I984" s="124" t="s">
        <v>1470</v>
      </c>
      <c r="J984" s="73">
        <v>1681.68</v>
      </c>
      <c r="K984" s="94">
        <v>1</v>
      </c>
      <c r="L984" s="62"/>
      <c r="M984" s="92">
        <f t="shared" si="67"/>
        <v>0</v>
      </c>
      <c r="N984" s="93"/>
      <c r="O984" s="106">
        <v>2802001008195</v>
      </c>
      <c r="P984" s="133"/>
      <c r="Q984" s="133" t="s">
        <v>800</v>
      </c>
      <c r="R984" s="15" t="s">
        <v>1303</v>
      </c>
      <c r="S984" s="15"/>
      <c r="T984" s="2"/>
      <c r="U984" s="16"/>
      <c r="V984" s="9"/>
    </row>
    <row r="985" spans="1:22" ht="15.6" x14ac:dyDescent="0.25">
      <c r="A985" s="103">
        <v>969</v>
      </c>
      <c r="B985" s="115" t="str">
        <f t="shared" si="66"/>
        <v>фото</v>
      </c>
      <c r="C985" s="1"/>
      <c r="D985" s="69">
        <v>14231</v>
      </c>
      <c r="E985" s="70" t="s">
        <v>728</v>
      </c>
      <c r="F985" s="71" t="s">
        <v>1004</v>
      </c>
      <c r="G985" s="72" t="s">
        <v>1007</v>
      </c>
      <c r="H985" s="124" t="s">
        <v>593</v>
      </c>
      <c r="I985" s="124" t="s">
        <v>1470</v>
      </c>
      <c r="J985" s="73">
        <v>1681.68</v>
      </c>
      <c r="K985" s="94">
        <v>1</v>
      </c>
      <c r="L985" s="62"/>
      <c r="M985" s="92">
        <f t="shared" si="67"/>
        <v>0</v>
      </c>
      <c r="N985" s="93"/>
      <c r="O985" s="106">
        <v>2802001142318</v>
      </c>
      <c r="P985" s="133"/>
      <c r="Q985" s="133" t="s">
        <v>800</v>
      </c>
      <c r="R985" s="15" t="s">
        <v>728</v>
      </c>
      <c r="S985" s="15"/>
      <c r="T985" s="2"/>
      <c r="U985" s="16"/>
      <c r="V985" s="9"/>
    </row>
    <row r="986" spans="1:22" ht="15.6" x14ac:dyDescent="0.25">
      <c r="A986" s="103">
        <v>970</v>
      </c>
      <c r="B986" s="115" t="str">
        <f t="shared" si="66"/>
        <v>фото</v>
      </c>
      <c r="C986" s="1"/>
      <c r="D986" s="69">
        <v>14478</v>
      </c>
      <c r="E986" s="70" t="s">
        <v>2080</v>
      </c>
      <c r="F986" s="71" t="s">
        <v>1004</v>
      </c>
      <c r="G986" s="72" t="s">
        <v>2081</v>
      </c>
      <c r="H986" s="124" t="s">
        <v>593</v>
      </c>
      <c r="I986" s="124" t="s">
        <v>1470</v>
      </c>
      <c r="J986" s="73">
        <v>1681.68</v>
      </c>
      <c r="K986" s="94">
        <v>1</v>
      </c>
      <c r="L986" s="62"/>
      <c r="M986" s="92">
        <f t="shared" si="67"/>
        <v>0</v>
      </c>
      <c r="N986" s="93"/>
      <c r="O986" s="106">
        <v>2802001144787</v>
      </c>
      <c r="P986" s="133"/>
      <c r="Q986" s="133" t="s">
        <v>800</v>
      </c>
      <c r="R986" s="15" t="s">
        <v>2080</v>
      </c>
      <c r="S986" s="15"/>
      <c r="T986" s="2"/>
      <c r="U986" s="16"/>
      <c r="V986" s="9"/>
    </row>
    <row r="987" spans="1:22" ht="15.6" x14ac:dyDescent="0.25">
      <c r="A987" s="103">
        <v>971</v>
      </c>
      <c r="B987" s="115" t="str">
        <f t="shared" si="66"/>
        <v>фото</v>
      </c>
      <c r="C987" s="1"/>
      <c r="D987" s="69">
        <v>14481</v>
      </c>
      <c r="E987" s="70" t="s">
        <v>2464</v>
      </c>
      <c r="F987" s="71" t="s">
        <v>1004</v>
      </c>
      <c r="G987" s="72" t="s">
        <v>2465</v>
      </c>
      <c r="H987" s="124" t="s">
        <v>593</v>
      </c>
      <c r="I987" s="124" t="s">
        <v>1470</v>
      </c>
      <c r="J987" s="73">
        <v>1681.68</v>
      </c>
      <c r="K987" s="94">
        <v>1</v>
      </c>
      <c r="L987" s="62"/>
      <c r="M987" s="92">
        <f t="shared" si="67"/>
        <v>0</v>
      </c>
      <c r="N987" s="93"/>
      <c r="O987" s="106">
        <v>2802001144817</v>
      </c>
      <c r="P987" s="133"/>
      <c r="Q987" s="133" t="s">
        <v>800</v>
      </c>
      <c r="R987" s="15" t="s">
        <v>2529</v>
      </c>
      <c r="S987" s="15"/>
      <c r="T987" s="2"/>
      <c r="U987" s="16"/>
      <c r="V987" s="9"/>
    </row>
    <row r="988" spans="1:22" ht="15.6" x14ac:dyDescent="0.25">
      <c r="A988" s="103">
        <v>972</v>
      </c>
      <c r="B988" s="115" t="str">
        <f t="shared" si="66"/>
        <v>фото</v>
      </c>
      <c r="C988" s="1"/>
      <c r="D988" s="69">
        <v>12728</v>
      </c>
      <c r="E988" s="70" t="s">
        <v>3085</v>
      </c>
      <c r="F988" s="71" t="s">
        <v>1004</v>
      </c>
      <c r="G988" s="72" t="s">
        <v>3086</v>
      </c>
      <c r="H988" s="124" t="s">
        <v>593</v>
      </c>
      <c r="I988" s="124" t="s">
        <v>1470</v>
      </c>
      <c r="J988" s="73">
        <v>1681.68</v>
      </c>
      <c r="K988" s="94">
        <v>1</v>
      </c>
      <c r="L988" s="62"/>
      <c r="M988" s="92">
        <f t="shared" si="67"/>
        <v>0</v>
      </c>
      <c r="N988" s="93" t="s">
        <v>1084</v>
      </c>
      <c r="O988" s="106">
        <v>2802001127285</v>
      </c>
      <c r="P988" s="133"/>
      <c r="Q988" s="133" t="s">
        <v>800</v>
      </c>
      <c r="R988" s="15" t="s">
        <v>3085</v>
      </c>
      <c r="S988" s="15"/>
      <c r="T988" s="2"/>
      <c r="U988" s="16"/>
      <c r="V988" s="9"/>
    </row>
    <row r="989" spans="1:22" ht="15.6" x14ac:dyDescent="0.25">
      <c r="A989" s="103">
        <v>973</v>
      </c>
      <c r="B989" s="115" t="str">
        <f t="shared" si="66"/>
        <v>фото</v>
      </c>
      <c r="C989" s="1"/>
      <c r="D989" s="69">
        <v>14483</v>
      </c>
      <c r="E989" s="70" t="s">
        <v>1305</v>
      </c>
      <c r="F989" s="71" t="s">
        <v>1004</v>
      </c>
      <c r="G989" s="72" t="s">
        <v>1306</v>
      </c>
      <c r="H989" s="124" t="s">
        <v>593</v>
      </c>
      <c r="I989" s="124" t="s">
        <v>1470</v>
      </c>
      <c r="J989" s="73">
        <v>1681.68</v>
      </c>
      <c r="K989" s="94">
        <v>1</v>
      </c>
      <c r="L989" s="62"/>
      <c r="M989" s="92">
        <f t="shared" si="67"/>
        <v>0</v>
      </c>
      <c r="N989" s="93"/>
      <c r="O989" s="106">
        <v>2802001144831</v>
      </c>
      <c r="P989" s="133"/>
      <c r="Q989" s="133" t="s">
        <v>800</v>
      </c>
      <c r="R989" s="15" t="s">
        <v>1305</v>
      </c>
      <c r="S989" s="15"/>
      <c r="T989" s="2"/>
      <c r="U989" s="16"/>
      <c r="V989" s="9"/>
    </row>
    <row r="990" spans="1:22" ht="15.6" x14ac:dyDescent="0.25">
      <c r="A990" s="103">
        <v>974</v>
      </c>
      <c r="B990" s="115" t="str">
        <f t="shared" si="66"/>
        <v>фото</v>
      </c>
      <c r="C990" s="1"/>
      <c r="D990" s="69">
        <v>6447</v>
      </c>
      <c r="E990" s="70" t="s">
        <v>549</v>
      </c>
      <c r="F990" s="71" t="s">
        <v>1004</v>
      </c>
      <c r="G990" s="72" t="s">
        <v>1008</v>
      </c>
      <c r="H990" s="124" t="s">
        <v>593</v>
      </c>
      <c r="I990" s="124" t="s">
        <v>1470</v>
      </c>
      <c r="J990" s="73">
        <v>1681.68</v>
      </c>
      <c r="K990" s="94">
        <v>1</v>
      </c>
      <c r="L990" s="62"/>
      <c r="M990" s="92">
        <f t="shared" si="67"/>
        <v>0</v>
      </c>
      <c r="N990" s="93"/>
      <c r="O990" s="106">
        <v>2802001064474</v>
      </c>
      <c r="P990" s="133"/>
      <c r="Q990" s="133" t="s">
        <v>800</v>
      </c>
      <c r="R990" s="15" t="s">
        <v>549</v>
      </c>
      <c r="S990" s="15"/>
      <c r="T990" s="2"/>
      <c r="U990" s="16"/>
      <c r="V990" s="9"/>
    </row>
    <row r="991" spans="1:22" ht="15.6" x14ac:dyDescent="0.25">
      <c r="A991" s="103">
        <v>975</v>
      </c>
      <c r="B991" s="115" t="str">
        <f t="shared" si="66"/>
        <v>фото</v>
      </c>
      <c r="C991" s="1"/>
      <c r="D991" s="69">
        <v>6431</v>
      </c>
      <c r="E991" s="70" t="s">
        <v>1307</v>
      </c>
      <c r="F991" s="71" t="s">
        <v>1004</v>
      </c>
      <c r="G991" s="72" t="s">
        <v>1308</v>
      </c>
      <c r="H991" s="124" t="s">
        <v>503</v>
      </c>
      <c r="I991" s="124" t="s">
        <v>1470</v>
      </c>
      <c r="J991" s="73">
        <v>338.25</v>
      </c>
      <c r="K991" s="94">
        <v>5</v>
      </c>
      <c r="L991" s="62"/>
      <c r="M991" s="92">
        <f t="shared" si="67"/>
        <v>0</v>
      </c>
      <c r="N991" s="93"/>
      <c r="O991" s="106">
        <v>2802001064313</v>
      </c>
      <c r="P991" s="133"/>
      <c r="Q991" s="133" t="s">
        <v>800</v>
      </c>
      <c r="R991" s="15" t="s">
        <v>1307</v>
      </c>
      <c r="S991" s="15"/>
      <c r="T991" s="2"/>
      <c r="U991" s="16"/>
      <c r="V991" s="9"/>
    </row>
    <row r="992" spans="1:22" ht="15.6" x14ac:dyDescent="0.25">
      <c r="A992" s="103">
        <v>976</v>
      </c>
      <c r="B992" s="115" t="str">
        <f t="shared" si="66"/>
        <v>фото</v>
      </c>
      <c r="C992" s="1"/>
      <c r="D992" s="69">
        <v>12729</v>
      </c>
      <c r="E992" s="70" t="s">
        <v>1307</v>
      </c>
      <c r="F992" s="71" t="s">
        <v>1004</v>
      </c>
      <c r="G992" s="72" t="s">
        <v>1308</v>
      </c>
      <c r="H992" s="124" t="s">
        <v>3087</v>
      </c>
      <c r="I992" s="124" t="s">
        <v>1470</v>
      </c>
      <c r="J992" s="73">
        <v>894.5200000000001</v>
      </c>
      <c r="K992" s="94">
        <v>1</v>
      </c>
      <c r="L992" s="62"/>
      <c r="M992" s="92">
        <f t="shared" si="67"/>
        <v>0</v>
      </c>
      <c r="N992" s="93" t="s">
        <v>1084</v>
      </c>
      <c r="O992" s="106">
        <v>2802001127292</v>
      </c>
      <c r="P992" s="133"/>
      <c r="Q992" s="133" t="s">
        <v>800</v>
      </c>
      <c r="R992" s="15" t="s">
        <v>1307</v>
      </c>
      <c r="S992" s="15"/>
      <c r="T992" s="2"/>
      <c r="U992" s="16"/>
      <c r="V992" s="9"/>
    </row>
    <row r="993" spans="1:22" ht="15.6" x14ac:dyDescent="0.25">
      <c r="A993" s="103">
        <v>977</v>
      </c>
      <c r="B993" s="115" t="str">
        <f t="shared" si="66"/>
        <v>фото</v>
      </c>
      <c r="C993" s="1"/>
      <c r="D993" s="69">
        <v>6433</v>
      </c>
      <c r="E993" s="70" t="s">
        <v>546</v>
      </c>
      <c r="F993" s="71" t="s">
        <v>1004</v>
      </c>
      <c r="G993" s="72" t="s">
        <v>1005</v>
      </c>
      <c r="H993" s="124" t="s">
        <v>497</v>
      </c>
      <c r="I993" s="124" t="s">
        <v>1470</v>
      </c>
      <c r="J993" s="73">
        <v>308.88000000000005</v>
      </c>
      <c r="K993" s="94">
        <v>5</v>
      </c>
      <c r="L993" s="62"/>
      <c r="M993" s="92">
        <f t="shared" si="67"/>
        <v>0</v>
      </c>
      <c r="N993" s="93"/>
      <c r="O993" s="106">
        <v>2802001064337</v>
      </c>
      <c r="P993" s="133"/>
      <c r="Q993" s="133" t="s">
        <v>800</v>
      </c>
      <c r="R993" s="15" t="s">
        <v>546</v>
      </c>
      <c r="S993" s="15"/>
      <c r="T993" s="2"/>
      <c r="U993" s="16"/>
      <c r="V993" s="9"/>
    </row>
    <row r="994" spans="1:22" ht="15.6" x14ac:dyDescent="0.25">
      <c r="A994" s="103">
        <v>978</v>
      </c>
      <c r="B994" s="115" t="str">
        <f t="shared" si="66"/>
        <v>фото</v>
      </c>
      <c r="C994" s="1"/>
      <c r="D994" s="69">
        <v>6590</v>
      </c>
      <c r="E994" s="70" t="s">
        <v>546</v>
      </c>
      <c r="F994" s="71" t="s">
        <v>1004</v>
      </c>
      <c r="G994" s="72" t="s">
        <v>1005</v>
      </c>
      <c r="H994" s="124" t="s">
        <v>593</v>
      </c>
      <c r="I994" s="124" t="s">
        <v>1470</v>
      </c>
      <c r="J994" s="73">
        <v>705.98000000000013</v>
      </c>
      <c r="K994" s="94">
        <v>5</v>
      </c>
      <c r="L994" s="62"/>
      <c r="M994" s="92">
        <f t="shared" si="67"/>
        <v>0</v>
      </c>
      <c r="N994" s="93" t="s">
        <v>1084</v>
      </c>
      <c r="O994" s="106">
        <v>2802001065907</v>
      </c>
      <c r="P994" s="133"/>
      <c r="Q994" s="133" t="s">
        <v>800</v>
      </c>
      <c r="R994" s="15" t="s">
        <v>546</v>
      </c>
      <c r="S994" s="15"/>
      <c r="T994" s="2"/>
      <c r="U994" s="16"/>
      <c r="V994" s="9"/>
    </row>
    <row r="995" spans="1:22" ht="15.6" x14ac:dyDescent="0.25">
      <c r="A995" s="103">
        <v>979</v>
      </c>
      <c r="B995" s="115" t="str">
        <f t="shared" si="66"/>
        <v>фото</v>
      </c>
      <c r="C995" s="1"/>
      <c r="D995" s="69">
        <v>12893</v>
      </c>
      <c r="E995" s="70" t="s">
        <v>2466</v>
      </c>
      <c r="F995" s="71" t="s">
        <v>1004</v>
      </c>
      <c r="G995" s="72" t="s">
        <v>2467</v>
      </c>
      <c r="H995" s="124" t="s">
        <v>593</v>
      </c>
      <c r="I995" s="124" t="s">
        <v>1470</v>
      </c>
      <c r="J995" s="73">
        <v>1681.68</v>
      </c>
      <c r="K995" s="94">
        <v>1</v>
      </c>
      <c r="L995" s="62"/>
      <c r="M995" s="92">
        <f t="shared" si="67"/>
        <v>0</v>
      </c>
      <c r="N995" s="93"/>
      <c r="O995" s="106">
        <v>2802001128930</v>
      </c>
      <c r="P995" s="133"/>
      <c r="Q995" s="133" t="s">
        <v>800</v>
      </c>
      <c r="R995" s="15" t="s">
        <v>2466</v>
      </c>
      <c r="S995" s="15"/>
      <c r="T995" s="2"/>
      <c r="U995" s="16"/>
      <c r="V995" s="9"/>
    </row>
    <row r="996" spans="1:22" ht="15.6" x14ac:dyDescent="0.25">
      <c r="A996" s="103">
        <v>980</v>
      </c>
      <c r="B996" s="115" t="str">
        <f t="shared" si="66"/>
        <v>фото</v>
      </c>
      <c r="C996" s="1"/>
      <c r="D996" s="69">
        <v>6448</v>
      </c>
      <c r="E996" s="70" t="s">
        <v>550</v>
      </c>
      <c r="F996" s="71" t="s">
        <v>1004</v>
      </c>
      <c r="G996" s="72" t="s">
        <v>2468</v>
      </c>
      <c r="H996" s="124" t="s">
        <v>593</v>
      </c>
      <c r="I996" s="124" t="s">
        <v>1470</v>
      </c>
      <c r="J996" s="73">
        <v>1681.68</v>
      </c>
      <c r="K996" s="94">
        <v>1</v>
      </c>
      <c r="L996" s="62"/>
      <c r="M996" s="92">
        <f t="shared" si="67"/>
        <v>0</v>
      </c>
      <c r="N996" s="93"/>
      <c r="O996" s="106">
        <v>2802001064481</v>
      </c>
      <c r="P996" s="133"/>
      <c r="Q996" s="133" t="s">
        <v>800</v>
      </c>
      <c r="R996" s="15" t="s">
        <v>550</v>
      </c>
      <c r="S996" s="15"/>
      <c r="T996" s="2"/>
      <c r="U996" s="16"/>
      <c r="V996" s="9"/>
    </row>
    <row r="997" spans="1:22" ht="15.6" x14ac:dyDescent="0.25">
      <c r="A997" s="103">
        <v>981</v>
      </c>
      <c r="B997" s="115" t="str">
        <f t="shared" si="66"/>
        <v>фото</v>
      </c>
      <c r="C997" s="1"/>
      <c r="D997" s="69">
        <v>11334</v>
      </c>
      <c r="E997" s="70" t="s">
        <v>2469</v>
      </c>
      <c r="F997" s="71" t="s">
        <v>1004</v>
      </c>
      <c r="G997" s="72" t="s">
        <v>2470</v>
      </c>
      <c r="H997" s="124" t="s">
        <v>593</v>
      </c>
      <c r="I997" s="124" t="s">
        <v>1470</v>
      </c>
      <c r="J997" s="73">
        <v>1681.68</v>
      </c>
      <c r="K997" s="94">
        <v>1</v>
      </c>
      <c r="L997" s="62"/>
      <c r="M997" s="92">
        <f t="shared" si="67"/>
        <v>0</v>
      </c>
      <c r="N997" s="93"/>
      <c r="O997" s="106">
        <v>2802001113349</v>
      </c>
      <c r="P997" s="133"/>
      <c r="Q997" s="133" t="s">
        <v>800</v>
      </c>
      <c r="R997" s="15" t="s">
        <v>2469</v>
      </c>
      <c r="S997" s="15"/>
      <c r="T997" s="2"/>
      <c r="U997" s="16"/>
      <c r="V997" s="9"/>
    </row>
    <row r="998" spans="1:22" ht="15.6" x14ac:dyDescent="0.25">
      <c r="A998" s="103">
        <v>982</v>
      </c>
      <c r="B998" s="115" t="str">
        <f t="shared" si="66"/>
        <v>фото</v>
      </c>
      <c r="C998" s="1"/>
      <c r="D998" s="69">
        <v>6436</v>
      </c>
      <c r="E998" s="70" t="s">
        <v>547</v>
      </c>
      <c r="F998" s="71" t="s">
        <v>1004</v>
      </c>
      <c r="G998" s="72" t="s">
        <v>1009</v>
      </c>
      <c r="H998" s="124" t="s">
        <v>497</v>
      </c>
      <c r="I998" s="124" t="s">
        <v>1470</v>
      </c>
      <c r="J998" s="73">
        <v>308.88000000000005</v>
      </c>
      <c r="K998" s="94">
        <v>5</v>
      </c>
      <c r="L998" s="62"/>
      <c r="M998" s="92">
        <f t="shared" si="67"/>
        <v>0</v>
      </c>
      <c r="N998" s="93"/>
      <c r="O998" s="106">
        <v>2802001064368</v>
      </c>
      <c r="P998" s="133"/>
      <c r="Q998" s="133" t="s">
        <v>800</v>
      </c>
      <c r="R998" s="15" t="s">
        <v>547</v>
      </c>
      <c r="S998" s="15"/>
      <c r="T998" s="2"/>
      <c r="U998" s="16"/>
      <c r="V998" s="9"/>
    </row>
    <row r="999" spans="1:22" ht="15.6" x14ac:dyDescent="0.25">
      <c r="A999" s="103">
        <v>983</v>
      </c>
      <c r="B999" s="115" t="str">
        <f t="shared" si="66"/>
        <v>фото</v>
      </c>
      <c r="C999" s="1"/>
      <c r="D999" s="69">
        <v>10233</v>
      </c>
      <c r="E999" s="70" t="s">
        <v>547</v>
      </c>
      <c r="F999" s="71" t="s">
        <v>1004</v>
      </c>
      <c r="G999" s="72" t="s">
        <v>1009</v>
      </c>
      <c r="H999" s="124" t="s">
        <v>3087</v>
      </c>
      <c r="I999" s="124" t="s">
        <v>1470</v>
      </c>
      <c r="J999" s="73">
        <v>894.5200000000001</v>
      </c>
      <c r="K999" s="94">
        <v>1</v>
      </c>
      <c r="L999" s="62"/>
      <c r="M999" s="92">
        <f t="shared" si="67"/>
        <v>0</v>
      </c>
      <c r="N999" s="93" t="s">
        <v>1084</v>
      </c>
      <c r="O999" s="106">
        <v>2802001102336</v>
      </c>
      <c r="P999" s="133"/>
      <c r="Q999" s="133" t="s">
        <v>800</v>
      </c>
      <c r="R999" s="15" t="s">
        <v>547</v>
      </c>
      <c r="S999" s="15"/>
      <c r="T999" s="2"/>
      <c r="U999" s="16"/>
      <c r="V999" s="9"/>
    </row>
    <row r="1000" spans="1:22" ht="15.6" x14ac:dyDescent="0.25">
      <c r="A1000" s="103">
        <v>984</v>
      </c>
      <c r="B1000" s="115" t="str">
        <f t="shared" si="66"/>
        <v>фото</v>
      </c>
      <c r="C1000" s="1"/>
      <c r="D1000" s="69">
        <v>2246</v>
      </c>
      <c r="E1000" s="70" t="s">
        <v>1309</v>
      </c>
      <c r="F1000" s="71" t="s">
        <v>1004</v>
      </c>
      <c r="G1000" s="72" t="s">
        <v>1310</v>
      </c>
      <c r="H1000" s="124" t="s">
        <v>593</v>
      </c>
      <c r="I1000" s="124" t="s">
        <v>1470</v>
      </c>
      <c r="J1000" s="73">
        <v>1681.68</v>
      </c>
      <c r="K1000" s="94">
        <v>1</v>
      </c>
      <c r="L1000" s="62"/>
      <c r="M1000" s="92">
        <f t="shared" si="67"/>
        <v>0</v>
      </c>
      <c r="N1000" s="93"/>
      <c r="O1000" s="106">
        <v>2802001022467</v>
      </c>
      <c r="P1000" s="133"/>
      <c r="Q1000" s="133" t="s">
        <v>800</v>
      </c>
      <c r="R1000" s="15" t="s">
        <v>1309</v>
      </c>
      <c r="S1000" s="15"/>
      <c r="T1000" s="2"/>
      <c r="U1000" s="16"/>
      <c r="V1000" s="9"/>
    </row>
    <row r="1001" spans="1:22" ht="15.6" x14ac:dyDescent="0.25">
      <c r="A1001" s="103">
        <v>985</v>
      </c>
      <c r="B1001" s="115" t="str">
        <f t="shared" si="66"/>
        <v>фото</v>
      </c>
      <c r="C1001" s="1"/>
      <c r="D1001" s="69">
        <v>14237</v>
      </c>
      <c r="E1001" s="70" t="s">
        <v>729</v>
      </c>
      <c r="F1001" s="71" t="s">
        <v>1004</v>
      </c>
      <c r="G1001" s="72" t="s">
        <v>1006</v>
      </c>
      <c r="H1001" s="124" t="s">
        <v>497</v>
      </c>
      <c r="I1001" s="124" t="s">
        <v>1470</v>
      </c>
      <c r="J1001" s="73">
        <v>308.88000000000005</v>
      </c>
      <c r="K1001" s="94">
        <v>5</v>
      </c>
      <c r="L1001" s="62"/>
      <c r="M1001" s="92">
        <f t="shared" si="67"/>
        <v>0</v>
      </c>
      <c r="N1001" s="93"/>
      <c r="O1001" s="106">
        <v>2802001142370</v>
      </c>
      <c r="P1001" s="133"/>
      <c r="Q1001" s="133" t="s">
        <v>800</v>
      </c>
      <c r="R1001" s="15" t="s">
        <v>729</v>
      </c>
      <c r="S1001" s="15"/>
      <c r="T1001" s="2"/>
      <c r="U1001" s="16"/>
      <c r="V1001" s="9"/>
    </row>
    <row r="1002" spans="1:22" ht="15.6" x14ac:dyDescent="0.25">
      <c r="A1002" s="103">
        <v>986</v>
      </c>
      <c r="B1002" s="115" t="str">
        <f t="shared" si="66"/>
        <v>фото</v>
      </c>
      <c r="C1002" s="1"/>
      <c r="D1002" s="69">
        <v>6618</v>
      </c>
      <c r="E1002" s="70" t="s">
        <v>1311</v>
      </c>
      <c r="F1002" s="71" t="s">
        <v>1004</v>
      </c>
      <c r="G1002" s="72" t="s">
        <v>1312</v>
      </c>
      <c r="H1002" s="124" t="s">
        <v>593</v>
      </c>
      <c r="I1002" s="124" t="s">
        <v>1470</v>
      </c>
      <c r="J1002" s="73">
        <v>1681.68</v>
      </c>
      <c r="K1002" s="94">
        <v>1</v>
      </c>
      <c r="L1002" s="62"/>
      <c r="M1002" s="92">
        <f t="shared" si="67"/>
        <v>0</v>
      </c>
      <c r="N1002" s="93"/>
      <c r="O1002" s="106">
        <v>2802001066188</v>
      </c>
      <c r="P1002" s="133"/>
      <c r="Q1002" s="133" t="s">
        <v>800</v>
      </c>
      <c r="R1002" s="15" t="s">
        <v>1311</v>
      </c>
      <c r="S1002" s="15"/>
      <c r="T1002" s="2"/>
      <c r="U1002" s="16"/>
      <c r="V1002" s="9"/>
    </row>
    <row r="1003" spans="1:22" ht="15.6" x14ac:dyDescent="0.25">
      <c r="A1003" s="103">
        <v>987</v>
      </c>
      <c r="B1003" s="115" t="str">
        <f t="shared" si="66"/>
        <v>фото</v>
      </c>
      <c r="C1003" s="1"/>
      <c r="D1003" s="69">
        <v>12732</v>
      </c>
      <c r="E1003" s="70" t="s">
        <v>3088</v>
      </c>
      <c r="F1003" s="71" t="s">
        <v>1004</v>
      </c>
      <c r="G1003" s="72" t="s">
        <v>3089</v>
      </c>
      <c r="H1003" s="124" t="s">
        <v>593</v>
      </c>
      <c r="I1003" s="124" t="s">
        <v>1470</v>
      </c>
      <c r="J1003" s="73">
        <v>1742.84</v>
      </c>
      <c r="K1003" s="94">
        <v>1</v>
      </c>
      <c r="L1003" s="62"/>
      <c r="M1003" s="92">
        <f t="shared" si="67"/>
        <v>0</v>
      </c>
      <c r="N1003" s="93" t="s">
        <v>1084</v>
      </c>
      <c r="O1003" s="106">
        <v>2802001127322</v>
      </c>
      <c r="P1003" s="133"/>
      <c r="Q1003" s="133" t="s">
        <v>800</v>
      </c>
      <c r="R1003" s="15" t="s">
        <v>3088</v>
      </c>
      <c r="S1003" s="15"/>
      <c r="T1003" s="2"/>
      <c r="U1003" s="16"/>
      <c r="V1003" s="9"/>
    </row>
    <row r="1004" spans="1:22" ht="15.6" x14ac:dyDescent="0.25">
      <c r="A1004" s="103">
        <v>988</v>
      </c>
      <c r="B1004" s="115" t="str">
        <f t="shared" si="66"/>
        <v>фото</v>
      </c>
      <c r="C1004" s="1"/>
      <c r="D1004" s="69">
        <v>6586</v>
      </c>
      <c r="E1004" s="70" t="s">
        <v>623</v>
      </c>
      <c r="F1004" s="71" t="s">
        <v>1011</v>
      </c>
      <c r="G1004" s="72" t="s">
        <v>1012</v>
      </c>
      <c r="H1004" s="124" t="s">
        <v>593</v>
      </c>
      <c r="I1004" s="124" t="s">
        <v>1470</v>
      </c>
      <c r="J1004" s="73">
        <v>1681.68</v>
      </c>
      <c r="K1004" s="94">
        <v>1</v>
      </c>
      <c r="L1004" s="62"/>
      <c r="M1004" s="92">
        <f t="shared" si="67"/>
        <v>0</v>
      </c>
      <c r="N1004" s="93"/>
      <c r="O1004" s="106">
        <v>2802001065860</v>
      </c>
      <c r="P1004" s="133"/>
      <c r="Q1004" s="133" t="s">
        <v>800</v>
      </c>
      <c r="R1004" s="15" t="s">
        <v>623</v>
      </c>
      <c r="S1004" s="15"/>
      <c r="T1004" s="2"/>
      <c r="U1004" s="16"/>
      <c r="V1004" s="9"/>
    </row>
    <row r="1005" spans="1:22" ht="15.6" x14ac:dyDescent="0.25">
      <c r="A1005" s="103">
        <v>989</v>
      </c>
      <c r="B1005" s="115" t="str">
        <f t="shared" si="66"/>
        <v>фото</v>
      </c>
      <c r="C1005" s="1"/>
      <c r="D1005" s="69">
        <v>6453</v>
      </c>
      <c r="E1005" s="70" t="s">
        <v>552</v>
      </c>
      <c r="F1005" s="71" t="s">
        <v>1011</v>
      </c>
      <c r="G1005" s="72" t="s">
        <v>1013</v>
      </c>
      <c r="H1005" s="124" t="s">
        <v>593</v>
      </c>
      <c r="I1005" s="124" t="s">
        <v>1470</v>
      </c>
      <c r="J1005" s="73">
        <v>1681.68</v>
      </c>
      <c r="K1005" s="94">
        <v>1</v>
      </c>
      <c r="L1005" s="62"/>
      <c r="M1005" s="92">
        <f t="shared" si="67"/>
        <v>0</v>
      </c>
      <c r="N1005" s="93"/>
      <c r="O1005" s="106">
        <v>2802001064535</v>
      </c>
      <c r="P1005" s="133"/>
      <c r="Q1005" s="133" t="s">
        <v>800</v>
      </c>
      <c r="R1005" s="15" t="s">
        <v>552</v>
      </c>
      <c r="S1005" s="15"/>
      <c r="T1005" s="2"/>
      <c r="U1005" s="16"/>
      <c r="V1005" s="9"/>
    </row>
    <row r="1006" spans="1:22" ht="15.6" x14ac:dyDescent="0.25">
      <c r="A1006" s="103">
        <v>990</v>
      </c>
      <c r="B1006" s="115" t="str">
        <f t="shared" si="66"/>
        <v>фото</v>
      </c>
      <c r="C1006" s="1"/>
      <c r="D1006" s="69">
        <v>14239</v>
      </c>
      <c r="E1006" s="70" t="s">
        <v>2471</v>
      </c>
      <c r="F1006" s="71" t="s">
        <v>1011</v>
      </c>
      <c r="G1006" s="72" t="s">
        <v>2472</v>
      </c>
      <c r="H1006" s="124" t="s">
        <v>593</v>
      </c>
      <c r="I1006" s="124" t="s">
        <v>1470</v>
      </c>
      <c r="J1006" s="73">
        <v>1681.68</v>
      </c>
      <c r="K1006" s="94">
        <v>1</v>
      </c>
      <c r="L1006" s="62"/>
      <c r="M1006" s="92">
        <f t="shared" si="67"/>
        <v>0</v>
      </c>
      <c r="N1006" s="93" t="s">
        <v>1084</v>
      </c>
      <c r="O1006" s="106">
        <v>2802001142394</v>
      </c>
      <c r="P1006" s="133"/>
      <c r="Q1006" s="133" t="s">
        <v>800</v>
      </c>
      <c r="R1006" s="15" t="s">
        <v>2471</v>
      </c>
      <c r="S1006" s="15"/>
      <c r="T1006" s="2"/>
      <c r="U1006" s="16"/>
      <c r="V1006" s="9"/>
    </row>
    <row r="1007" spans="1:22" ht="15.6" x14ac:dyDescent="0.25">
      <c r="A1007" s="103">
        <v>991</v>
      </c>
      <c r="B1007" s="115" t="str">
        <f t="shared" si="66"/>
        <v>фото</v>
      </c>
      <c r="C1007" s="1"/>
      <c r="D1007" s="69">
        <v>14241</v>
      </c>
      <c r="E1007" s="70" t="s">
        <v>551</v>
      </c>
      <c r="F1007" s="71" t="s">
        <v>1011</v>
      </c>
      <c r="G1007" s="72" t="s">
        <v>851</v>
      </c>
      <c r="H1007" s="124" t="s">
        <v>617</v>
      </c>
      <c r="I1007" s="124" t="s">
        <v>1470</v>
      </c>
      <c r="J1007" s="73">
        <v>901.67000000000007</v>
      </c>
      <c r="K1007" s="94">
        <v>1</v>
      </c>
      <c r="L1007" s="62"/>
      <c r="M1007" s="92">
        <f t="shared" si="67"/>
        <v>0</v>
      </c>
      <c r="N1007" s="93" t="s">
        <v>1084</v>
      </c>
      <c r="O1007" s="106">
        <v>2802001142417</v>
      </c>
      <c r="P1007" s="133"/>
      <c r="Q1007" s="133" t="s">
        <v>800</v>
      </c>
      <c r="R1007" s="15" t="s">
        <v>551</v>
      </c>
      <c r="S1007" s="15"/>
      <c r="T1007" s="2"/>
      <c r="U1007" s="16"/>
      <c r="V1007" s="9"/>
    </row>
    <row r="1008" spans="1:22" ht="15.6" x14ac:dyDescent="0.25">
      <c r="A1008" s="103">
        <v>992</v>
      </c>
      <c r="B1008" s="115" t="str">
        <f t="shared" si="66"/>
        <v>фото</v>
      </c>
      <c r="C1008" s="1"/>
      <c r="D1008" s="69">
        <v>6611</v>
      </c>
      <c r="E1008" s="70" t="s">
        <v>730</v>
      </c>
      <c r="F1008" s="71" t="s">
        <v>1011</v>
      </c>
      <c r="G1008" s="72" t="s">
        <v>1014</v>
      </c>
      <c r="H1008" s="124" t="s">
        <v>593</v>
      </c>
      <c r="I1008" s="124" t="s">
        <v>1470</v>
      </c>
      <c r="J1008" s="73">
        <v>1681.68</v>
      </c>
      <c r="K1008" s="94">
        <v>1</v>
      </c>
      <c r="L1008" s="62"/>
      <c r="M1008" s="92">
        <f t="shared" si="67"/>
        <v>0</v>
      </c>
      <c r="N1008" s="93"/>
      <c r="O1008" s="106">
        <v>2802001066119</v>
      </c>
      <c r="P1008" s="133"/>
      <c r="Q1008" s="133" t="s">
        <v>800</v>
      </c>
      <c r="R1008" s="15" t="s">
        <v>730</v>
      </c>
      <c r="S1008" s="15"/>
      <c r="T1008" s="2"/>
      <c r="U1008" s="16"/>
      <c r="V1008" s="9"/>
    </row>
    <row r="1009" spans="1:22" ht="15.6" x14ac:dyDescent="0.25">
      <c r="A1009" s="103">
        <v>993</v>
      </c>
      <c r="B1009" s="115" t="str">
        <f t="shared" si="66"/>
        <v>фото</v>
      </c>
      <c r="C1009" s="1"/>
      <c r="D1009" s="69">
        <v>10125</v>
      </c>
      <c r="E1009" s="70" t="s">
        <v>1313</v>
      </c>
      <c r="F1009" s="71" t="s">
        <v>1011</v>
      </c>
      <c r="G1009" s="72" t="s">
        <v>1314</v>
      </c>
      <c r="H1009" s="124" t="s">
        <v>497</v>
      </c>
      <c r="I1009" s="124" t="s">
        <v>1470</v>
      </c>
      <c r="J1009" s="73">
        <v>340.67000000000007</v>
      </c>
      <c r="K1009" s="94">
        <v>5</v>
      </c>
      <c r="L1009" s="62"/>
      <c r="M1009" s="92">
        <f t="shared" si="67"/>
        <v>0</v>
      </c>
      <c r="N1009" s="93"/>
      <c r="O1009" s="106">
        <v>2802001101254</v>
      </c>
      <c r="P1009" s="133"/>
      <c r="Q1009" s="133" t="s">
        <v>800</v>
      </c>
      <c r="R1009" s="15" t="s">
        <v>1313</v>
      </c>
      <c r="S1009" s="15"/>
      <c r="T1009" s="2"/>
      <c r="U1009" s="16"/>
      <c r="V1009" s="9"/>
    </row>
    <row r="1010" spans="1:22" ht="15.6" x14ac:dyDescent="0.25">
      <c r="A1010" s="103">
        <v>994</v>
      </c>
      <c r="B1010" s="115" t="str">
        <f t="shared" si="66"/>
        <v>фото</v>
      </c>
      <c r="C1010" s="1"/>
      <c r="D1010" s="69">
        <v>16639</v>
      </c>
      <c r="E1010" s="70" t="s">
        <v>3090</v>
      </c>
      <c r="F1010" s="71" t="s">
        <v>1011</v>
      </c>
      <c r="G1010" s="72" t="s">
        <v>3091</v>
      </c>
      <c r="H1010" s="124" t="s">
        <v>593</v>
      </c>
      <c r="I1010" s="124" t="s">
        <v>1470</v>
      </c>
      <c r="J1010" s="73">
        <v>1681.68</v>
      </c>
      <c r="K1010" s="94">
        <v>1</v>
      </c>
      <c r="L1010" s="62"/>
      <c r="M1010" s="92">
        <f t="shared" si="67"/>
        <v>0</v>
      </c>
      <c r="N1010" s="93" t="s">
        <v>1084</v>
      </c>
      <c r="O1010" s="106">
        <v>2802001166390</v>
      </c>
      <c r="P1010" s="133"/>
      <c r="Q1010" s="133" t="s">
        <v>800</v>
      </c>
      <c r="R1010" s="15" t="s">
        <v>3090</v>
      </c>
      <c r="S1010" s="15"/>
      <c r="T1010" s="2"/>
      <c r="U1010" s="16"/>
      <c r="V1010" s="9"/>
    </row>
    <row r="1011" spans="1:22" ht="15.6" x14ac:dyDescent="0.25">
      <c r="A1011" s="103">
        <v>995</v>
      </c>
      <c r="B1011" s="115" t="str">
        <f t="shared" si="66"/>
        <v>фото</v>
      </c>
      <c r="C1011" s="1"/>
      <c r="D1011" s="69">
        <v>5063</v>
      </c>
      <c r="E1011" s="70" t="s">
        <v>624</v>
      </c>
      <c r="F1011" s="71" t="s">
        <v>1011</v>
      </c>
      <c r="G1011" s="72" t="s">
        <v>1015</v>
      </c>
      <c r="H1011" s="124" t="s">
        <v>593</v>
      </c>
      <c r="I1011" s="124" t="s">
        <v>1470</v>
      </c>
      <c r="J1011" s="73">
        <v>1681.68</v>
      </c>
      <c r="K1011" s="94">
        <v>1</v>
      </c>
      <c r="L1011" s="62"/>
      <c r="M1011" s="92">
        <f t="shared" si="67"/>
        <v>0</v>
      </c>
      <c r="N1011" s="93"/>
      <c r="O1011" s="106">
        <v>2802001050637</v>
      </c>
      <c r="P1011" s="133"/>
      <c r="Q1011" s="133" t="s">
        <v>800</v>
      </c>
      <c r="R1011" s="15" t="s">
        <v>624</v>
      </c>
      <c r="S1011" s="15"/>
      <c r="T1011" s="2"/>
      <c r="U1011" s="16"/>
      <c r="V1011" s="9"/>
    </row>
    <row r="1012" spans="1:22" ht="15.6" x14ac:dyDescent="0.25">
      <c r="A1012" s="103">
        <v>996</v>
      </c>
      <c r="B1012" s="115" t="str">
        <f t="shared" si="66"/>
        <v>фото</v>
      </c>
      <c r="C1012" s="1"/>
      <c r="D1012" s="69">
        <v>14243</v>
      </c>
      <c r="E1012" s="70" t="s">
        <v>1315</v>
      </c>
      <c r="F1012" s="71" t="s">
        <v>1316</v>
      </c>
      <c r="G1012" s="72" t="s">
        <v>1317</v>
      </c>
      <c r="H1012" s="124" t="s">
        <v>593</v>
      </c>
      <c r="I1012" s="124" t="s">
        <v>1470</v>
      </c>
      <c r="J1012" s="73">
        <v>1681.68</v>
      </c>
      <c r="K1012" s="94">
        <v>1</v>
      </c>
      <c r="L1012" s="62"/>
      <c r="M1012" s="92">
        <f t="shared" si="67"/>
        <v>0</v>
      </c>
      <c r="N1012" s="93"/>
      <c r="O1012" s="106">
        <v>2802001142431</v>
      </c>
      <c r="P1012" s="133"/>
      <c r="Q1012" s="133" t="s">
        <v>3116</v>
      </c>
      <c r="R1012" s="15" t="s">
        <v>1315</v>
      </c>
      <c r="S1012" s="15"/>
      <c r="T1012" s="2"/>
      <c r="U1012" s="16"/>
      <c r="V1012" s="9"/>
    </row>
    <row r="1013" spans="1:22" ht="15.6" x14ac:dyDescent="0.25">
      <c r="A1013" s="103">
        <v>997</v>
      </c>
      <c r="B1013" s="115" t="str">
        <f t="shared" si="66"/>
        <v>фото</v>
      </c>
      <c r="C1013" s="1"/>
      <c r="D1013" s="69">
        <v>14491</v>
      </c>
      <c r="E1013" s="70" t="s">
        <v>902</v>
      </c>
      <c r="F1013" s="71" t="s">
        <v>1016</v>
      </c>
      <c r="G1013" s="72" t="s">
        <v>1086</v>
      </c>
      <c r="H1013" s="124" t="s">
        <v>497</v>
      </c>
      <c r="I1013" s="124" t="s">
        <v>1470</v>
      </c>
      <c r="J1013" s="73">
        <v>316.25</v>
      </c>
      <c r="K1013" s="94">
        <v>5</v>
      </c>
      <c r="L1013" s="62"/>
      <c r="M1013" s="92">
        <f t="shared" si="67"/>
        <v>0</v>
      </c>
      <c r="N1013" s="93"/>
      <c r="O1013" s="106">
        <v>2802001144916</v>
      </c>
      <c r="P1013" s="133"/>
      <c r="Q1013" s="133" t="s">
        <v>800</v>
      </c>
      <c r="R1013" s="15" t="s">
        <v>902</v>
      </c>
      <c r="S1013" s="15"/>
      <c r="T1013" s="2"/>
      <c r="U1013" s="16"/>
      <c r="V1013" s="9"/>
    </row>
    <row r="1014" spans="1:22" ht="15.6" x14ac:dyDescent="0.25">
      <c r="A1014" s="103">
        <v>998</v>
      </c>
      <c r="B1014" s="115" t="str">
        <f t="shared" si="66"/>
        <v>фото</v>
      </c>
      <c r="C1014" s="1"/>
      <c r="D1014" s="69">
        <v>14493</v>
      </c>
      <c r="E1014" s="70" t="s">
        <v>903</v>
      </c>
      <c r="F1014" s="71" t="s">
        <v>1017</v>
      </c>
      <c r="G1014" s="72" t="s">
        <v>1086</v>
      </c>
      <c r="H1014" s="124" t="s">
        <v>593</v>
      </c>
      <c r="I1014" s="124" t="s">
        <v>1470</v>
      </c>
      <c r="J1014" s="73">
        <v>1681.68</v>
      </c>
      <c r="K1014" s="94">
        <v>1</v>
      </c>
      <c r="L1014" s="62"/>
      <c r="M1014" s="92">
        <f t="shared" si="67"/>
        <v>0</v>
      </c>
      <c r="N1014" s="93"/>
      <c r="O1014" s="106">
        <v>2802001144930</v>
      </c>
      <c r="P1014" s="133"/>
      <c r="Q1014" s="133" t="s">
        <v>800</v>
      </c>
      <c r="R1014" s="15" t="s">
        <v>903</v>
      </c>
      <c r="S1014" s="15"/>
      <c r="T1014" s="2"/>
      <c r="U1014" s="16"/>
      <c r="V1014" s="9"/>
    </row>
    <row r="1015" spans="1:22" ht="15.6" x14ac:dyDescent="0.25">
      <c r="A1015" s="103">
        <v>999</v>
      </c>
      <c r="B1015" s="115" t="str">
        <f t="shared" si="66"/>
        <v>фото</v>
      </c>
      <c r="C1015" s="1"/>
      <c r="D1015" s="69">
        <v>5062</v>
      </c>
      <c r="E1015" s="70" t="s">
        <v>2473</v>
      </c>
      <c r="F1015" s="71" t="s">
        <v>1017</v>
      </c>
      <c r="G1015" s="72" t="s">
        <v>2085</v>
      </c>
      <c r="H1015" s="124" t="s">
        <v>593</v>
      </c>
      <c r="I1015" s="124" t="s">
        <v>1470</v>
      </c>
      <c r="J1015" s="73">
        <v>1681.68</v>
      </c>
      <c r="K1015" s="94">
        <v>1</v>
      </c>
      <c r="L1015" s="62"/>
      <c r="M1015" s="92">
        <f t="shared" si="67"/>
        <v>0</v>
      </c>
      <c r="N1015" s="93"/>
      <c r="O1015" s="106">
        <v>2802001050620</v>
      </c>
      <c r="P1015" s="133"/>
      <c r="Q1015" s="133" t="s">
        <v>3116</v>
      </c>
      <c r="R1015" s="15" t="s">
        <v>2084</v>
      </c>
      <c r="S1015" s="15"/>
      <c r="T1015" s="2"/>
      <c r="U1015" s="16"/>
      <c r="V1015" s="9"/>
    </row>
    <row r="1016" spans="1:22" ht="15.6" x14ac:dyDescent="0.25">
      <c r="A1016" s="103">
        <v>1000</v>
      </c>
      <c r="B1016" s="115" t="str">
        <f t="shared" si="66"/>
        <v>фото</v>
      </c>
      <c r="C1016" s="1"/>
      <c r="D1016" s="69">
        <v>6456</v>
      </c>
      <c r="E1016" s="70" t="s">
        <v>553</v>
      </c>
      <c r="F1016" s="71" t="s">
        <v>1018</v>
      </c>
      <c r="G1016" s="72" t="s">
        <v>1086</v>
      </c>
      <c r="H1016" s="124" t="s">
        <v>497</v>
      </c>
      <c r="I1016" s="124" t="s">
        <v>1470</v>
      </c>
      <c r="J1016" s="73">
        <v>340.67000000000007</v>
      </c>
      <c r="K1016" s="94">
        <v>5</v>
      </c>
      <c r="L1016" s="62"/>
      <c r="M1016" s="92">
        <f t="shared" si="67"/>
        <v>0</v>
      </c>
      <c r="N1016" s="93"/>
      <c r="O1016" s="106">
        <v>2802001064566</v>
      </c>
      <c r="P1016" s="133"/>
      <c r="Q1016" s="133" t="s">
        <v>800</v>
      </c>
      <c r="R1016" s="15" t="s">
        <v>553</v>
      </c>
      <c r="S1016" s="15"/>
      <c r="T1016" s="2"/>
      <c r="U1016" s="16"/>
      <c r="V1016" s="9"/>
    </row>
    <row r="1017" spans="1:22" ht="15.6" x14ac:dyDescent="0.25">
      <c r="A1017" s="103">
        <v>1001</v>
      </c>
      <c r="B1017" s="115" t="str">
        <f t="shared" si="66"/>
        <v>фото</v>
      </c>
      <c r="C1017" s="1"/>
      <c r="D1017" s="69">
        <v>5061</v>
      </c>
      <c r="E1017" s="70" t="s">
        <v>731</v>
      </c>
      <c r="F1017" s="71" t="s">
        <v>1018</v>
      </c>
      <c r="G1017" s="72" t="s">
        <v>1019</v>
      </c>
      <c r="H1017" s="124" t="s">
        <v>593</v>
      </c>
      <c r="I1017" s="124" t="s">
        <v>1470</v>
      </c>
      <c r="J1017" s="73">
        <v>1742.84</v>
      </c>
      <c r="K1017" s="94">
        <v>1</v>
      </c>
      <c r="L1017" s="62"/>
      <c r="M1017" s="92">
        <f t="shared" si="67"/>
        <v>0</v>
      </c>
      <c r="N1017" s="93"/>
      <c r="O1017" s="106">
        <v>2802001050613</v>
      </c>
      <c r="P1017" s="133"/>
      <c r="Q1017" s="133" t="s">
        <v>800</v>
      </c>
      <c r="R1017" s="15" t="s">
        <v>731</v>
      </c>
      <c r="S1017" s="15"/>
      <c r="T1017" s="2"/>
      <c r="U1017" s="16"/>
      <c r="V1017" s="9"/>
    </row>
    <row r="1018" spans="1:22" ht="15.6" x14ac:dyDescent="0.25">
      <c r="A1018" s="103">
        <v>1002</v>
      </c>
      <c r="B1018" s="115" t="str">
        <f t="shared" si="66"/>
        <v>фото</v>
      </c>
      <c r="C1018" s="1"/>
      <c r="D1018" s="69">
        <v>14244</v>
      </c>
      <c r="E1018" s="70" t="s">
        <v>2474</v>
      </c>
      <c r="F1018" s="71" t="s">
        <v>1018</v>
      </c>
      <c r="G1018" s="72" t="s">
        <v>2475</v>
      </c>
      <c r="H1018" s="124" t="s">
        <v>593</v>
      </c>
      <c r="I1018" s="124" t="s">
        <v>1470</v>
      </c>
      <c r="J1018" s="73">
        <v>1742.84</v>
      </c>
      <c r="K1018" s="94">
        <v>1</v>
      </c>
      <c r="L1018" s="62"/>
      <c r="M1018" s="92">
        <f t="shared" si="67"/>
        <v>0</v>
      </c>
      <c r="N1018" s="93"/>
      <c r="O1018" s="106">
        <v>2802001142448</v>
      </c>
      <c r="P1018" s="133"/>
      <c r="Q1018" s="133" t="s">
        <v>800</v>
      </c>
      <c r="R1018" s="15" t="s">
        <v>2474</v>
      </c>
      <c r="S1018" s="15"/>
      <c r="T1018" s="2"/>
      <c r="U1018" s="16"/>
      <c r="V1018" s="9"/>
    </row>
    <row r="1019" spans="1:22" ht="15.6" x14ac:dyDescent="0.25">
      <c r="A1019" s="103">
        <v>1003</v>
      </c>
      <c r="B1019" s="115" t="str">
        <f t="shared" si="66"/>
        <v>фото</v>
      </c>
      <c r="C1019" s="1"/>
      <c r="D1019" s="69">
        <v>5060</v>
      </c>
      <c r="E1019" s="70" t="s">
        <v>2476</v>
      </c>
      <c r="F1019" s="71" t="s">
        <v>1018</v>
      </c>
      <c r="G1019" s="72" t="s">
        <v>1012</v>
      </c>
      <c r="H1019" s="124" t="s">
        <v>593</v>
      </c>
      <c r="I1019" s="124" t="s">
        <v>1470</v>
      </c>
      <c r="J1019" s="73">
        <v>1742.84</v>
      </c>
      <c r="K1019" s="94">
        <v>1</v>
      </c>
      <c r="L1019" s="62"/>
      <c r="M1019" s="92">
        <f t="shared" si="67"/>
        <v>0</v>
      </c>
      <c r="N1019" s="93"/>
      <c r="O1019" s="106">
        <v>2802001050606</v>
      </c>
      <c r="P1019" s="133"/>
      <c r="Q1019" s="133" t="s">
        <v>800</v>
      </c>
      <c r="R1019" s="15" t="s">
        <v>2476</v>
      </c>
      <c r="S1019" s="15"/>
      <c r="T1019" s="2"/>
      <c r="U1019" s="16"/>
      <c r="V1019" s="9"/>
    </row>
    <row r="1020" spans="1:22" ht="15.6" x14ac:dyDescent="0.25">
      <c r="A1020" s="103">
        <v>1004</v>
      </c>
      <c r="B1020" s="115" t="str">
        <f t="shared" si="66"/>
        <v>фото</v>
      </c>
      <c r="C1020" s="1"/>
      <c r="D1020" s="69">
        <v>14365</v>
      </c>
      <c r="E1020" s="70" t="s">
        <v>3092</v>
      </c>
      <c r="F1020" s="71" t="s">
        <v>1018</v>
      </c>
      <c r="G1020" s="72" t="s">
        <v>3093</v>
      </c>
      <c r="H1020" s="124" t="s">
        <v>593</v>
      </c>
      <c r="I1020" s="124" t="s">
        <v>1470</v>
      </c>
      <c r="J1020" s="73">
        <v>1742.84</v>
      </c>
      <c r="K1020" s="94">
        <v>1</v>
      </c>
      <c r="L1020" s="62"/>
      <c r="M1020" s="92">
        <f t="shared" si="67"/>
        <v>0</v>
      </c>
      <c r="N1020" s="93" t="s">
        <v>1084</v>
      </c>
      <c r="O1020" s="106">
        <v>2802001143650</v>
      </c>
      <c r="P1020" s="133"/>
      <c r="Q1020" s="133" t="s">
        <v>800</v>
      </c>
      <c r="R1020" s="15" t="s">
        <v>3092</v>
      </c>
      <c r="S1020" s="15"/>
      <c r="T1020" s="2"/>
      <c r="U1020" s="16"/>
      <c r="V1020" s="9"/>
    </row>
    <row r="1021" spans="1:22" ht="15.6" x14ac:dyDescent="0.25">
      <c r="A1021" s="103">
        <v>1005</v>
      </c>
      <c r="B1021" s="115" t="str">
        <f t="shared" si="66"/>
        <v>фото</v>
      </c>
      <c r="C1021" s="1"/>
      <c r="D1021" s="69">
        <v>11336</v>
      </c>
      <c r="E1021" s="70" t="s">
        <v>735</v>
      </c>
      <c r="F1021" s="71" t="s">
        <v>1018</v>
      </c>
      <c r="G1021" s="72" t="s">
        <v>1020</v>
      </c>
      <c r="H1021" s="124" t="s">
        <v>593</v>
      </c>
      <c r="I1021" s="124" t="s">
        <v>1470</v>
      </c>
      <c r="J1021" s="73">
        <v>1742.84</v>
      </c>
      <c r="K1021" s="94">
        <v>1</v>
      </c>
      <c r="L1021" s="62"/>
      <c r="M1021" s="92">
        <f t="shared" si="67"/>
        <v>0</v>
      </c>
      <c r="N1021" s="93"/>
      <c r="O1021" s="106">
        <v>2802001113363</v>
      </c>
      <c r="P1021" s="133"/>
      <c r="Q1021" s="133" t="s">
        <v>800</v>
      </c>
      <c r="R1021" s="15" t="s">
        <v>678</v>
      </c>
      <c r="S1021" s="15"/>
      <c r="T1021" s="2"/>
      <c r="U1021" s="16"/>
      <c r="V1021" s="9"/>
    </row>
    <row r="1022" spans="1:22" ht="15.6" x14ac:dyDescent="0.25">
      <c r="A1022" s="103">
        <v>1006</v>
      </c>
      <c r="B1022" s="115" t="str">
        <f t="shared" ref="B1022:B1107" si="68">HYPERLINK("https://www.gardenbulbs.ru/images/Conifers/thumbnails/"&amp;R1022&amp;".jpg","фото")</f>
        <v>фото</v>
      </c>
      <c r="C1022" s="1"/>
      <c r="D1022" s="69">
        <v>11337</v>
      </c>
      <c r="E1022" s="70" t="s">
        <v>679</v>
      </c>
      <c r="F1022" s="71" t="s">
        <v>1018</v>
      </c>
      <c r="G1022" s="72" t="s">
        <v>1021</v>
      </c>
      <c r="H1022" s="124" t="s">
        <v>593</v>
      </c>
      <c r="I1022" s="124" t="s">
        <v>1470</v>
      </c>
      <c r="J1022" s="73">
        <v>1742.84</v>
      </c>
      <c r="K1022" s="94">
        <v>1</v>
      </c>
      <c r="L1022" s="62"/>
      <c r="M1022" s="92">
        <f t="shared" ref="M1022:M1107" si="69">IFERROR(L1022*J1022,0)</f>
        <v>0</v>
      </c>
      <c r="N1022" s="93"/>
      <c r="O1022" s="106">
        <v>2802001113370</v>
      </c>
      <c r="P1022" s="133"/>
      <c r="Q1022" s="133" t="s">
        <v>800</v>
      </c>
      <c r="R1022" s="15" t="s">
        <v>679</v>
      </c>
      <c r="S1022" s="15"/>
      <c r="T1022" s="2"/>
      <c r="U1022" s="16"/>
      <c r="V1022" s="9"/>
    </row>
    <row r="1023" spans="1:22" ht="15.6" x14ac:dyDescent="0.25">
      <c r="A1023" s="103">
        <v>1007</v>
      </c>
      <c r="B1023" s="115" t="str">
        <f t="shared" si="68"/>
        <v>фото</v>
      </c>
      <c r="C1023" s="1"/>
      <c r="D1023" s="69">
        <v>11338</v>
      </c>
      <c r="E1023" s="70" t="s">
        <v>1318</v>
      </c>
      <c r="F1023" s="71" t="s">
        <v>1018</v>
      </c>
      <c r="G1023" s="72" t="s">
        <v>1319</v>
      </c>
      <c r="H1023" s="124" t="s">
        <v>593</v>
      </c>
      <c r="I1023" s="124" t="s">
        <v>1470</v>
      </c>
      <c r="J1023" s="73">
        <v>1742.84</v>
      </c>
      <c r="K1023" s="94">
        <v>1</v>
      </c>
      <c r="L1023" s="62"/>
      <c r="M1023" s="92">
        <f t="shared" si="69"/>
        <v>0</v>
      </c>
      <c r="N1023" s="93"/>
      <c r="O1023" s="106">
        <v>2802001113387</v>
      </c>
      <c r="P1023" s="133"/>
      <c r="Q1023" s="133" t="s">
        <v>800</v>
      </c>
      <c r="R1023" s="15" t="s">
        <v>1318</v>
      </c>
      <c r="S1023" s="15"/>
      <c r="T1023" s="2"/>
      <c r="U1023" s="16"/>
      <c r="V1023" s="9"/>
    </row>
    <row r="1024" spans="1:22" ht="15.6" x14ac:dyDescent="0.25">
      <c r="A1024" s="103">
        <v>1008</v>
      </c>
      <c r="B1024" s="115" t="str">
        <f t="shared" si="68"/>
        <v>фото</v>
      </c>
      <c r="C1024" s="1"/>
      <c r="D1024" s="69">
        <v>14496</v>
      </c>
      <c r="E1024" s="70" t="s">
        <v>1320</v>
      </c>
      <c r="F1024" s="71" t="s">
        <v>1018</v>
      </c>
      <c r="G1024" s="72" t="s">
        <v>1321</v>
      </c>
      <c r="H1024" s="124" t="s">
        <v>593</v>
      </c>
      <c r="I1024" s="124" t="s">
        <v>1470</v>
      </c>
      <c r="J1024" s="73">
        <v>1742.84</v>
      </c>
      <c r="K1024" s="94">
        <v>1</v>
      </c>
      <c r="L1024" s="62"/>
      <c r="M1024" s="92">
        <f t="shared" si="69"/>
        <v>0</v>
      </c>
      <c r="N1024" s="93"/>
      <c r="O1024" s="106">
        <v>2802001144961</v>
      </c>
      <c r="P1024" s="133"/>
      <c r="Q1024" s="133" t="s">
        <v>800</v>
      </c>
      <c r="R1024" s="15" t="s">
        <v>1320</v>
      </c>
      <c r="S1024" s="15"/>
      <c r="T1024" s="2"/>
      <c r="U1024" s="16"/>
      <c r="V1024" s="9"/>
    </row>
    <row r="1025" spans="1:22" ht="15.6" x14ac:dyDescent="0.25">
      <c r="A1025" s="103">
        <v>1009</v>
      </c>
      <c r="B1025" s="115" t="str">
        <f t="shared" si="68"/>
        <v>фото</v>
      </c>
      <c r="C1025" s="1"/>
      <c r="D1025" s="69">
        <v>12901</v>
      </c>
      <c r="E1025" s="70" t="s">
        <v>2477</v>
      </c>
      <c r="F1025" s="71" t="s">
        <v>1018</v>
      </c>
      <c r="G1025" s="72" t="s">
        <v>2478</v>
      </c>
      <c r="H1025" s="124" t="s">
        <v>593</v>
      </c>
      <c r="I1025" s="124" t="s">
        <v>1470</v>
      </c>
      <c r="J1025" s="73">
        <v>1742.84</v>
      </c>
      <c r="K1025" s="94">
        <v>1</v>
      </c>
      <c r="L1025" s="62"/>
      <c r="M1025" s="92">
        <f t="shared" si="69"/>
        <v>0</v>
      </c>
      <c r="N1025" s="93"/>
      <c r="O1025" s="106">
        <v>2802001129012</v>
      </c>
      <c r="P1025" s="133"/>
      <c r="Q1025" s="133" t="s">
        <v>800</v>
      </c>
      <c r="R1025" s="15" t="s">
        <v>2477</v>
      </c>
      <c r="S1025" s="15"/>
      <c r="T1025" s="2"/>
      <c r="U1025" s="16"/>
      <c r="V1025" s="9"/>
    </row>
    <row r="1026" spans="1:22" ht="15.6" x14ac:dyDescent="0.25">
      <c r="A1026" s="103">
        <v>1010</v>
      </c>
      <c r="B1026" s="115" t="str">
        <f t="shared" si="68"/>
        <v>фото</v>
      </c>
      <c r="C1026" s="1"/>
      <c r="D1026" s="69">
        <v>12903</v>
      </c>
      <c r="E1026" s="70" t="s">
        <v>3094</v>
      </c>
      <c r="F1026" s="71" t="s">
        <v>1018</v>
      </c>
      <c r="G1026" s="72" t="s">
        <v>3095</v>
      </c>
      <c r="H1026" s="124" t="s">
        <v>593</v>
      </c>
      <c r="I1026" s="124" t="s">
        <v>1470</v>
      </c>
      <c r="J1026" s="73">
        <v>1742.84</v>
      </c>
      <c r="K1026" s="94">
        <v>1</v>
      </c>
      <c r="L1026" s="62"/>
      <c r="M1026" s="92">
        <f t="shared" si="69"/>
        <v>0</v>
      </c>
      <c r="N1026" s="93" t="s">
        <v>1084</v>
      </c>
      <c r="O1026" s="106">
        <v>2802001129036</v>
      </c>
      <c r="P1026" s="133"/>
      <c r="Q1026" s="133" t="s">
        <v>3116</v>
      </c>
      <c r="R1026" s="15" t="s">
        <v>3094</v>
      </c>
      <c r="S1026" s="15"/>
      <c r="T1026" s="2"/>
      <c r="U1026" s="16"/>
      <c r="V1026" s="9"/>
    </row>
    <row r="1027" spans="1:22" ht="15.6" x14ac:dyDescent="0.25">
      <c r="A1027" s="103">
        <v>1011</v>
      </c>
      <c r="B1027" s="115" t="str">
        <f t="shared" si="68"/>
        <v>фото</v>
      </c>
      <c r="C1027" s="1"/>
      <c r="D1027" s="69">
        <v>14497</v>
      </c>
      <c r="E1027" s="70" t="s">
        <v>3096</v>
      </c>
      <c r="F1027" s="71" t="s">
        <v>1022</v>
      </c>
      <c r="G1027" s="72" t="s">
        <v>1012</v>
      </c>
      <c r="H1027" s="124" t="s">
        <v>593</v>
      </c>
      <c r="I1027" s="124" t="s">
        <v>1470</v>
      </c>
      <c r="J1027" s="73">
        <v>1681.68</v>
      </c>
      <c r="K1027" s="94">
        <v>1</v>
      </c>
      <c r="L1027" s="62"/>
      <c r="M1027" s="92">
        <f t="shared" si="69"/>
        <v>0</v>
      </c>
      <c r="N1027" s="93"/>
      <c r="O1027" s="106">
        <v>2802001144978</v>
      </c>
      <c r="P1027" s="133"/>
      <c r="Q1027" s="133" t="s">
        <v>800</v>
      </c>
      <c r="R1027" s="15" t="s">
        <v>3096</v>
      </c>
      <c r="S1027" s="15"/>
      <c r="T1027" s="2"/>
      <c r="U1027" s="16"/>
      <c r="V1027" s="9"/>
    </row>
    <row r="1028" spans="1:22" ht="15.6" x14ac:dyDescent="0.25">
      <c r="A1028" s="103">
        <v>1012</v>
      </c>
      <c r="B1028" s="115" t="str">
        <f t="shared" si="68"/>
        <v>фото</v>
      </c>
      <c r="C1028" s="1"/>
      <c r="D1028" s="69">
        <v>2125</v>
      </c>
      <c r="E1028" s="70" t="s">
        <v>1322</v>
      </c>
      <c r="F1028" s="71" t="s">
        <v>1022</v>
      </c>
      <c r="G1028" s="72" t="s">
        <v>1323</v>
      </c>
      <c r="H1028" s="124" t="s">
        <v>593</v>
      </c>
      <c r="I1028" s="124" t="s">
        <v>1470</v>
      </c>
      <c r="J1028" s="73">
        <v>1681.68</v>
      </c>
      <c r="K1028" s="94">
        <v>1</v>
      </c>
      <c r="L1028" s="62"/>
      <c r="M1028" s="92">
        <f t="shared" si="69"/>
        <v>0</v>
      </c>
      <c r="N1028" s="93"/>
      <c r="O1028" s="106">
        <v>2802001021255</v>
      </c>
      <c r="P1028" s="133"/>
      <c r="Q1028" s="133" t="s">
        <v>800</v>
      </c>
      <c r="R1028" s="15" t="s">
        <v>1322</v>
      </c>
      <c r="S1028" s="15"/>
      <c r="T1028" s="2"/>
      <c r="U1028" s="16"/>
      <c r="V1028" s="9"/>
    </row>
    <row r="1029" spans="1:22" ht="15.6" x14ac:dyDescent="0.25">
      <c r="A1029" s="103">
        <v>1013</v>
      </c>
      <c r="B1029" s="115" t="str">
        <f t="shared" si="68"/>
        <v>фото</v>
      </c>
      <c r="C1029" s="1"/>
      <c r="D1029" s="69">
        <v>5491</v>
      </c>
      <c r="E1029" s="70" t="s">
        <v>3097</v>
      </c>
      <c r="F1029" s="71" t="s">
        <v>1022</v>
      </c>
      <c r="G1029" s="72" t="s">
        <v>3098</v>
      </c>
      <c r="H1029" s="124" t="s">
        <v>593</v>
      </c>
      <c r="I1029" s="124" t="s">
        <v>1470</v>
      </c>
      <c r="J1029" s="73">
        <v>1681.68</v>
      </c>
      <c r="K1029" s="94">
        <v>1</v>
      </c>
      <c r="L1029" s="62"/>
      <c r="M1029" s="92">
        <f t="shared" si="69"/>
        <v>0</v>
      </c>
      <c r="N1029" s="93" t="s">
        <v>1084</v>
      </c>
      <c r="O1029" s="106">
        <v>2802001054918</v>
      </c>
      <c r="P1029" s="133"/>
      <c r="Q1029" s="133" t="s">
        <v>800</v>
      </c>
      <c r="R1029" s="15" t="s">
        <v>3097</v>
      </c>
      <c r="S1029" s="15"/>
      <c r="T1029" s="2"/>
      <c r="U1029" s="16"/>
      <c r="V1029" s="9"/>
    </row>
    <row r="1030" spans="1:22" ht="15.6" x14ac:dyDescent="0.25">
      <c r="A1030" s="103">
        <v>1014</v>
      </c>
      <c r="B1030" s="115" t="str">
        <f t="shared" si="68"/>
        <v>фото</v>
      </c>
      <c r="C1030" s="1"/>
      <c r="D1030" s="69">
        <v>12909</v>
      </c>
      <c r="E1030" s="70" t="s">
        <v>2479</v>
      </c>
      <c r="F1030" s="71" t="s">
        <v>1022</v>
      </c>
      <c r="G1030" s="72" t="s">
        <v>2480</v>
      </c>
      <c r="H1030" s="124" t="s">
        <v>593</v>
      </c>
      <c r="I1030" s="124" t="s">
        <v>1470</v>
      </c>
      <c r="J1030" s="73">
        <v>1681.68</v>
      </c>
      <c r="K1030" s="94">
        <v>1</v>
      </c>
      <c r="L1030" s="62"/>
      <c r="M1030" s="92">
        <f t="shared" si="69"/>
        <v>0</v>
      </c>
      <c r="N1030" s="93"/>
      <c r="O1030" s="106">
        <v>2802001129098</v>
      </c>
      <c r="P1030" s="133"/>
      <c r="Q1030" s="133" t="s">
        <v>800</v>
      </c>
      <c r="R1030" s="15" t="s">
        <v>2479</v>
      </c>
      <c r="S1030" s="15"/>
      <c r="T1030" s="2"/>
      <c r="U1030" s="16"/>
      <c r="V1030" s="9"/>
    </row>
    <row r="1031" spans="1:22" ht="15.6" x14ac:dyDescent="0.25">
      <c r="A1031" s="103">
        <v>1015</v>
      </c>
      <c r="B1031" s="115" t="str">
        <f t="shared" si="68"/>
        <v>фото</v>
      </c>
      <c r="C1031" s="1"/>
      <c r="D1031" s="69">
        <v>10130</v>
      </c>
      <c r="E1031" s="70" t="s">
        <v>673</v>
      </c>
      <c r="F1031" s="71" t="s">
        <v>1022</v>
      </c>
      <c r="G1031" s="72" t="s">
        <v>1023</v>
      </c>
      <c r="H1031" s="124" t="s">
        <v>593</v>
      </c>
      <c r="I1031" s="124" t="s">
        <v>1470</v>
      </c>
      <c r="J1031" s="73">
        <v>1681.68</v>
      </c>
      <c r="K1031" s="94">
        <v>1</v>
      </c>
      <c r="L1031" s="62"/>
      <c r="M1031" s="92">
        <f t="shared" si="69"/>
        <v>0</v>
      </c>
      <c r="N1031" s="93"/>
      <c r="O1031" s="106">
        <v>2802001101308</v>
      </c>
      <c r="P1031" s="133"/>
      <c r="Q1031" s="133" t="s">
        <v>800</v>
      </c>
      <c r="R1031" s="15" t="s">
        <v>673</v>
      </c>
      <c r="S1031" s="15"/>
      <c r="T1031" s="2"/>
      <c r="U1031" s="16"/>
      <c r="V1031" s="9"/>
    </row>
    <row r="1032" spans="1:22" ht="15.6" x14ac:dyDescent="0.25">
      <c r="A1032" s="103">
        <v>1016</v>
      </c>
      <c r="B1032" s="115" t="str">
        <f t="shared" si="68"/>
        <v>фото</v>
      </c>
      <c r="C1032" s="1"/>
      <c r="D1032" s="69">
        <v>14466</v>
      </c>
      <c r="E1032" s="70" t="s">
        <v>1324</v>
      </c>
      <c r="F1032" s="71" t="s">
        <v>1325</v>
      </c>
      <c r="G1032" s="72" t="s">
        <v>1326</v>
      </c>
      <c r="H1032" s="124" t="s">
        <v>593</v>
      </c>
      <c r="I1032" s="124" t="s">
        <v>1470</v>
      </c>
      <c r="J1032" s="73">
        <v>1681.68</v>
      </c>
      <c r="K1032" s="94">
        <v>1</v>
      </c>
      <c r="L1032" s="62"/>
      <c r="M1032" s="92">
        <f t="shared" si="69"/>
        <v>0</v>
      </c>
      <c r="N1032" s="93"/>
      <c r="O1032" s="106">
        <v>2802001144664</v>
      </c>
      <c r="P1032" s="133"/>
      <c r="Q1032" s="133" t="s">
        <v>800</v>
      </c>
      <c r="R1032" s="15" t="s">
        <v>1324</v>
      </c>
      <c r="S1032" s="15"/>
      <c r="T1032" s="2"/>
      <c r="U1032" s="16"/>
      <c r="V1032" s="9"/>
    </row>
    <row r="1033" spans="1:22" ht="15.6" x14ac:dyDescent="0.25">
      <c r="A1033" s="103">
        <v>1017</v>
      </c>
      <c r="B1033" s="115" t="str">
        <f t="shared" si="68"/>
        <v>фото</v>
      </c>
      <c r="C1033" s="1"/>
      <c r="D1033" s="69">
        <v>12916</v>
      </c>
      <c r="E1033" s="70" t="s">
        <v>1327</v>
      </c>
      <c r="F1033" s="71" t="s">
        <v>1325</v>
      </c>
      <c r="G1033" s="72" t="s">
        <v>1328</v>
      </c>
      <c r="H1033" s="124" t="s">
        <v>593</v>
      </c>
      <c r="I1033" s="124" t="s">
        <v>1470</v>
      </c>
      <c r="J1033" s="73">
        <v>1681.68</v>
      </c>
      <c r="K1033" s="94">
        <v>1</v>
      </c>
      <c r="L1033" s="62"/>
      <c r="M1033" s="92">
        <f t="shared" si="69"/>
        <v>0</v>
      </c>
      <c r="N1033" s="93"/>
      <c r="O1033" s="106">
        <v>2802001129166</v>
      </c>
      <c r="P1033" s="133"/>
      <c r="Q1033" s="133" t="s">
        <v>800</v>
      </c>
      <c r="R1033" s="15" t="s">
        <v>1327</v>
      </c>
      <c r="S1033" s="15"/>
      <c r="T1033" s="2"/>
      <c r="U1033" s="16"/>
      <c r="V1033" s="9"/>
    </row>
    <row r="1034" spans="1:22" ht="15.6" x14ac:dyDescent="0.25">
      <c r="A1034" s="103">
        <v>1018</v>
      </c>
      <c r="B1034" s="115" t="str">
        <f t="shared" si="68"/>
        <v>фото</v>
      </c>
      <c r="C1034" s="1"/>
      <c r="D1034" s="69">
        <v>6458</v>
      </c>
      <c r="E1034" s="70" t="s">
        <v>554</v>
      </c>
      <c r="F1034" s="71" t="s">
        <v>1024</v>
      </c>
      <c r="G1034" s="72" t="s">
        <v>1086</v>
      </c>
      <c r="H1034" s="124" t="s">
        <v>497</v>
      </c>
      <c r="I1034" s="124" t="s">
        <v>1470</v>
      </c>
      <c r="J1034" s="73">
        <v>333.3</v>
      </c>
      <c r="K1034" s="94">
        <v>5</v>
      </c>
      <c r="L1034" s="62"/>
      <c r="M1034" s="92">
        <f t="shared" si="69"/>
        <v>0</v>
      </c>
      <c r="N1034" s="93"/>
      <c r="O1034" s="106">
        <v>2802001064580</v>
      </c>
      <c r="P1034" s="133"/>
      <c r="Q1034" s="133" t="s">
        <v>800</v>
      </c>
      <c r="R1034" s="15" t="s">
        <v>554</v>
      </c>
      <c r="S1034" s="15"/>
      <c r="T1034" s="2"/>
      <c r="U1034" s="16"/>
      <c r="V1034" s="9"/>
    </row>
    <row r="1035" spans="1:22" ht="15.6" x14ac:dyDescent="0.25">
      <c r="A1035" s="103">
        <v>1019</v>
      </c>
      <c r="B1035" s="115" t="str">
        <f t="shared" si="68"/>
        <v>фото</v>
      </c>
      <c r="C1035" s="1"/>
      <c r="D1035" s="69">
        <v>14500</v>
      </c>
      <c r="E1035" s="70" t="s">
        <v>1329</v>
      </c>
      <c r="F1035" s="71" t="s">
        <v>1330</v>
      </c>
      <c r="G1035" s="72" t="s">
        <v>1086</v>
      </c>
      <c r="H1035" s="124" t="s">
        <v>497</v>
      </c>
      <c r="I1035" s="124" t="s">
        <v>1470</v>
      </c>
      <c r="J1035" s="73">
        <v>316.25</v>
      </c>
      <c r="K1035" s="94">
        <v>5</v>
      </c>
      <c r="L1035" s="62"/>
      <c r="M1035" s="92">
        <f t="shared" si="69"/>
        <v>0</v>
      </c>
      <c r="N1035" s="93"/>
      <c r="O1035" s="106">
        <v>2802001145005</v>
      </c>
      <c r="P1035" s="133"/>
      <c r="Q1035" s="133" t="s">
        <v>800</v>
      </c>
      <c r="R1035" s="15" t="s">
        <v>1329</v>
      </c>
      <c r="S1035" s="15"/>
      <c r="T1035" s="2"/>
      <c r="U1035" s="16"/>
      <c r="V1035" s="9"/>
    </row>
    <row r="1036" spans="1:22" ht="15.6" x14ac:dyDescent="0.25">
      <c r="A1036" s="103">
        <v>1020</v>
      </c>
      <c r="B1036" s="115" t="str">
        <f t="shared" si="68"/>
        <v>фото</v>
      </c>
      <c r="C1036" s="1"/>
      <c r="D1036" s="69">
        <v>12925</v>
      </c>
      <c r="E1036" s="70" t="s">
        <v>3099</v>
      </c>
      <c r="F1036" s="71" t="s">
        <v>3100</v>
      </c>
      <c r="G1036" s="72" t="s">
        <v>1234</v>
      </c>
      <c r="H1036" s="124" t="s">
        <v>497</v>
      </c>
      <c r="I1036" s="124" t="s">
        <v>1470</v>
      </c>
      <c r="J1036" s="73">
        <v>345.62000000000006</v>
      </c>
      <c r="K1036" s="94">
        <v>5</v>
      </c>
      <c r="L1036" s="62"/>
      <c r="M1036" s="92">
        <f t="shared" si="69"/>
        <v>0</v>
      </c>
      <c r="N1036" s="93"/>
      <c r="O1036" s="106">
        <v>2802001129258</v>
      </c>
      <c r="P1036" s="133"/>
      <c r="Q1036" s="133" t="s">
        <v>800</v>
      </c>
      <c r="R1036" s="15" t="s">
        <v>3099</v>
      </c>
      <c r="S1036" s="15"/>
      <c r="T1036" s="2"/>
      <c r="U1036" s="16"/>
      <c r="V1036" s="9"/>
    </row>
    <row r="1037" spans="1:22" ht="15.6" x14ac:dyDescent="0.25">
      <c r="A1037" s="103">
        <v>1021</v>
      </c>
      <c r="B1037" s="115" t="str">
        <f t="shared" si="68"/>
        <v>фото</v>
      </c>
      <c r="C1037" s="1"/>
      <c r="D1037" s="69">
        <v>12926</v>
      </c>
      <c r="E1037" s="70" t="s">
        <v>3101</v>
      </c>
      <c r="F1037" s="71" t="s">
        <v>1025</v>
      </c>
      <c r="G1037" s="72" t="s">
        <v>3102</v>
      </c>
      <c r="H1037" s="124" t="s">
        <v>497</v>
      </c>
      <c r="I1037" s="124" t="s">
        <v>1470</v>
      </c>
      <c r="J1037" s="73">
        <v>455.62000000000006</v>
      </c>
      <c r="K1037" s="94">
        <v>5</v>
      </c>
      <c r="L1037" s="62"/>
      <c r="M1037" s="92">
        <f t="shared" si="69"/>
        <v>0</v>
      </c>
      <c r="N1037" s="93"/>
      <c r="O1037" s="106">
        <v>2802001129265</v>
      </c>
      <c r="P1037" s="133"/>
      <c r="Q1037" s="133" t="s">
        <v>800</v>
      </c>
      <c r="R1037" s="15" t="s">
        <v>3101</v>
      </c>
      <c r="S1037" s="15"/>
      <c r="T1037" s="2"/>
      <c r="U1037" s="16"/>
      <c r="V1037" s="9"/>
    </row>
    <row r="1038" spans="1:22" ht="15.6" x14ac:dyDescent="0.25">
      <c r="A1038" s="103">
        <v>1022</v>
      </c>
      <c r="B1038" s="115" t="str">
        <f t="shared" si="68"/>
        <v>фото</v>
      </c>
      <c r="C1038" s="1"/>
      <c r="D1038" s="69">
        <v>14250</v>
      </c>
      <c r="E1038" s="70" t="s">
        <v>732</v>
      </c>
      <c r="F1038" s="71" t="s">
        <v>1025</v>
      </c>
      <c r="G1038" s="72" t="s">
        <v>1026</v>
      </c>
      <c r="H1038" s="124" t="s">
        <v>497</v>
      </c>
      <c r="I1038" s="124" t="s">
        <v>1470</v>
      </c>
      <c r="J1038" s="73">
        <v>321.09000000000009</v>
      </c>
      <c r="K1038" s="94">
        <v>5</v>
      </c>
      <c r="L1038" s="62"/>
      <c r="M1038" s="92">
        <f t="shared" si="69"/>
        <v>0</v>
      </c>
      <c r="N1038" s="93"/>
      <c r="O1038" s="106">
        <v>2802001142509</v>
      </c>
      <c r="P1038" s="133"/>
      <c r="Q1038" s="133" t="s">
        <v>800</v>
      </c>
      <c r="R1038" s="15" t="s">
        <v>732</v>
      </c>
      <c r="S1038" s="15"/>
      <c r="T1038" s="2"/>
      <c r="U1038" s="16"/>
      <c r="V1038" s="9"/>
    </row>
    <row r="1039" spans="1:22" ht="15.6" x14ac:dyDescent="0.25">
      <c r="A1039" s="103">
        <v>1023</v>
      </c>
      <c r="B1039" s="115" t="str">
        <f t="shared" si="68"/>
        <v>фото</v>
      </c>
      <c r="C1039" s="1"/>
      <c r="D1039" s="69">
        <v>10232</v>
      </c>
      <c r="E1039" s="70" t="s">
        <v>732</v>
      </c>
      <c r="F1039" s="71" t="s">
        <v>1025</v>
      </c>
      <c r="G1039" s="72" t="s">
        <v>1026</v>
      </c>
      <c r="H1039" s="124" t="s">
        <v>3043</v>
      </c>
      <c r="I1039" s="124" t="s">
        <v>1470</v>
      </c>
      <c r="J1039" s="73">
        <v>894.5200000000001</v>
      </c>
      <c r="K1039" s="94">
        <v>1</v>
      </c>
      <c r="L1039" s="62"/>
      <c r="M1039" s="92">
        <f t="shared" si="69"/>
        <v>0</v>
      </c>
      <c r="N1039" s="93" t="s">
        <v>1084</v>
      </c>
      <c r="O1039" s="106">
        <v>2802001102329</v>
      </c>
      <c r="P1039" s="133"/>
      <c r="Q1039" s="133" t="s">
        <v>800</v>
      </c>
      <c r="R1039" s="15" t="s">
        <v>732</v>
      </c>
      <c r="S1039" s="15"/>
      <c r="T1039" s="2"/>
      <c r="U1039" s="16"/>
      <c r="V1039" s="9"/>
    </row>
    <row r="1040" spans="1:22" ht="15.6" x14ac:dyDescent="0.25">
      <c r="A1040" s="103">
        <v>1024</v>
      </c>
      <c r="B1040" s="115" t="str">
        <f t="shared" ref="B1040:B1077" si="70">HYPERLINK("https://www.gardenbulbs.ru/images/Conifers/thumbnails/"&amp;R1040&amp;".jpg","фото")</f>
        <v>фото</v>
      </c>
      <c r="C1040" s="1"/>
      <c r="D1040" s="69">
        <v>6463</v>
      </c>
      <c r="E1040" s="70" t="s">
        <v>555</v>
      </c>
      <c r="F1040" s="71" t="s">
        <v>1027</v>
      </c>
      <c r="G1040" s="72" t="s">
        <v>1028</v>
      </c>
      <c r="H1040" s="124" t="s">
        <v>496</v>
      </c>
      <c r="I1040" s="124" t="s">
        <v>1470</v>
      </c>
      <c r="J1040" s="73">
        <v>396.99000000000007</v>
      </c>
      <c r="K1040" s="94">
        <v>5</v>
      </c>
      <c r="L1040" s="62"/>
      <c r="M1040" s="92"/>
      <c r="N1040" s="93"/>
      <c r="O1040" s="106">
        <v>2802001064634</v>
      </c>
      <c r="P1040" s="133"/>
      <c r="Q1040" s="133"/>
      <c r="R1040" s="15" t="s">
        <v>555</v>
      </c>
      <c r="S1040" s="15"/>
      <c r="T1040" s="2"/>
      <c r="U1040" s="16"/>
      <c r="V1040" s="9"/>
    </row>
    <row r="1041" spans="1:22" ht="15.6" x14ac:dyDescent="0.25">
      <c r="A1041" s="103">
        <v>1025</v>
      </c>
      <c r="B1041" s="115" t="str">
        <f t="shared" si="70"/>
        <v>фото</v>
      </c>
      <c r="C1041" s="1"/>
      <c r="D1041" s="69">
        <v>6465</v>
      </c>
      <c r="E1041" s="70" t="s">
        <v>556</v>
      </c>
      <c r="F1041" s="71" t="s">
        <v>1027</v>
      </c>
      <c r="G1041" s="72" t="s">
        <v>1029</v>
      </c>
      <c r="H1041" s="124" t="s">
        <v>499</v>
      </c>
      <c r="I1041" s="124" t="s">
        <v>1470</v>
      </c>
      <c r="J1041" s="73">
        <v>348.04000000000008</v>
      </c>
      <c r="K1041" s="94">
        <v>5</v>
      </c>
      <c r="L1041" s="62"/>
      <c r="M1041" s="92"/>
      <c r="N1041" s="93"/>
      <c r="O1041" s="106">
        <v>2802001064658</v>
      </c>
      <c r="P1041" s="133"/>
      <c r="Q1041" s="133" t="s">
        <v>3116</v>
      </c>
      <c r="R1041" s="15" t="s">
        <v>556</v>
      </c>
      <c r="S1041" s="15"/>
      <c r="T1041" s="2"/>
      <c r="U1041" s="16"/>
      <c r="V1041" s="9"/>
    </row>
    <row r="1042" spans="1:22" ht="15.6" x14ac:dyDescent="0.25">
      <c r="A1042" s="103">
        <v>1026</v>
      </c>
      <c r="B1042" s="115" t="str">
        <f t="shared" si="70"/>
        <v>фото</v>
      </c>
      <c r="C1042" s="1"/>
      <c r="D1042" s="69">
        <v>6467</v>
      </c>
      <c r="E1042" s="70" t="s">
        <v>557</v>
      </c>
      <c r="F1042" s="71" t="s">
        <v>1027</v>
      </c>
      <c r="G1042" s="72" t="s">
        <v>1030</v>
      </c>
      <c r="H1042" s="124" t="s">
        <v>535</v>
      </c>
      <c r="I1042" s="124" t="s">
        <v>2175</v>
      </c>
      <c r="J1042" s="73">
        <v>318.67000000000007</v>
      </c>
      <c r="K1042" s="94">
        <v>5</v>
      </c>
      <c r="L1042" s="62"/>
      <c r="M1042" s="92"/>
      <c r="N1042" s="93"/>
      <c r="O1042" s="106">
        <v>2802001064672</v>
      </c>
      <c r="P1042" s="133"/>
      <c r="Q1042" s="133" t="s">
        <v>800</v>
      </c>
      <c r="R1042" s="15" t="s">
        <v>557</v>
      </c>
      <c r="S1042" s="15"/>
      <c r="T1042" s="2"/>
      <c r="U1042" s="16"/>
      <c r="V1042" s="9"/>
    </row>
    <row r="1043" spans="1:22" ht="15.6" x14ac:dyDescent="0.25">
      <c r="A1043" s="103">
        <v>1027</v>
      </c>
      <c r="B1043" s="115" t="str">
        <f t="shared" si="70"/>
        <v>фото</v>
      </c>
      <c r="C1043" s="1"/>
      <c r="D1043" s="69">
        <v>11343</v>
      </c>
      <c r="E1043" s="70" t="s">
        <v>557</v>
      </c>
      <c r="F1043" s="71" t="s">
        <v>1027</v>
      </c>
      <c r="G1043" s="72" t="s">
        <v>1030</v>
      </c>
      <c r="H1043" s="124" t="s">
        <v>617</v>
      </c>
      <c r="I1043" s="124" t="s">
        <v>1470</v>
      </c>
      <c r="J1043" s="73">
        <v>705.98000000000013</v>
      </c>
      <c r="K1043" s="94">
        <v>1</v>
      </c>
      <c r="L1043" s="62"/>
      <c r="M1043" s="92"/>
      <c r="N1043" s="93"/>
      <c r="O1043" s="106">
        <v>2802001113431</v>
      </c>
      <c r="P1043" s="133"/>
      <c r="Q1043" s="133" t="s">
        <v>800</v>
      </c>
      <c r="R1043" s="15" t="s">
        <v>557</v>
      </c>
      <c r="S1043" s="15"/>
      <c r="T1043" s="2"/>
      <c r="U1043" s="16"/>
      <c r="V1043" s="9"/>
    </row>
    <row r="1044" spans="1:22" ht="15.6" x14ac:dyDescent="0.25">
      <c r="A1044" s="103">
        <v>1028</v>
      </c>
      <c r="B1044" s="115" t="str">
        <f t="shared" si="70"/>
        <v>фото</v>
      </c>
      <c r="C1044" s="1"/>
      <c r="D1044" s="69">
        <v>14502</v>
      </c>
      <c r="E1044" s="70" t="s">
        <v>557</v>
      </c>
      <c r="F1044" s="71" t="s">
        <v>1027</v>
      </c>
      <c r="G1044" s="72" t="s">
        <v>1030</v>
      </c>
      <c r="H1044" s="124" t="s">
        <v>1060</v>
      </c>
      <c r="I1044" s="124" t="s">
        <v>1470</v>
      </c>
      <c r="J1044" s="73">
        <v>1071.6200000000001</v>
      </c>
      <c r="K1044" s="94">
        <v>1</v>
      </c>
      <c r="L1044" s="62"/>
      <c r="M1044" s="92"/>
      <c r="N1044" s="93"/>
      <c r="O1044" s="106">
        <v>2802001145029</v>
      </c>
      <c r="P1044" s="133"/>
      <c r="Q1044" s="133" t="s">
        <v>800</v>
      </c>
      <c r="R1044" s="15" t="s">
        <v>557</v>
      </c>
      <c r="S1044" s="15"/>
      <c r="T1044" s="2"/>
      <c r="U1044" s="16"/>
      <c r="V1044" s="9"/>
    </row>
    <row r="1045" spans="1:22" ht="15.6" x14ac:dyDescent="0.25">
      <c r="A1045" s="103">
        <v>1029</v>
      </c>
      <c r="B1045" s="115" t="str">
        <f t="shared" si="70"/>
        <v>фото</v>
      </c>
      <c r="C1045" s="1"/>
      <c r="D1045" s="69">
        <v>13112</v>
      </c>
      <c r="E1045" s="70" t="s">
        <v>1235</v>
      </c>
      <c r="F1045" s="71" t="s">
        <v>1027</v>
      </c>
      <c r="G1045" s="72" t="s">
        <v>1236</v>
      </c>
      <c r="H1045" s="124" t="s">
        <v>497</v>
      </c>
      <c r="I1045" s="124" t="s">
        <v>1470</v>
      </c>
      <c r="J1045" s="73">
        <v>418.99000000000007</v>
      </c>
      <c r="K1045" s="94">
        <v>5</v>
      </c>
      <c r="L1045" s="62"/>
      <c r="M1045" s="92"/>
      <c r="N1045" s="93"/>
      <c r="O1045" s="106">
        <v>2802001131121</v>
      </c>
      <c r="P1045" s="133"/>
      <c r="Q1045" s="133" t="s">
        <v>800</v>
      </c>
      <c r="R1045" s="15" t="s">
        <v>1235</v>
      </c>
      <c r="S1045" s="15"/>
      <c r="T1045" s="2"/>
      <c r="U1045" s="16"/>
      <c r="V1045" s="9"/>
    </row>
    <row r="1046" spans="1:22" ht="15.6" x14ac:dyDescent="0.25">
      <c r="A1046" s="103">
        <v>1030</v>
      </c>
      <c r="B1046" s="115" t="str">
        <f t="shared" si="70"/>
        <v>фото</v>
      </c>
      <c r="C1046" s="1"/>
      <c r="D1046" s="69">
        <v>12927</v>
      </c>
      <c r="E1046" s="70" t="s">
        <v>1235</v>
      </c>
      <c r="F1046" s="71" t="s">
        <v>1027</v>
      </c>
      <c r="G1046" s="72" t="s">
        <v>1236</v>
      </c>
      <c r="H1046" s="124" t="s">
        <v>617</v>
      </c>
      <c r="I1046" s="124" t="s">
        <v>1470</v>
      </c>
      <c r="J1046" s="73">
        <v>938.41000000000008</v>
      </c>
      <c r="K1046" s="94">
        <v>1</v>
      </c>
      <c r="L1046" s="62"/>
      <c r="M1046" s="92"/>
      <c r="N1046" s="93"/>
      <c r="O1046" s="106">
        <v>2802001129272</v>
      </c>
      <c r="P1046" s="133"/>
      <c r="Q1046" s="133" t="s">
        <v>3116</v>
      </c>
      <c r="R1046" s="15" t="s">
        <v>1235</v>
      </c>
      <c r="S1046" s="15"/>
      <c r="T1046" s="2"/>
      <c r="U1046" s="16"/>
      <c r="V1046" s="9"/>
    </row>
    <row r="1047" spans="1:22" ht="15.6" x14ac:dyDescent="0.25">
      <c r="A1047" s="103">
        <v>1031</v>
      </c>
      <c r="B1047" s="115" t="str">
        <f t="shared" si="70"/>
        <v>фото</v>
      </c>
      <c r="C1047" s="1"/>
      <c r="D1047" s="69">
        <v>6471</v>
      </c>
      <c r="E1047" s="70" t="s">
        <v>558</v>
      </c>
      <c r="F1047" s="71" t="s">
        <v>1027</v>
      </c>
      <c r="G1047" s="72" t="s">
        <v>1031</v>
      </c>
      <c r="H1047" s="124" t="s">
        <v>497</v>
      </c>
      <c r="I1047" s="124" t="s">
        <v>1470</v>
      </c>
      <c r="J1047" s="73">
        <v>308.88000000000005</v>
      </c>
      <c r="K1047" s="94">
        <v>5</v>
      </c>
      <c r="L1047" s="62"/>
      <c r="M1047" s="92"/>
      <c r="N1047" s="93"/>
      <c r="O1047" s="106">
        <v>2802001064719</v>
      </c>
      <c r="P1047" s="133"/>
      <c r="Q1047" s="133" t="s">
        <v>800</v>
      </c>
      <c r="R1047" s="15" t="s">
        <v>558</v>
      </c>
      <c r="S1047" s="15"/>
      <c r="T1047" s="2"/>
      <c r="U1047" s="16"/>
      <c r="V1047" s="9"/>
    </row>
    <row r="1048" spans="1:22" ht="15.6" x14ac:dyDescent="0.25">
      <c r="A1048" s="103">
        <v>1032</v>
      </c>
      <c r="B1048" s="115" t="str">
        <f t="shared" si="70"/>
        <v>фото</v>
      </c>
      <c r="C1048" s="1"/>
      <c r="D1048" s="69">
        <v>6472</v>
      </c>
      <c r="E1048" s="70" t="s">
        <v>559</v>
      </c>
      <c r="F1048" s="71" t="s">
        <v>1027</v>
      </c>
      <c r="G1048" s="72" t="s">
        <v>1032</v>
      </c>
      <c r="H1048" s="124" t="s">
        <v>497</v>
      </c>
      <c r="I1048" s="124" t="s">
        <v>1470</v>
      </c>
      <c r="J1048" s="73">
        <v>296.67000000000007</v>
      </c>
      <c r="K1048" s="94">
        <v>5</v>
      </c>
      <c r="L1048" s="62"/>
      <c r="M1048" s="92"/>
      <c r="N1048" s="93"/>
      <c r="O1048" s="106">
        <v>2802001064726</v>
      </c>
      <c r="P1048" s="133"/>
      <c r="Q1048" s="133" t="s">
        <v>800</v>
      </c>
      <c r="R1048" s="15" t="s">
        <v>559</v>
      </c>
      <c r="S1048" s="15"/>
      <c r="T1048" s="2"/>
      <c r="U1048" s="16"/>
      <c r="V1048" s="9"/>
    </row>
    <row r="1049" spans="1:22" ht="15.6" x14ac:dyDescent="0.25">
      <c r="A1049" s="103">
        <v>1033</v>
      </c>
      <c r="B1049" s="115" t="str">
        <f t="shared" si="70"/>
        <v>фото</v>
      </c>
      <c r="C1049" s="1"/>
      <c r="D1049" s="69">
        <v>16637</v>
      </c>
      <c r="E1049" s="70" t="s">
        <v>559</v>
      </c>
      <c r="F1049" s="71" t="s">
        <v>1027</v>
      </c>
      <c r="G1049" s="72" t="s">
        <v>1032</v>
      </c>
      <c r="H1049" s="124" t="s">
        <v>3103</v>
      </c>
      <c r="I1049" s="124" t="s">
        <v>1470</v>
      </c>
      <c r="J1049" s="73">
        <v>637.67000000000007</v>
      </c>
      <c r="K1049" s="94">
        <v>5</v>
      </c>
      <c r="L1049" s="62"/>
      <c r="M1049" s="92"/>
      <c r="N1049" s="93" t="s">
        <v>1084</v>
      </c>
      <c r="O1049" s="106">
        <v>2802001166376</v>
      </c>
      <c r="P1049" s="133"/>
      <c r="Q1049" s="133" t="s">
        <v>800</v>
      </c>
      <c r="R1049" s="15" t="s">
        <v>559</v>
      </c>
      <c r="S1049" s="15"/>
      <c r="T1049" s="2"/>
      <c r="U1049" s="16"/>
      <c r="V1049" s="9"/>
    </row>
    <row r="1050" spans="1:22" ht="15.6" x14ac:dyDescent="0.25">
      <c r="A1050" s="103">
        <v>1034</v>
      </c>
      <c r="B1050" s="115" t="str">
        <f t="shared" si="70"/>
        <v>фото</v>
      </c>
      <c r="C1050" s="1"/>
      <c r="D1050" s="69">
        <v>10138</v>
      </c>
      <c r="E1050" s="70" t="s">
        <v>559</v>
      </c>
      <c r="F1050" s="71" t="s">
        <v>1027</v>
      </c>
      <c r="G1050" s="72" t="s">
        <v>1032</v>
      </c>
      <c r="H1050" s="124" t="s">
        <v>617</v>
      </c>
      <c r="I1050" s="124" t="s">
        <v>1470</v>
      </c>
      <c r="J1050" s="73">
        <v>852.72000000000014</v>
      </c>
      <c r="K1050" s="94">
        <v>1</v>
      </c>
      <c r="L1050" s="62"/>
      <c r="M1050" s="92"/>
      <c r="N1050" s="93"/>
      <c r="O1050" s="106">
        <v>2802001101384</v>
      </c>
      <c r="P1050" s="133"/>
      <c r="Q1050" s="133" t="s">
        <v>800</v>
      </c>
      <c r="R1050" s="15" t="s">
        <v>559</v>
      </c>
      <c r="S1050" s="15"/>
      <c r="T1050" s="2"/>
      <c r="U1050" s="16"/>
      <c r="V1050" s="9"/>
    </row>
    <row r="1051" spans="1:22" ht="15.6" x14ac:dyDescent="0.25">
      <c r="A1051" s="103">
        <v>1035</v>
      </c>
      <c r="B1051" s="115" t="str">
        <f t="shared" si="70"/>
        <v>фото</v>
      </c>
      <c r="C1051" s="1"/>
      <c r="D1051" s="69">
        <v>10137</v>
      </c>
      <c r="E1051" s="70" t="s">
        <v>674</v>
      </c>
      <c r="F1051" s="71" t="s">
        <v>1027</v>
      </c>
      <c r="G1051" s="72" t="s">
        <v>1033</v>
      </c>
      <c r="H1051" s="124" t="s">
        <v>497</v>
      </c>
      <c r="I1051" s="124" t="s">
        <v>1470</v>
      </c>
      <c r="J1051" s="73">
        <v>308.88000000000005</v>
      </c>
      <c r="K1051" s="94">
        <v>5</v>
      </c>
      <c r="L1051" s="62"/>
      <c r="M1051" s="92"/>
      <c r="N1051" s="93"/>
      <c r="O1051" s="106">
        <v>2802001101377</v>
      </c>
      <c r="P1051" s="133"/>
      <c r="Q1051" s="133" t="s">
        <v>800</v>
      </c>
      <c r="R1051" s="15" t="s">
        <v>674</v>
      </c>
      <c r="S1051" s="15"/>
      <c r="T1051" s="2"/>
      <c r="U1051" s="16"/>
      <c r="V1051" s="9"/>
    </row>
    <row r="1052" spans="1:22" ht="15.6" x14ac:dyDescent="0.25">
      <c r="A1052" s="103">
        <v>1036</v>
      </c>
      <c r="B1052" s="115" t="str">
        <f t="shared" si="70"/>
        <v>фото</v>
      </c>
      <c r="C1052" s="1"/>
      <c r="D1052" s="69">
        <v>6473</v>
      </c>
      <c r="E1052" s="70" t="s">
        <v>3104</v>
      </c>
      <c r="F1052" s="71" t="s">
        <v>1027</v>
      </c>
      <c r="G1052" s="72" t="s">
        <v>3105</v>
      </c>
      <c r="H1052" s="124" t="s">
        <v>497</v>
      </c>
      <c r="I1052" s="124" t="s">
        <v>1470</v>
      </c>
      <c r="J1052" s="73">
        <v>313.72000000000008</v>
      </c>
      <c r="K1052" s="94">
        <v>5</v>
      </c>
      <c r="L1052" s="62"/>
      <c r="M1052" s="92"/>
      <c r="N1052" s="93"/>
      <c r="O1052" s="106">
        <v>2802001064733</v>
      </c>
      <c r="P1052" s="133"/>
      <c r="Q1052" s="133" t="s">
        <v>800</v>
      </c>
      <c r="R1052" s="15" t="s">
        <v>3104</v>
      </c>
      <c r="S1052" s="15"/>
      <c r="T1052" s="2"/>
      <c r="U1052" s="16"/>
      <c r="V1052" s="9"/>
    </row>
    <row r="1053" spans="1:22" ht="15.6" x14ac:dyDescent="0.25">
      <c r="A1053" s="103">
        <v>1037</v>
      </c>
      <c r="B1053" s="115" t="str">
        <f t="shared" si="70"/>
        <v>фото</v>
      </c>
      <c r="C1053" s="1"/>
      <c r="D1053" s="69">
        <v>4277</v>
      </c>
      <c r="E1053" s="70" t="s">
        <v>3106</v>
      </c>
      <c r="F1053" s="71" t="s">
        <v>1027</v>
      </c>
      <c r="G1053" s="72" t="s">
        <v>3107</v>
      </c>
      <c r="H1053" s="124" t="s">
        <v>592</v>
      </c>
      <c r="I1053" s="124" t="s">
        <v>2175</v>
      </c>
      <c r="J1053" s="73">
        <v>340.67000000000007</v>
      </c>
      <c r="K1053" s="94">
        <v>5</v>
      </c>
      <c r="L1053" s="62"/>
      <c r="M1053" s="92"/>
      <c r="N1053" s="93" t="s">
        <v>1084</v>
      </c>
      <c r="O1053" s="106">
        <v>2802001042779</v>
      </c>
      <c r="P1053" s="133"/>
      <c r="Q1053" s="133" t="s">
        <v>800</v>
      </c>
      <c r="R1053" s="15" t="s">
        <v>3106</v>
      </c>
      <c r="S1053" s="15"/>
      <c r="T1053" s="2"/>
      <c r="U1053" s="16"/>
      <c r="V1053" s="9"/>
    </row>
    <row r="1054" spans="1:22" ht="15.6" x14ac:dyDescent="0.25">
      <c r="A1054" s="103">
        <v>1038</v>
      </c>
      <c r="B1054" s="115" t="str">
        <f t="shared" si="70"/>
        <v>фото</v>
      </c>
      <c r="C1054" s="1"/>
      <c r="D1054" s="69">
        <v>14252</v>
      </c>
      <c r="E1054" s="70" t="s">
        <v>1331</v>
      </c>
      <c r="F1054" s="71" t="s">
        <v>1027</v>
      </c>
      <c r="G1054" s="72" t="s">
        <v>1332</v>
      </c>
      <c r="H1054" s="124" t="s">
        <v>497</v>
      </c>
      <c r="I1054" s="124" t="s">
        <v>1470</v>
      </c>
      <c r="J1054" s="73">
        <v>308.88000000000005</v>
      </c>
      <c r="K1054" s="94">
        <v>5</v>
      </c>
      <c r="L1054" s="62"/>
      <c r="M1054" s="92"/>
      <c r="N1054" s="93"/>
      <c r="O1054" s="106">
        <v>2802001142523</v>
      </c>
      <c r="P1054" s="133"/>
      <c r="Q1054" s="133" t="s">
        <v>800</v>
      </c>
      <c r="R1054" s="15" t="s">
        <v>1331</v>
      </c>
      <c r="S1054" s="15"/>
      <c r="T1054" s="2"/>
      <c r="U1054" s="16"/>
      <c r="V1054" s="9"/>
    </row>
    <row r="1055" spans="1:22" ht="15.6" x14ac:dyDescent="0.25">
      <c r="A1055" s="103">
        <v>1039</v>
      </c>
      <c r="B1055" s="115" t="str">
        <f t="shared" si="70"/>
        <v>фото</v>
      </c>
      <c r="C1055" s="1"/>
      <c r="D1055" s="69">
        <v>6478</v>
      </c>
      <c r="E1055" s="70" t="s">
        <v>560</v>
      </c>
      <c r="F1055" s="71" t="s">
        <v>1027</v>
      </c>
      <c r="G1055" s="72" t="s">
        <v>1034</v>
      </c>
      <c r="H1055" s="124" t="s">
        <v>497</v>
      </c>
      <c r="I1055" s="124" t="s">
        <v>1470</v>
      </c>
      <c r="J1055" s="73">
        <v>418.99000000000007</v>
      </c>
      <c r="K1055" s="94">
        <v>5</v>
      </c>
      <c r="L1055" s="62"/>
      <c r="M1055" s="92"/>
      <c r="N1055" s="93"/>
      <c r="O1055" s="106">
        <v>2802001064788</v>
      </c>
      <c r="P1055" s="133"/>
      <c r="Q1055" s="133" t="s">
        <v>800</v>
      </c>
      <c r="R1055" s="15" t="s">
        <v>560</v>
      </c>
      <c r="S1055" s="15"/>
      <c r="T1055" s="2"/>
      <c r="U1055" s="16"/>
      <c r="V1055" s="9"/>
    </row>
    <row r="1056" spans="1:22" ht="15.6" x14ac:dyDescent="0.25">
      <c r="A1056" s="103">
        <v>1040</v>
      </c>
      <c r="B1056" s="115" t="str">
        <f t="shared" si="70"/>
        <v>фото</v>
      </c>
      <c r="C1056" s="1"/>
      <c r="D1056" s="69">
        <v>14253</v>
      </c>
      <c r="E1056" s="70" t="s">
        <v>1333</v>
      </c>
      <c r="F1056" s="71" t="s">
        <v>1027</v>
      </c>
      <c r="G1056" s="72" t="s">
        <v>1334</v>
      </c>
      <c r="H1056" s="124" t="s">
        <v>497</v>
      </c>
      <c r="I1056" s="124" t="s">
        <v>1470</v>
      </c>
      <c r="J1056" s="73">
        <v>418.99000000000007</v>
      </c>
      <c r="K1056" s="94">
        <v>5</v>
      </c>
      <c r="L1056" s="62"/>
      <c r="M1056" s="92"/>
      <c r="N1056" s="93"/>
      <c r="O1056" s="106">
        <v>2802001142530</v>
      </c>
      <c r="P1056" s="133"/>
      <c r="Q1056" s="133"/>
      <c r="R1056" s="15" t="s">
        <v>1333</v>
      </c>
      <c r="S1056" s="15"/>
      <c r="T1056" s="2"/>
      <c r="U1056" s="16"/>
      <c r="V1056" s="9"/>
    </row>
    <row r="1057" spans="1:22" ht="15.6" x14ac:dyDescent="0.25">
      <c r="A1057" s="103">
        <v>1041</v>
      </c>
      <c r="B1057" s="115" t="str">
        <f t="shared" si="70"/>
        <v>фото</v>
      </c>
      <c r="C1057" s="1"/>
      <c r="D1057" s="69">
        <v>6483</v>
      </c>
      <c r="E1057" s="70" t="s">
        <v>561</v>
      </c>
      <c r="F1057" s="71" t="s">
        <v>1027</v>
      </c>
      <c r="G1057" s="72" t="s">
        <v>1035</v>
      </c>
      <c r="H1057" s="124" t="s">
        <v>497</v>
      </c>
      <c r="I1057" s="124" t="s">
        <v>1470</v>
      </c>
      <c r="J1057" s="73">
        <v>308.88000000000005</v>
      </c>
      <c r="K1057" s="94">
        <v>5</v>
      </c>
      <c r="L1057" s="62"/>
      <c r="M1057" s="92"/>
      <c r="N1057" s="93"/>
      <c r="O1057" s="106">
        <v>2802001064832</v>
      </c>
      <c r="P1057" s="133"/>
      <c r="Q1057" s="133"/>
      <c r="R1057" s="15" t="s">
        <v>561</v>
      </c>
      <c r="S1057" s="15"/>
      <c r="T1057" s="2"/>
      <c r="U1057" s="16"/>
      <c r="V1057" s="9"/>
    </row>
    <row r="1058" spans="1:22" ht="15.6" x14ac:dyDescent="0.25">
      <c r="A1058" s="103">
        <v>1042</v>
      </c>
      <c r="B1058" s="115" t="str">
        <f t="shared" si="70"/>
        <v>фото</v>
      </c>
      <c r="C1058" s="1"/>
      <c r="D1058" s="69">
        <v>6486</v>
      </c>
      <c r="E1058" s="70" t="s">
        <v>562</v>
      </c>
      <c r="F1058" s="71" t="s">
        <v>1027</v>
      </c>
      <c r="G1058" s="72" t="s">
        <v>1036</v>
      </c>
      <c r="H1058" s="124" t="s">
        <v>497</v>
      </c>
      <c r="I1058" s="124" t="s">
        <v>1470</v>
      </c>
      <c r="J1058" s="73">
        <v>440.99000000000007</v>
      </c>
      <c r="K1058" s="94">
        <v>5</v>
      </c>
      <c r="L1058" s="62"/>
      <c r="M1058" s="92"/>
      <c r="N1058" s="93"/>
      <c r="O1058" s="106">
        <v>2802001064863</v>
      </c>
      <c r="P1058" s="133"/>
      <c r="Q1058" s="133" t="s">
        <v>800</v>
      </c>
      <c r="R1058" s="15" t="s">
        <v>562</v>
      </c>
      <c r="S1058" s="15"/>
      <c r="T1058" s="2"/>
      <c r="U1058" s="16"/>
      <c r="V1058" s="9"/>
    </row>
    <row r="1059" spans="1:22" ht="15.6" x14ac:dyDescent="0.25">
      <c r="A1059" s="103">
        <v>1043</v>
      </c>
      <c r="B1059" s="115" t="str">
        <f t="shared" si="70"/>
        <v>фото</v>
      </c>
      <c r="C1059" s="1"/>
      <c r="D1059" s="69">
        <v>10143</v>
      </c>
      <c r="E1059" s="70" t="s">
        <v>562</v>
      </c>
      <c r="F1059" s="71" t="s">
        <v>1027</v>
      </c>
      <c r="G1059" s="72" t="s">
        <v>1036</v>
      </c>
      <c r="H1059" s="124" t="s">
        <v>617</v>
      </c>
      <c r="I1059" s="124" t="s">
        <v>1470</v>
      </c>
      <c r="J1059" s="73">
        <v>938.41000000000008</v>
      </c>
      <c r="K1059" s="94">
        <v>1</v>
      </c>
      <c r="L1059" s="62"/>
      <c r="M1059" s="92"/>
      <c r="N1059" s="93"/>
      <c r="O1059" s="106">
        <v>2802001101438</v>
      </c>
      <c r="P1059" s="133"/>
      <c r="Q1059" s="133"/>
      <c r="R1059" s="15" t="s">
        <v>562</v>
      </c>
      <c r="S1059" s="15"/>
      <c r="T1059" s="2"/>
      <c r="U1059" s="16"/>
      <c r="V1059" s="9"/>
    </row>
    <row r="1060" spans="1:22" ht="15.6" x14ac:dyDescent="0.25">
      <c r="A1060" s="103">
        <v>1044</v>
      </c>
      <c r="B1060" s="115" t="str">
        <f t="shared" si="70"/>
        <v>фото</v>
      </c>
      <c r="C1060" s="1"/>
      <c r="D1060" s="69">
        <v>3869</v>
      </c>
      <c r="E1060" s="70" t="s">
        <v>3108</v>
      </c>
      <c r="F1060" s="71" t="s">
        <v>1027</v>
      </c>
      <c r="G1060" s="72" t="s">
        <v>3109</v>
      </c>
      <c r="H1060" s="124" t="s">
        <v>592</v>
      </c>
      <c r="I1060" s="124" t="s">
        <v>2175</v>
      </c>
      <c r="J1060" s="73">
        <v>340.67000000000007</v>
      </c>
      <c r="K1060" s="94">
        <v>5</v>
      </c>
      <c r="L1060" s="62"/>
      <c r="M1060" s="92"/>
      <c r="N1060" s="93" t="s">
        <v>1084</v>
      </c>
      <c r="O1060" s="106">
        <v>2802001038697</v>
      </c>
      <c r="P1060" s="133"/>
      <c r="Q1060" s="133" t="s">
        <v>800</v>
      </c>
      <c r="R1060" s="15" t="s">
        <v>3108</v>
      </c>
      <c r="S1060" s="15"/>
      <c r="T1060" s="2"/>
      <c r="U1060" s="16"/>
      <c r="V1060" s="9"/>
    </row>
    <row r="1061" spans="1:22" ht="15.6" x14ac:dyDescent="0.25">
      <c r="A1061" s="103">
        <v>1045</v>
      </c>
      <c r="B1061" s="115" t="str">
        <f t="shared" si="70"/>
        <v>фото</v>
      </c>
      <c r="C1061" s="1"/>
      <c r="D1061" s="69">
        <v>6487</v>
      </c>
      <c r="E1061" s="70" t="s">
        <v>563</v>
      </c>
      <c r="F1061" s="71" t="s">
        <v>1027</v>
      </c>
      <c r="G1061" s="72" t="s">
        <v>1037</v>
      </c>
      <c r="H1061" s="124" t="s">
        <v>497</v>
      </c>
      <c r="I1061" s="124" t="s">
        <v>1470</v>
      </c>
      <c r="J1061" s="73">
        <v>308.88000000000005</v>
      </c>
      <c r="K1061" s="94">
        <v>5</v>
      </c>
      <c r="L1061" s="62"/>
      <c r="M1061" s="92"/>
      <c r="N1061" s="93"/>
      <c r="O1061" s="106">
        <v>2802001064870</v>
      </c>
      <c r="P1061" s="133"/>
      <c r="Q1061" s="133"/>
      <c r="R1061" s="15" t="s">
        <v>563</v>
      </c>
      <c r="S1061" s="15"/>
      <c r="T1061" s="2"/>
      <c r="U1061" s="16"/>
      <c r="V1061" s="9"/>
    </row>
    <row r="1062" spans="1:22" ht="15.6" x14ac:dyDescent="0.25">
      <c r="A1062" s="103">
        <v>1046</v>
      </c>
      <c r="B1062" s="115" t="str">
        <f t="shared" si="70"/>
        <v>фото</v>
      </c>
      <c r="C1062" s="1"/>
      <c r="D1062" s="69">
        <v>14506</v>
      </c>
      <c r="E1062" s="70" t="s">
        <v>904</v>
      </c>
      <c r="F1062" s="71" t="s">
        <v>1027</v>
      </c>
      <c r="G1062" s="72" t="s">
        <v>1038</v>
      </c>
      <c r="H1062" s="124" t="s">
        <v>496</v>
      </c>
      <c r="I1062" s="124" t="s">
        <v>1470</v>
      </c>
      <c r="J1062" s="73">
        <v>321.09000000000009</v>
      </c>
      <c r="K1062" s="94">
        <v>5</v>
      </c>
      <c r="L1062" s="62"/>
      <c r="M1062" s="92"/>
      <c r="N1062" s="93"/>
      <c r="O1062" s="106">
        <v>2802001145067</v>
      </c>
      <c r="P1062" s="133"/>
      <c r="Q1062" s="133" t="s">
        <v>800</v>
      </c>
      <c r="R1062" s="15" t="s">
        <v>1062</v>
      </c>
      <c r="S1062" s="15"/>
      <c r="T1062" s="2"/>
      <c r="U1062" s="16"/>
      <c r="V1062" s="9"/>
    </row>
    <row r="1063" spans="1:22" ht="15.6" x14ac:dyDescent="0.25">
      <c r="A1063" s="103">
        <v>1047</v>
      </c>
      <c r="B1063" s="115" t="str">
        <f t="shared" si="70"/>
        <v>фото</v>
      </c>
      <c r="C1063" s="1"/>
      <c r="D1063" s="69">
        <v>6488</v>
      </c>
      <c r="E1063" s="70" t="s">
        <v>564</v>
      </c>
      <c r="F1063" s="71" t="s">
        <v>1027</v>
      </c>
      <c r="G1063" s="72" t="s">
        <v>1039</v>
      </c>
      <c r="H1063" s="124" t="s">
        <v>497</v>
      </c>
      <c r="I1063" s="124" t="s">
        <v>1470</v>
      </c>
      <c r="J1063" s="73">
        <v>304.04000000000008</v>
      </c>
      <c r="K1063" s="94">
        <v>5</v>
      </c>
      <c r="L1063" s="62"/>
      <c r="M1063" s="92"/>
      <c r="N1063" s="93"/>
      <c r="O1063" s="106">
        <v>2802001064887</v>
      </c>
      <c r="P1063" s="133"/>
      <c r="Q1063" s="133"/>
      <c r="R1063" s="15" t="s">
        <v>564</v>
      </c>
      <c r="S1063" s="15"/>
      <c r="T1063" s="2"/>
      <c r="U1063" s="16"/>
      <c r="V1063" s="9"/>
    </row>
    <row r="1064" spans="1:22" ht="15.6" x14ac:dyDescent="0.25">
      <c r="A1064" s="103">
        <v>1048</v>
      </c>
      <c r="B1064" s="115" t="str">
        <f t="shared" si="70"/>
        <v>фото</v>
      </c>
      <c r="C1064" s="1"/>
      <c r="D1064" s="69">
        <v>13109</v>
      </c>
      <c r="E1064" s="70" t="s">
        <v>564</v>
      </c>
      <c r="F1064" s="71" t="s">
        <v>1027</v>
      </c>
      <c r="G1064" s="72" t="s">
        <v>1039</v>
      </c>
      <c r="H1064" s="124" t="s">
        <v>617</v>
      </c>
      <c r="I1064" s="124" t="s">
        <v>1470</v>
      </c>
      <c r="J1064" s="73">
        <v>852.72000000000014</v>
      </c>
      <c r="K1064" s="94">
        <v>1</v>
      </c>
      <c r="L1064" s="62"/>
      <c r="M1064" s="92"/>
      <c r="N1064" s="93"/>
      <c r="O1064" s="106">
        <v>2802001131091</v>
      </c>
      <c r="P1064" s="133"/>
      <c r="Q1064" s="133"/>
      <c r="R1064" s="15" t="s">
        <v>564</v>
      </c>
      <c r="S1064" s="15"/>
      <c r="T1064" s="2"/>
      <c r="U1064" s="16"/>
      <c r="V1064" s="9"/>
    </row>
    <row r="1065" spans="1:22" ht="15.6" x14ac:dyDescent="0.25">
      <c r="A1065" s="103">
        <v>1049</v>
      </c>
      <c r="B1065" s="115" t="str">
        <f t="shared" si="70"/>
        <v>фото</v>
      </c>
      <c r="C1065" s="1"/>
      <c r="D1065" s="69">
        <v>7015</v>
      </c>
      <c r="E1065" s="70" t="s">
        <v>3110</v>
      </c>
      <c r="F1065" s="71" t="s">
        <v>1027</v>
      </c>
      <c r="G1065" s="72" t="s">
        <v>3111</v>
      </c>
      <c r="H1065" s="124" t="s">
        <v>592</v>
      </c>
      <c r="I1065" s="124" t="s">
        <v>2175</v>
      </c>
      <c r="J1065" s="73">
        <v>340.67000000000007</v>
      </c>
      <c r="K1065" s="94">
        <v>5</v>
      </c>
      <c r="L1065" s="62"/>
      <c r="M1065" s="92"/>
      <c r="N1065" s="93" t="s">
        <v>1084</v>
      </c>
      <c r="O1065" s="106">
        <v>2802001070154</v>
      </c>
      <c r="P1065" s="133"/>
      <c r="Q1065" s="133" t="s">
        <v>800</v>
      </c>
      <c r="R1065" s="15" t="s">
        <v>3110</v>
      </c>
      <c r="S1065" s="15"/>
      <c r="T1065" s="2"/>
      <c r="U1065" s="16"/>
      <c r="V1065" s="9"/>
    </row>
    <row r="1066" spans="1:22" ht="15.6" x14ac:dyDescent="0.25">
      <c r="A1066" s="103">
        <v>1050</v>
      </c>
      <c r="B1066" s="115" t="str">
        <f t="shared" si="70"/>
        <v>фото</v>
      </c>
      <c r="C1066" s="1"/>
      <c r="D1066" s="69">
        <v>13110</v>
      </c>
      <c r="E1066" s="70" t="s">
        <v>1237</v>
      </c>
      <c r="F1066" s="71" t="s">
        <v>1027</v>
      </c>
      <c r="G1066" s="72" t="s">
        <v>1238</v>
      </c>
      <c r="H1066" s="124" t="s">
        <v>497</v>
      </c>
      <c r="I1066" s="124" t="s">
        <v>1470</v>
      </c>
      <c r="J1066" s="73">
        <v>308.88000000000005</v>
      </c>
      <c r="K1066" s="94">
        <v>5</v>
      </c>
      <c r="L1066" s="62"/>
      <c r="M1066" s="92"/>
      <c r="N1066" s="93"/>
      <c r="O1066" s="106">
        <v>2802001131107</v>
      </c>
      <c r="P1066" s="133"/>
      <c r="Q1066" s="133" t="s">
        <v>800</v>
      </c>
      <c r="R1066" s="15" t="s">
        <v>1237</v>
      </c>
      <c r="S1066" s="15"/>
      <c r="T1066" s="2"/>
      <c r="U1066" s="16"/>
      <c r="V1066" s="9"/>
    </row>
    <row r="1067" spans="1:22" ht="15.6" x14ac:dyDescent="0.25">
      <c r="A1067" s="103">
        <v>1051</v>
      </c>
      <c r="B1067" s="115" t="str">
        <f t="shared" si="70"/>
        <v>фото</v>
      </c>
      <c r="C1067" s="1"/>
      <c r="D1067" s="69">
        <v>4309</v>
      </c>
      <c r="E1067" s="70" t="s">
        <v>1339</v>
      </c>
      <c r="F1067" s="71" t="s">
        <v>1027</v>
      </c>
      <c r="G1067" s="72" t="s">
        <v>1340</v>
      </c>
      <c r="H1067" s="124" t="s">
        <v>592</v>
      </c>
      <c r="I1067" s="124" t="s">
        <v>2175</v>
      </c>
      <c r="J1067" s="73">
        <v>340.67000000000007</v>
      </c>
      <c r="K1067" s="94">
        <v>5</v>
      </c>
      <c r="L1067" s="62"/>
      <c r="M1067" s="92"/>
      <c r="N1067" s="93" t="s">
        <v>1084</v>
      </c>
      <c r="O1067" s="106">
        <v>2802001043097</v>
      </c>
      <c r="P1067" s="133"/>
      <c r="Q1067" s="133" t="s">
        <v>800</v>
      </c>
      <c r="R1067" s="15" t="s">
        <v>1339</v>
      </c>
      <c r="S1067" s="15"/>
      <c r="T1067" s="2"/>
      <c r="U1067" s="16"/>
      <c r="V1067" s="9"/>
    </row>
    <row r="1068" spans="1:22" ht="15.6" x14ac:dyDescent="0.25">
      <c r="A1068" s="103">
        <v>1052</v>
      </c>
      <c r="B1068" s="115" t="str">
        <f t="shared" si="70"/>
        <v>фото</v>
      </c>
      <c r="C1068" s="1"/>
      <c r="D1068" s="69">
        <v>5277</v>
      </c>
      <c r="E1068" s="70" t="s">
        <v>733</v>
      </c>
      <c r="F1068" s="71" t="s">
        <v>1027</v>
      </c>
      <c r="G1068" s="72" t="s">
        <v>1040</v>
      </c>
      <c r="H1068" s="124" t="s">
        <v>497</v>
      </c>
      <c r="I1068" s="124" t="s">
        <v>1470</v>
      </c>
      <c r="J1068" s="73">
        <v>304.04000000000008</v>
      </c>
      <c r="K1068" s="94">
        <v>5</v>
      </c>
      <c r="L1068" s="62"/>
      <c r="M1068" s="92"/>
      <c r="N1068" s="93"/>
      <c r="O1068" s="106">
        <v>2802001052778</v>
      </c>
      <c r="P1068" s="133"/>
      <c r="Q1068" s="133" t="s">
        <v>800</v>
      </c>
      <c r="R1068" s="15" t="s">
        <v>733</v>
      </c>
      <c r="S1068" s="15"/>
      <c r="T1068" s="2"/>
      <c r="U1068" s="16"/>
      <c r="V1068" s="9"/>
    </row>
    <row r="1069" spans="1:22" ht="15.6" x14ac:dyDescent="0.25">
      <c r="A1069" s="103">
        <v>1053</v>
      </c>
      <c r="B1069" s="115" t="str">
        <f t="shared" si="70"/>
        <v>фото</v>
      </c>
      <c r="C1069" s="1"/>
      <c r="D1069" s="69">
        <v>12869</v>
      </c>
      <c r="E1069" s="70" t="s">
        <v>733</v>
      </c>
      <c r="F1069" s="71" t="s">
        <v>1027</v>
      </c>
      <c r="G1069" s="72" t="s">
        <v>1040</v>
      </c>
      <c r="H1069" s="124" t="s">
        <v>617</v>
      </c>
      <c r="I1069" s="124" t="s">
        <v>1470</v>
      </c>
      <c r="J1069" s="73">
        <v>852.72000000000014</v>
      </c>
      <c r="K1069" s="94">
        <v>1</v>
      </c>
      <c r="L1069" s="62"/>
      <c r="M1069" s="92"/>
      <c r="N1069" s="93"/>
      <c r="O1069" s="106">
        <v>2802001128695</v>
      </c>
      <c r="P1069" s="133"/>
      <c r="Q1069" s="133" t="s">
        <v>800</v>
      </c>
      <c r="R1069" s="15" t="s">
        <v>733</v>
      </c>
      <c r="S1069" s="15"/>
      <c r="T1069" s="2"/>
      <c r="U1069" s="16"/>
      <c r="V1069" s="9"/>
    </row>
    <row r="1070" spans="1:22" ht="15.6" x14ac:dyDescent="0.25">
      <c r="A1070" s="103">
        <v>1054</v>
      </c>
      <c r="B1070" s="115" t="str">
        <f t="shared" si="70"/>
        <v>фото</v>
      </c>
      <c r="C1070" s="1"/>
      <c r="D1070" s="69">
        <v>10145</v>
      </c>
      <c r="E1070" s="70" t="s">
        <v>675</v>
      </c>
      <c r="F1070" s="71" t="s">
        <v>1027</v>
      </c>
      <c r="G1070" s="72" t="s">
        <v>974</v>
      </c>
      <c r="H1070" s="124" t="s">
        <v>497</v>
      </c>
      <c r="I1070" s="124" t="s">
        <v>1470</v>
      </c>
      <c r="J1070" s="73">
        <v>321.09000000000009</v>
      </c>
      <c r="K1070" s="94">
        <v>5</v>
      </c>
      <c r="L1070" s="62"/>
      <c r="M1070" s="92"/>
      <c r="N1070" s="93"/>
      <c r="O1070" s="106">
        <v>2802001101452</v>
      </c>
      <c r="P1070" s="133"/>
      <c r="Q1070" s="133" t="s">
        <v>800</v>
      </c>
      <c r="R1070" s="15" t="s">
        <v>675</v>
      </c>
      <c r="S1070" s="15"/>
      <c r="T1070" s="2"/>
      <c r="U1070" s="16"/>
      <c r="V1070" s="9"/>
    </row>
    <row r="1071" spans="1:22" ht="15.6" x14ac:dyDescent="0.25">
      <c r="A1071" s="103">
        <v>1055</v>
      </c>
      <c r="B1071" s="115" t="str">
        <f t="shared" si="70"/>
        <v>фото</v>
      </c>
      <c r="C1071" s="1"/>
      <c r="D1071" s="69">
        <v>6503</v>
      </c>
      <c r="E1071" s="70" t="s">
        <v>565</v>
      </c>
      <c r="F1071" s="71" t="s">
        <v>1027</v>
      </c>
      <c r="G1071" s="72" t="s">
        <v>1041</v>
      </c>
      <c r="H1071" s="124" t="s">
        <v>497</v>
      </c>
      <c r="I1071" s="124" t="s">
        <v>1470</v>
      </c>
      <c r="J1071" s="73">
        <v>304.04000000000008</v>
      </c>
      <c r="K1071" s="94">
        <v>5</v>
      </c>
      <c r="L1071" s="62"/>
      <c r="M1071" s="92"/>
      <c r="N1071" s="93"/>
      <c r="O1071" s="106">
        <v>2802001065037</v>
      </c>
      <c r="P1071" s="133"/>
      <c r="Q1071" s="133" t="s">
        <v>800</v>
      </c>
      <c r="R1071" s="15" t="s">
        <v>565</v>
      </c>
      <c r="S1071" s="15"/>
      <c r="T1071" s="2"/>
      <c r="U1071" s="16"/>
      <c r="V1071" s="9"/>
    </row>
    <row r="1072" spans="1:22" ht="15.6" x14ac:dyDescent="0.25">
      <c r="A1072" s="103">
        <v>1056</v>
      </c>
      <c r="B1072" s="115" t="str">
        <f t="shared" si="70"/>
        <v>фото</v>
      </c>
      <c r="C1072" s="1"/>
      <c r="D1072" s="69">
        <v>14430</v>
      </c>
      <c r="E1072" s="70" t="s">
        <v>565</v>
      </c>
      <c r="F1072" s="71" t="s">
        <v>1027</v>
      </c>
      <c r="G1072" s="72" t="s">
        <v>1041</v>
      </c>
      <c r="H1072" s="124" t="s">
        <v>617</v>
      </c>
      <c r="I1072" s="124" t="s">
        <v>1470</v>
      </c>
      <c r="J1072" s="73">
        <v>852.72000000000014</v>
      </c>
      <c r="K1072" s="94">
        <v>1</v>
      </c>
      <c r="L1072" s="62"/>
      <c r="M1072" s="92"/>
      <c r="N1072" s="93"/>
      <c r="O1072" s="106">
        <v>2802001144305</v>
      </c>
      <c r="P1072" s="133"/>
      <c r="Q1072" s="133" t="s">
        <v>800</v>
      </c>
      <c r="R1072" s="15" t="s">
        <v>565</v>
      </c>
      <c r="S1072" s="15"/>
      <c r="T1072" s="2"/>
      <c r="U1072" s="16"/>
      <c r="V1072" s="9"/>
    </row>
    <row r="1073" spans="1:22" ht="15.6" x14ac:dyDescent="0.25">
      <c r="A1073" s="103">
        <v>1057</v>
      </c>
      <c r="B1073" s="115" t="str">
        <f t="shared" si="70"/>
        <v>фото</v>
      </c>
      <c r="C1073" s="1"/>
      <c r="D1073" s="69">
        <v>7316</v>
      </c>
      <c r="E1073" s="70" t="s">
        <v>3112</v>
      </c>
      <c r="F1073" s="71" t="s">
        <v>1027</v>
      </c>
      <c r="G1073" s="72" t="s">
        <v>3113</v>
      </c>
      <c r="H1073" s="124" t="s">
        <v>497</v>
      </c>
      <c r="I1073" s="124" t="s">
        <v>1470</v>
      </c>
      <c r="J1073" s="73">
        <v>304.04000000000008</v>
      </c>
      <c r="K1073" s="94">
        <v>5</v>
      </c>
      <c r="L1073" s="62"/>
      <c r="M1073" s="92"/>
      <c r="N1073" s="93" t="s">
        <v>1084</v>
      </c>
      <c r="O1073" s="106">
        <v>2802001073162</v>
      </c>
      <c r="P1073" s="133"/>
      <c r="Q1073" s="133" t="s">
        <v>800</v>
      </c>
      <c r="R1073" s="15" t="s">
        <v>3112</v>
      </c>
      <c r="S1073" s="15"/>
      <c r="T1073" s="2"/>
      <c r="U1073" s="16"/>
      <c r="V1073" s="9"/>
    </row>
    <row r="1074" spans="1:22" ht="15.6" x14ac:dyDescent="0.25">
      <c r="A1074" s="103">
        <v>1058</v>
      </c>
      <c r="B1074" s="115" t="str">
        <f t="shared" si="70"/>
        <v>фото</v>
      </c>
      <c r="C1074" s="1"/>
      <c r="D1074" s="69">
        <v>6505</v>
      </c>
      <c r="E1074" s="70" t="s">
        <v>3114</v>
      </c>
      <c r="F1074" s="71" t="s">
        <v>1027</v>
      </c>
      <c r="G1074" s="72" t="s">
        <v>3115</v>
      </c>
      <c r="H1074" s="124" t="s">
        <v>503</v>
      </c>
      <c r="I1074" s="124" t="s">
        <v>1470</v>
      </c>
      <c r="J1074" s="73">
        <v>321.09000000000009</v>
      </c>
      <c r="K1074" s="94">
        <v>5</v>
      </c>
      <c r="L1074" s="62"/>
      <c r="M1074" s="92"/>
      <c r="N1074" s="93"/>
      <c r="O1074" s="106">
        <v>2802001065051</v>
      </c>
      <c r="P1074" s="133"/>
      <c r="Q1074" s="133" t="s">
        <v>3116</v>
      </c>
      <c r="R1074" s="15" t="s">
        <v>3114</v>
      </c>
      <c r="S1074" s="15"/>
      <c r="T1074" s="2"/>
      <c r="U1074" s="16"/>
      <c r="V1074" s="9"/>
    </row>
    <row r="1075" spans="1:22" ht="15.6" x14ac:dyDescent="0.25">
      <c r="A1075" s="103">
        <v>1059</v>
      </c>
      <c r="B1075" s="115" t="str">
        <f t="shared" si="70"/>
        <v>фото</v>
      </c>
      <c r="C1075" s="1"/>
      <c r="D1075" s="69">
        <v>6506</v>
      </c>
      <c r="E1075" s="70" t="s">
        <v>566</v>
      </c>
      <c r="F1075" s="71" t="s">
        <v>1027</v>
      </c>
      <c r="G1075" s="72" t="s">
        <v>1042</v>
      </c>
      <c r="H1075" s="124" t="s">
        <v>503</v>
      </c>
      <c r="I1075" s="124" t="s">
        <v>1470</v>
      </c>
      <c r="J1075" s="73">
        <v>379.83000000000004</v>
      </c>
      <c r="K1075" s="94">
        <v>5</v>
      </c>
      <c r="L1075" s="62"/>
      <c r="M1075" s="92"/>
      <c r="N1075" s="93"/>
      <c r="O1075" s="106">
        <v>2802001065068</v>
      </c>
      <c r="P1075" s="133"/>
      <c r="Q1075" s="133" t="s">
        <v>800</v>
      </c>
      <c r="R1075" s="15" t="s">
        <v>566</v>
      </c>
      <c r="S1075" s="15"/>
      <c r="T1075" s="2"/>
      <c r="U1075" s="16"/>
      <c r="V1075" s="9"/>
    </row>
    <row r="1076" spans="1:22" ht="15.6" x14ac:dyDescent="0.25">
      <c r="A1076" s="103">
        <v>1060</v>
      </c>
      <c r="B1076" s="115" t="str">
        <f t="shared" si="70"/>
        <v>фото</v>
      </c>
      <c r="C1076" s="1"/>
      <c r="D1076" s="69">
        <v>6509</v>
      </c>
      <c r="E1076" s="70" t="s">
        <v>567</v>
      </c>
      <c r="F1076" s="71" t="s">
        <v>1027</v>
      </c>
      <c r="G1076" s="72" t="s">
        <v>1043</v>
      </c>
      <c r="H1076" s="124" t="s">
        <v>497</v>
      </c>
      <c r="I1076" s="124" t="s">
        <v>1470</v>
      </c>
      <c r="J1076" s="73">
        <v>304.04000000000008</v>
      </c>
      <c r="K1076" s="94">
        <v>5</v>
      </c>
      <c r="L1076" s="62"/>
      <c r="M1076" s="92"/>
      <c r="N1076" s="93"/>
      <c r="O1076" s="106">
        <v>2802001065099</v>
      </c>
      <c r="P1076" s="133"/>
      <c r="Q1076" s="133" t="s">
        <v>800</v>
      </c>
      <c r="R1076" s="15" t="s">
        <v>567</v>
      </c>
      <c r="S1076" s="15"/>
      <c r="T1076" s="2"/>
      <c r="U1076" s="16"/>
      <c r="V1076" s="9"/>
    </row>
    <row r="1077" spans="1:22" ht="15.6" x14ac:dyDescent="0.25">
      <c r="A1077" s="103">
        <v>1061</v>
      </c>
      <c r="B1077" s="115" t="str">
        <f t="shared" si="70"/>
        <v>фото</v>
      </c>
      <c r="C1077" s="1"/>
      <c r="D1077" s="69">
        <v>10124</v>
      </c>
      <c r="E1077" s="70" t="s">
        <v>567</v>
      </c>
      <c r="F1077" s="71" t="s">
        <v>1027</v>
      </c>
      <c r="G1077" s="72" t="s">
        <v>1043</v>
      </c>
      <c r="H1077" s="124" t="s">
        <v>617</v>
      </c>
      <c r="I1077" s="124" t="s">
        <v>1470</v>
      </c>
      <c r="J1077" s="73">
        <v>852.72000000000014</v>
      </c>
      <c r="K1077" s="94">
        <v>1</v>
      </c>
      <c r="L1077" s="62"/>
      <c r="M1077" s="92"/>
      <c r="N1077" s="93"/>
      <c r="O1077" s="106">
        <v>2802001101247</v>
      </c>
      <c r="P1077" s="133"/>
      <c r="Q1077" s="133"/>
      <c r="R1077" s="15" t="s">
        <v>567</v>
      </c>
      <c r="S1077" s="15"/>
      <c r="T1077" s="2"/>
      <c r="U1077" s="16"/>
      <c r="V1077" s="9"/>
    </row>
    <row r="1078" spans="1:22" ht="15.6" x14ac:dyDescent="0.25">
      <c r="A1078" s="103">
        <v>1062</v>
      </c>
      <c r="B1078" s="115" t="str">
        <f t="shared" si="68"/>
        <v>фото</v>
      </c>
      <c r="C1078" s="1"/>
      <c r="D1078" s="69">
        <v>14485</v>
      </c>
      <c r="E1078" s="70" t="s">
        <v>2481</v>
      </c>
      <c r="F1078" s="71" t="s">
        <v>1027</v>
      </c>
      <c r="G1078" s="72" t="s">
        <v>2482</v>
      </c>
      <c r="H1078" s="124" t="s">
        <v>497</v>
      </c>
      <c r="I1078" s="124" t="s">
        <v>1470</v>
      </c>
      <c r="J1078" s="73">
        <v>418.99000000000007</v>
      </c>
      <c r="K1078" s="94">
        <v>5</v>
      </c>
      <c r="L1078" s="62"/>
      <c r="M1078" s="92">
        <f t="shared" si="69"/>
        <v>0</v>
      </c>
      <c r="N1078" s="93"/>
      <c r="O1078" s="106">
        <v>2802001144855</v>
      </c>
      <c r="P1078" s="133"/>
      <c r="Q1078" s="133"/>
      <c r="R1078" s="15" t="s">
        <v>2481</v>
      </c>
      <c r="S1078" s="15"/>
      <c r="T1078" s="2"/>
      <c r="U1078" s="16"/>
      <c r="V1078" s="9"/>
    </row>
    <row r="1079" spans="1:22" ht="15.6" x14ac:dyDescent="0.25">
      <c r="A1079" s="103">
        <v>1063</v>
      </c>
      <c r="B1079" s="115" t="str">
        <f t="shared" si="68"/>
        <v>фото</v>
      </c>
      <c r="C1079" s="1"/>
      <c r="D1079" s="69">
        <v>6513</v>
      </c>
      <c r="E1079" s="70" t="s">
        <v>568</v>
      </c>
      <c r="F1079" s="71" t="s">
        <v>1027</v>
      </c>
      <c r="G1079" s="72" t="s">
        <v>1044</v>
      </c>
      <c r="H1079" s="124" t="s">
        <v>497</v>
      </c>
      <c r="I1079" s="124" t="s">
        <v>1470</v>
      </c>
      <c r="J1079" s="73">
        <v>308.88000000000005</v>
      </c>
      <c r="K1079" s="94">
        <v>5</v>
      </c>
      <c r="L1079" s="62"/>
      <c r="M1079" s="92">
        <f t="shared" si="69"/>
        <v>0</v>
      </c>
      <c r="N1079" s="93"/>
      <c r="O1079" s="106">
        <v>2802001065136</v>
      </c>
      <c r="P1079" s="133"/>
      <c r="Q1079" s="133" t="s">
        <v>800</v>
      </c>
      <c r="R1079" s="15" t="s">
        <v>568</v>
      </c>
      <c r="S1079" s="15"/>
      <c r="T1079" s="2"/>
      <c r="U1079" s="16"/>
      <c r="V1079" s="9"/>
    </row>
    <row r="1080" spans="1:22" ht="15.6" x14ac:dyDescent="0.25">
      <c r="A1080" s="103">
        <v>1064</v>
      </c>
      <c r="B1080" s="115" t="str">
        <f t="shared" si="68"/>
        <v>фото</v>
      </c>
      <c r="C1080" s="1"/>
      <c r="D1080" s="69">
        <v>6517</v>
      </c>
      <c r="E1080" s="70" t="s">
        <v>569</v>
      </c>
      <c r="F1080" s="71" t="s">
        <v>1027</v>
      </c>
      <c r="G1080" s="72" t="s">
        <v>1045</v>
      </c>
      <c r="H1080" s="124" t="s">
        <v>497</v>
      </c>
      <c r="I1080" s="124" t="s">
        <v>1470</v>
      </c>
      <c r="J1080" s="73">
        <v>304.04000000000008</v>
      </c>
      <c r="K1080" s="94">
        <v>5</v>
      </c>
      <c r="L1080" s="62"/>
      <c r="M1080" s="92">
        <f t="shared" si="69"/>
        <v>0</v>
      </c>
      <c r="N1080" s="93"/>
      <c r="O1080" s="106">
        <v>2802001065174</v>
      </c>
      <c r="P1080" s="133"/>
      <c r="Q1080" s="133" t="s">
        <v>800</v>
      </c>
      <c r="R1080" s="15" t="s">
        <v>569</v>
      </c>
      <c r="S1080" s="15"/>
      <c r="T1080" s="2"/>
      <c r="U1080" s="16"/>
      <c r="V1080" s="9"/>
    </row>
    <row r="1081" spans="1:22" ht="15.6" x14ac:dyDescent="0.25">
      <c r="A1081" s="103">
        <v>1065</v>
      </c>
      <c r="B1081" s="115" t="str">
        <f t="shared" si="68"/>
        <v>фото</v>
      </c>
      <c r="C1081" s="1"/>
      <c r="D1081" s="69">
        <v>13111</v>
      </c>
      <c r="E1081" s="70" t="s">
        <v>569</v>
      </c>
      <c r="F1081" s="71" t="s">
        <v>1027</v>
      </c>
      <c r="G1081" s="72" t="s">
        <v>1045</v>
      </c>
      <c r="H1081" s="124" t="s">
        <v>617</v>
      </c>
      <c r="I1081" s="124" t="s">
        <v>1470</v>
      </c>
      <c r="J1081" s="73">
        <v>852.72000000000014</v>
      </c>
      <c r="K1081" s="94">
        <v>1</v>
      </c>
      <c r="L1081" s="62"/>
      <c r="M1081" s="92">
        <f t="shared" si="69"/>
        <v>0</v>
      </c>
      <c r="N1081" s="93" t="s">
        <v>1084</v>
      </c>
      <c r="O1081" s="106">
        <v>2802001131114</v>
      </c>
      <c r="P1081" s="133"/>
      <c r="Q1081" s="133" t="s">
        <v>3116</v>
      </c>
      <c r="R1081" s="15" t="s">
        <v>569</v>
      </c>
      <c r="S1081" s="15"/>
      <c r="T1081" s="2"/>
      <c r="U1081" s="16"/>
      <c r="V1081" s="9"/>
    </row>
    <row r="1082" spans="1:22" ht="15.6" x14ac:dyDescent="0.25">
      <c r="A1082" s="103">
        <v>1066</v>
      </c>
      <c r="B1082" s="115" t="str">
        <f t="shared" si="68"/>
        <v>фото</v>
      </c>
      <c r="C1082" s="1"/>
      <c r="D1082" s="69">
        <v>6526</v>
      </c>
      <c r="E1082" s="70" t="s">
        <v>570</v>
      </c>
      <c r="F1082" s="71" t="s">
        <v>1027</v>
      </c>
      <c r="G1082" s="72" t="s">
        <v>1046</v>
      </c>
      <c r="H1082" s="124" t="s">
        <v>535</v>
      </c>
      <c r="I1082" s="124" t="s">
        <v>2175</v>
      </c>
      <c r="J1082" s="73">
        <v>323.51000000000005</v>
      </c>
      <c r="K1082" s="94">
        <v>5</v>
      </c>
      <c r="L1082" s="62"/>
      <c r="M1082" s="92">
        <f t="shared" si="69"/>
        <v>0</v>
      </c>
      <c r="N1082" s="93"/>
      <c r="O1082" s="106">
        <v>2802001065266</v>
      </c>
      <c r="P1082" s="133"/>
      <c r="Q1082" s="133" t="s">
        <v>800</v>
      </c>
      <c r="R1082" s="15" t="s">
        <v>570</v>
      </c>
      <c r="S1082" s="15"/>
      <c r="T1082" s="2"/>
      <c r="U1082" s="16"/>
      <c r="V1082" s="9"/>
    </row>
    <row r="1083" spans="1:22" ht="15.6" x14ac:dyDescent="0.25">
      <c r="A1083" s="103">
        <v>1067</v>
      </c>
      <c r="B1083" s="115" t="str">
        <f t="shared" si="68"/>
        <v>фото</v>
      </c>
      <c r="C1083" s="1"/>
      <c r="D1083" s="69">
        <v>6536</v>
      </c>
      <c r="E1083" s="70" t="s">
        <v>570</v>
      </c>
      <c r="F1083" s="71" t="s">
        <v>1027</v>
      </c>
      <c r="G1083" s="72" t="s">
        <v>1046</v>
      </c>
      <c r="H1083" s="124" t="s">
        <v>617</v>
      </c>
      <c r="I1083" s="124" t="s">
        <v>1470</v>
      </c>
      <c r="J1083" s="73">
        <v>754.93000000000018</v>
      </c>
      <c r="K1083" s="94">
        <v>1</v>
      </c>
      <c r="L1083" s="62"/>
      <c r="M1083" s="92">
        <f t="shared" si="69"/>
        <v>0</v>
      </c>
      <c r="N1083" s="93"/>
      <c r="O1083" s="106">
        <v>2802001065365</v>
      </c>
      <c r="P1083" s="133"/>
      <c r="Q1083" s="133"/>
      <c r="R1083" s="15" t="s">
        <v>570</v>
      </c>
      <c r="S1083" s="15"/>
      <c r="T1083" s="2"/>
      <c r="U1083" s="16"/>
      <c r="V1083" s="9"/>
    </row>
    <row r="1084" spans="1:22" ht="15.6" x14ac:dyDescent="0.25">
      <c r="A1084" s="103">
        <v>1068</v>
      </c>
      <c r="B1084" s="115" t="str">
        <f t="shared" si="68"/>
        <v>фото</v>
      </c>
      <c r="C1084" s="1"/>
      <c r="D1084" s="69">
        <v>10147</v>
      </c>
      <c r="E1084" s="70" t="s">
        <v>570</v>
      </c>
      <c r="F1084" s="71" t="s">
        <v>1027</v>
      </c>
      <c r="G1084" s="72" t="s">
        <v>1046</v>
      </c>
      <c r="H1084" s="124" t="s">
        <v>736</v>
      </c>
      <c r="I1084" s="124" t="s">
        <v>1470</v>
      </c>
      <c r="J1084" s="73">
        <v>1061.8300000000002</v>
      </c>
      <c r="K1084" s="94">
        <v>1</v>
      </c>
      <c r="L1084" s="62"/>
      <c r="M1084" s="92">
        <f t="shared" si="69"/>
        <v>0</v>
      </c>
      <c r="N1084" s="93"/>
      <c r="O1084" s="106">
        <v>2802001101476</v>
      </c>
      <c r="P1084" s="133"/>
      <c r="Q1084" s="133"/>
      <c r="R1084" s="15" t="s">
        <v>570</v>
      </c>
      <c r="S1084" s="15"/>
      <c r="T1084" s="2"/>
      <c r="U1084" s="16"/>
      <c r="V1084" s="9"/>
    </row>
    <row r="1085" spans="1:22" ht="15.6" x14ac:dyDescent="0.25">
      <c r="A1085" s="103">
        <v>1069</v>
      </c>
      <c r="B1085" s="115" t="str">
        <f t="shared" si="68"/>
        <v>фото</v>
      </c>
      <c r="C1085" s="1"/>
      <c r="D1085" s="69">
        <v>6530</v>
      </c>
      <c r="E1085" s="70" t="s">
        <v>2086</v>
      </c>
      <c r="F1085" s="71" t="s">
        <v>1027</v>
      </c>
      <c r="G1085" s="72" t="s">
        <v>2087</v>
      </c>
      <c r="H1085" s="124" t="s">
        <v>496</v>
      </c>
      <c r="I1085" s="124" t="s">
        <v>1470</v>
      </c>
      <c r="J1085" s="73">
        <v>321.09000000000009</v>
      </c>
      <c r="K1085" s="94">
        <v>5</v>
      </c>
      <c r="L1085" s="62"/>
      <c r="M1085" s="92">
        <f t="shared" si="69"/>
        <v>0</v>
      </c>
      <c r="N1085" s="93"/>
      <c r="O1085" s="106">
        <v>2802001065303</v>
      </c>
      <c r="P1085" s="133"/>
      <c r="Q1085" s="133" t="s">
        <v>3116</v>
      </c>
      <c r="R1085" s="15" t="s">
        <v>2086</v>
      </c>
      <c r="S1085" s="15"/>
      <c r="T1085" s="2"/>
      <c r="U1085" s="16"/>
      <c r="V1085" s="9"/>
    </row>
    <row r="1086" spans="1:22" ht="15.6" x14ac:dyDescent="0.25">
      <c r="A1086" s="103">
        <v>1070</v>
      </c>
      <c r="B1086" s="115" t="str">
        <f t="shared" si="68"/>
        <v>фото</v>
      </c>
      <c r="C1086" s="1"/>
      <c r="D1086" s="69">
        <v>10148</v>
      </c>
      <c r="E1086" s="70" t="s">
        <v>676</v>
      </c>
      <c r="F1086" s="71" t="s">
        <v>1027</v>
      </c>
      <c r="G1086" s="72" t="s">
        <v>1047</v>
      </c>
      <c r="H1086" s="124" t="s">
        <v>497</v>
      </c>
      <c r="I1086" s="124" t="s">
        <v>1470</v>
      </c>
      <c r="J1086" s="73">
        <v>304.04000000000008</v>
      </c>
      <c r="K1086" s="94">
        <v>5</v>
      </c>
      <c r="L1086" s="62"/>
      <c r="M1086" s="92">
        <f t="shared" si="69"/>
        <v>0</v>
      </c>
      <c r="N1086" s="93"/>
      <c r="O1086" s="106">
        <v>2802001101483</v>
      </c>
      <c r="P1086" s="133"/>
      <c r="Q1086" s="133" t="s">
        <v>800</v>
      </c>
      <c r="R1086" s="15" t="s">
        <v>676</v>
      </c>
      <c r="S1086" s="15"/>
      <c r="T1086" s="2"/>
      <c r="U1086" s="16"/>
      <c r="V1086" s="9"/>
    </row>
    <row r="1087" spans="1:22" ht="15.6" x14ac:dyDescent="0.25">
      <c r="A1087" s="103">
        <v>1071</v>
      </c>
      <c r="B1087" s="115" t="str">
        <f t="shared" si="68"/>
        <v>фото</v>
      </c>
      <c r="C1087" s="1"/>
      <c r="D1087" s="69">
        <v>11346</v>
      </c>
      <c r="E1087" s="70" t="s">
        <v>677</v>
      </c>
      <c r="F1087" s="71" t="s">
        <v>1027</v>
      </c>
      <c r="G1087" s="72" t="s">
        <v>1048</v>
      </c>
      <c r="H1087" s="124" t="s">
        <v>497</v>
      </c>
      <c r="I1087" s="124" t="s">
        <v>1470</v>
      </c>
      <c r="J1087" s="73">
        <v>418.99000000000007</v>
      </c>
      <c r="K1087" s="94">
        <v>5</v>
      </c>
      <c r="L1087" s="62"/>
      <c r="M1087" s="92">
        <f t="shared" si="69"/>
        <v>0</v>
      </c>
      <c r="N1087" s="93"/>
      <c r="O1087" s="106">
        <v>2802001113462</v>
      </c>
      <c r="P1087" s="133"/>
      <c r="Q1087" s="133"/>
      <c r="R1087" s="15" t="s">
        <v>677</v>
      </c>
      <c r="S1087" s="15"/>
      <c r="T1087" s="2"/>
      <c r="U1087" s="16"/>
      <c r="V1087" s="9"/>
    </row>
    <row r="1088" spans="1:22" ht="15.6" x14ac:dyDescent="0.25">
      <c r="A1088" s="103">
        <v>1072</v>
      </c>
      <c r="B1088" s="115" t="str">
        <f t="shared" si="68"/>
        <v>фото</v>
      </c>
      <c r="C1088" s="1"/>
      <c r="D1088" s="69">
        <v>6539</v>
      </c>
      <c r="E1088" s="70" t="s">
        <v>571</v>
      </c>
      <c r="F1088" s="71" t="s">
        <v>1027</v>
      </c>
      <c r="G1088" s="72" t="s">
        <v>1049</v>
      </c>
      <c r="H1088" s="124" t="s">
        <v>497</v>
      </c>
      <c r="I1088" s="124" t="s">
        <v>1470</v>
      </c>
      <c r="J1088" s="73">
        <v>308.88000000000005</v>
      </c>
      <c r="K1088" s="94">
        <v>5</v>
      </c>
      <c r="L1088" s="62"/>
      <c r="M1088" s="92">
        <f t="shared" si="69"/>
        <v>0</v>
      </c>
      <c r="N1088" s="93"/>
      <c r="O1088" s="106">
        <v>2802001065396</v>
      </c>
      <c r="P1088" s="133"/>
      <c r="Q1088" s="133" t="s">
        <v>800</v>
      </c>
      <c r="R1088" s="15" t="s">
        <v>571</v>
      </c>
      <c r="S1088" s="15"/>
      <c r="T1088" s="2"/>
      <c r="U1088" s="16"/>
      <c r="V1088" s="9"/>
    </row>
    <row r="1089" spans="1:22" ht="15.6" x14ac:dyDescent="0.25">
      <c r="A1089" s="103">
        <v>1073</v>
      </c>
      <c r="B1089" s="115" t="str">
        <f t="shared" si="68"/>
        <v>фото</v>
      </c>
      <c r="C1089" s="1"/>
      <c r="D1089" s="69">
        <v>14260</v>
      </c>
      <c r="E1089" s="70" t="s">
        <v>571</v>
      </c>
      <c r="F1089" s="71" t="s">
        <v>1027</v>
      </c>
      <c r="G1089" s="72" t="s">
        <v>1049</v>
      </c>
      <c r="H1089" s="124" t="s">
        <v>3043</v>
      </c>
      <c r="I1089" s="124" t="s">
        <v>1470</v>
      </c>
      <c r="J1089" s="73">
        <v>880.22000000000014</v>
      </c>
      <c r="K1089" s="94">
        <v>1</v>
      </c>
      <c r="L1089" s="62"/>
      <c r="M1089" s="92">
        <f t="shared" si="69"/>
        <v>0</v>
      </c>
      <c r="N1089" s="93"/>
      <c r="O1089" s="106">
        <v>2802001142608</v>
      </c>
      <c r="P1089" s="133"/>
      <c r="Q1089" s="133" t="s">
        <v>800</v>
      </c>
      <c r="R1089" s="15" t="s">
        <v>571</v>
      </c>
      <c r="S1089" s="15"/>
      <c r="T1089" s="2"/>
      <c r="U1089" s="16"/>
      <c r="V1089" s="9"/>
    </row>
    <row r="1090" spans="1:22" ht="15.6" x14ac:dyDescent="0.25">
      <c r="A1090" s="103">
        <v>1074</v>
      </c>
      <c r="B1090" s="115" t="str">
        <f t="shared" si="68"/>
        <v>фото</v>
      </c>
      <c r="C1090" s="1"/>
      <c r="D1090" s="69">
        <v>6543</v>
      </c>
      <c r="E1090" s="70" t="s">
        <v>572</v>
      </c>
      <c r="F1090" s="71" t="s">
        <v>1027</v>
      </c>
      <c r="G1090" s="72" t="s">
        <v>1050</v>
      </c>
      <c r="H1090" s="124" t="s">
        <v>497</v>
      </c>
      <c r="I1090" s="124" t="s">
        <v>1470</v>
      </c>
      <c r="J1090" s="73">
        <v>304.04000000000008</v>
      </c>
      <c r="K1090" s="94">
        <v>5</v>
      </c>
      <c r="L1090" s="62"/>
      <c r="M1090" s="92">
        <f t="shared" si="69"/>
        <v>0</v>
      </c>
      <c r="N1090" s="93"/>
      <c r="O1090" s="106">
        <v>2802001065433</v>
      </c>
      <c r="P1090" s="133"/>
      <c r="Q1090" s="133" t="s">
        <v>800</v>
      </c>
      <c r="R1090" s="15" t="s">
        <v>572</v>
      </c>
      <c r="S1090" s="15"/>
      <c r="T1090" s="2"/>
      <c r="U1090" s="16"/>
      <c r="V1090" s="9"/>
    </row>
    <row r="1091" spans="1:22" ht="15.6" x14ac:dyDescent="0.25">
      <c r="A1091" s="103">
        <v>1075</v>
      </c>
      <c r="B1091" s="115" t="str">
        <f t="shared" si="68"/>
        <v>фото</v>
      </c>
      <c r="C1091" s="1"/>
      <c r="D1091" s="69">
        <v>11347</v>
      </c>
      <c r="E1091" s="70" t="s">
        <v>572</v>
      </c>
      <c r="F1091" s="71" t="s">
        <v>1027</v>
      </c>
      <c r="G1091" s="72" t="s">
        <v>1050</v>
      </c>
      <c r="H1091" s="124" t="s">
        <v>617</v>
      </c>
      <c r="I1091" s="124" t="s">
        <v>1470</v>
      </c>
      <c r="J1091" s="73">
        <v>852.72000000000014</v>
      </c>
      <c r="K1091" s="94">
        <v>1</v>
      </c>
      <c r="L1091" s="62"/>
      <c r="M1091" s="92">
        <f t="shared" si="69"/>
        <v>0</v>
      </c>
      <c r="N1091" s="93"/>
      <c r="O1091" s="106">
        <v>2802001113479</v>
      </c>
      <c r="P1091" s="133"/>
      <c r="Q1091" s="133" t="s">
        <v>800</v>
      </c>
      <c r="R1091" s="15" t="s">
        <v>572</v>
      </c>
      <c r="S1091" s="15"/>
      <c r="T1091" s="2"/>
      <c r="U1091" s="16"/>
      <c r="V1091" s="9"/>
    </row>
    <row r="1092" spans="1:22" ht="15.6" x14ac:dyDescent="0.25">
      <c r="A1092" s="103">
        <v>1076</v>
      </c>
      <c r="B1092" s="115" t="str">
        <f t="shared" si="68"/>
        <v>фото</v>
      </c>
      <c r="C1092" s="1"/>
      <c r="D1092" s="69">
        <v>14490</v>
      </c>
      <c r="E1092" s="70" t="s">
        <v>734</v>
      </c>
      <c r="F1092" s="71" t="s">
        <v>1027</v>
      </c>
      <c r="G1092" s="72" t="s">
        <v>1051</v>
      </c>
      <c r="H1092" s="124" t="s">
        <v>497</v>
      </c>
      <c r="I1092" s="124" t="s">
        <v>1470</v>
      </c>
      <c r="J1092" s="73">
        <v>418.99000000000007</v>
      </c>
      <c r="K1092" s="94">
        <v>5</v>
      </c>
      <c r="L1092" s="62"/>
      <c r="M1092" s="92">
        <f t="shared" si="69"/>
        <v>0</v>
      </c>
      <c r="N1092" s="93"/>
      <c r="O1092" s="106">
        <v>2802001144909</v>
      </c>
      <c r="P1092" s="133"/>
      <c r="Q1092" s="133" t="s">
        <v>800</v>
      </c>
      <c r="R1092" s="15" t="s">
        <v>734</v>
      </c>
      <c r="S1092" s="15"/>
      <c r="T1092" s="2"/>
      <c r="U1092" s="16"/>
      <c r="V1092" s="9"/>
    </row>
    <row r="1093" spans="1:22" ht="15.6" x14ac:dyDescent="0.25">
      <c r="A1093" s="103">
        <v>1077</v>
      </c>
      <c r="B1093" s="115" t="str">
        <f t="shared" si="68"/>
        <v>фото</v>
      </c>
      <c r="C1093" s="1"/>
      <c r="D1093" s="69">
        <v>6551</v>
      </c>
      <c r="E1093" s="70" t="s">
        <v>573</v>
      </c>
      <c r="F1093" s="71" t="s">
        <v>1027</v>
      </c>
      <c r="G1093" s="72" t="s">
        <v>1052</v>
      </c>
      <c r="H1093" s="124" t="s">
        <v>497</v>
      </c>
      <c r="I1093" s="124" t="s">
        <v>1470</v>
      </c>
      <c r="J1093" s="73">
        <v>304.04000000000008</v>
      </c>
      <c r="K1093" s="94">
        <v>5</v>
      </c>
      <c r="L1093" s="62"/>
      <c r="M1093" s="92">
        <f t="shared" si="69"/>
        <v>0</v>
      </c>
      <c r="N1093" s="93"/>
      <c r="O1093" s="106">
        <v>2802001065518</v>
      </c>
      <c r="P1093" s="133"/>
      <c r="Q1093" s="133"/>
      <c r="R1093" s="15" t="s">
        <v>573</v>
      </c>
      <c r="S1093" s="15"/>
      <c r="T1093" s="2"/>
      <c r="U1093" s="16"/>
      <c r="V1093" s="9"/>
    </row>
    <row r="1094" spans="1:22" ht="15.6" x14ac:dyDescent="0.25">
      <c r="A1094" s="103">
        <v>1078</v>
      </c>
      <c r="B1094" s="115" t="str">
        <f t="shared" si="68"/>
        <v>фото</v>
      </c>
      <c r="C1094" s="1"/>
      <c r="D1094" s="69">
        <v>6555</v>
      </c>
      <c r="E1094" s="70" t="s">
        <v>574</v>
      </c>
      <c r="F1094" s="71" t="s">
        <v>1053</v>
      </c>
      <c r="G1094" s="72" t="s">
        <v>1029</v>
      </c>
      <c r="H1094" s="124" t="s">
        <v>497</v>
      </c>
      <c r="I1094" s="124" t="s">
        <v>1470</v>
      </c>
      <c r="J1094" s="73">
        <v>316.25</v>
      </c>
      <c r="K1094" s="94">
        <v>5</v>
      </c>
      <c r="L1094" s="62"/>
      <c r="M1094" s="92">
        <f t="shared" si="69"/>
        <v>0</v>
      </c>
      <c r="N1094" s="93"/>
      <c r="O1094" s="106">
        <v>2802001065556</v>
      </c>
      <c r="P1094" s="133"/>
      <c r="Q1094" s="133" t="s">
        <v>800</v>
      </c>
      <c r="R1094" s="15" t="s">
        <v>574</v>
      </c>
      <c r="S1094" s="15"/>
      <c r="T1094" s="2"/>
      <c r="U1094" s="16"/>
      <c r="V1094" s="9"/>
    </row>
    <row r="1095" spans="1:22" ht="15.6" x14ac:dyDescent="0.25">
      <c r="A1095" s="103">
        <v>1079</v>
      </c>
      <c r="B1095" s="115" t="str">
        <f t="shared" si="68"/>
        <v>фото</v>
      </c>
      <c r="C1095" s="1"/>
      <c r="D1095" s="69">
        <v>14516</v>
      </c>
      <c r="E1095" s="70" t="s">
        <v>905</v>
      </c>
      <c r="F1095" s="71" t="s">
        <v>1053</v>
      </c>
      <c r="G1095" s="72" t="s">
        <v>1054</v>
      </c>
      <c r="H1095" s="124" t="s">
        <v>499</v>
      </c>
      <c r="I1095" s="124" t="s">
        <v>1470</v>
      </c>
      <c r="J1095" s="73">
        <v>311.3</v>
      </c>
      <c r="K1095" s="94">
        <v>5</v>
      </c>
      <c r="L1095" s="62"/>
      <c r="M1095" s="92">
        <f t="shared" si="69"/>
        <v>0</v>
      </c>
      <c r="N1095" s="93"/>
      <c r="O1095" s="106">
        <v>2802001145166</v>
      </c>
      <c r="P1095" s="133"/>
      <c r="Q1095" s="133" t="s">
        <v>800</v>
      </c>
      <c r="R1095" s="15" t="s">
        <v>905</v>
      </c>
      <c r="S1095" s="15"/>
      <c r="T1095" s="2"/>
      <c r="U1095" s="16"/>
      <c r="V1095" s="9"/>
    </row>
    <row r="1096" spans="1:22" ht="15.6" x14ac:dyDescent="0.25">
      <c r="A1096" s="103">
        <v>1080</v>
      </c>
      <c r="B1096" s="115" t="str">
        <f t="shared" si="68"/>
        <v>фото</v>
      </c>
      <c r="C1096" s="1"/>
      <c r="D1096" s="69">
        <v>10152</v>
      </c>
      <c r="E1096" s="70" t="s">
        <v>625</v>
      </c>
      <c r="F1096" s="71" t="s">
        <v>1055</v>
      </c>
      <c r="G1096" s="72" t="s">
        <v>1056</v>
      </c>
      <c r="H1096" s="124" t="s">
        <v>497</v>
      </c>
      <c r="I1096" s="124" t="s">
        <v>1470</v>
      </c>
      <c r="J1096" s="73">
        <v>304.04000000000008</v>
      </c>
      <c r="K1096" s="94">
        <v>5</v>
      </c>
      <c r="L1096" s="62"/>
      <c r="M1096" s="92">
        <f t="shared" si="69"/>
        <v>0</v>
      </c>
      <c r="N1096" s="93"/>
      <c r="O1096" s="106">
        <v>2802001101520</v>
      </c>
      <c r="P1096" s="133"/>
      <c r="Q1096" s="133" t="s">
        <v>800</v>
      </c>
      <c r="R1096" s="15" t="s">
        <v>625</v>
      </c>
      <c r="S1096" s="15"/>
      <c r="T1096" s="2"/>
      <c r="U1096" s="16"/>
      <c r="V1096" s="9"/>
    </row>
    <row r="1097" spans="1:22" ht="15.6" x14ac:dyDescent="0.25">
      <c r="A1097" s="103">
        <v>1081</v>
      </c>
      <c r="B1097" s="115" t="str">
        <f t="shared" si="68"/>
        <v>фото</v>
      </c>
      <c r="C1097" s="1"/>
      <c r="D1097" s="69">
        <v>6215</v>
      </c>
      <c r="E1097" s="70" t="s">
        <v>1335</v>
      </c>
      <c r="F1097" s="71" t="s">
        <v>1055</v>
      </c>
      <c r="G1097" s="72" t="s">
        <v>1336</v>
      </c>
      <c r="H1097" s="124" t="s">
        <v>497</v>
      </c>
      <c r="I1097" s="124" t="s">
        <v>1470</v>
      </c>
      <c r="J1097" s="73">
        <v>304.04000000000008</v>
      </c>
      <c r="K1097" s="94">
        <v>5</v>
      </c>
      <c r="L1097" s="62"/>
      <c r="M1097" s="92">
        <f t="shared" si="69"/>
        <v>0</v>
      </c>
      <c r="N1097" s="93"/>
      <c r="O1097" s="106">
        <v>2802001062159</v>
      </c>
      <c r="P1097" s="133"/>
      <c r="Q1097" s="133" t="s">
        <v>800</v>
      </c>
      <c r="R1097" s="15" t="s">
        <v>1335</v>
      </c>
      <c r="S1097" s="15"/>
      <c r="T1097" s="2"/>
      <c r="U1097" s="16"/>
      <c r="V1097" s="9"/>
    </row>
    <row r="1098" spans="1:22" ht="15.6" x14ac:dyDescent="0.25">
      <c r="A1098" s="103">
        <v>1082</v>
      </c>
      <c r="B1098" s="115" t="str">
        <f t="shared" si="68"/>
        <v>фото</v>
      </c>
      <c r="C1098" s="1"/>
      <c r="D1098" s="69">
        <v>6565</v>
      </c>
      <c r="E1098" s="70" t="s">
        <v>2483</v>
      </c>
      <c r="F1098" s="71" t="s">
        <v>1055</v>
      </c>
      <c r="G1098" s="72" t="s">
        <v>2484</v>
      </c>
      <c r="H1098" s="124" t="s">
        <v>497</v>
      </c>
      <c r="I1098" s="124" t="s">
        <v>1470</v>
      </c>
      <c r="J1098" s="73">
        <v>304.04000000000008</v>
      </c>
      <c r="K1098" s="94">
        <v>5</v>
      </c>
      <c r="L1098" s="62"/>
      <c r="M1098" s="92">
        <f t="shared" si="69"/>
        <v>0</v>
      </c>
      <c r="N1098" s="93" t="s">
        <v>1084</v>
      </c>
      <c r="O1098" s="106">
        <v>2802001065655</v>
      </c>
      <c r="P1098" s="133"/>
      <c r="Q1098" s="133" t="s">
        <v>800</v>
      </c>
      <c r="R1098" s="15" t="s">
        <v>2483</v>
      </c>
      <c r="S1098" s="15"/>
      <c r="T1098" s="2"/>
      <c r="U1098" s="16"/>
      <c r="V1098" s="9"/>
    </row>
    <row r="1099" spans="1:22" ht="15.6" x14ac:dyDescent="0.25">
      <c r="A1099" s="103">
        <v>1083</v>
      </c>
      <c r="B1099" s="115" t="str">
        <f t="shared" si="68"/>
        <v>фото</v>
      </c>
      <c r="C1099" s="1"/>
      <c r="D1099" s="69">
        <v>14520</v>
      </c>
      <c r="E1099" s="70" t="s">
        <v>906</v>
      </c>
      <c r="F1099" s="71" t="s">
        <v>1055</v>
      </c>
      <c r="G1099" s="72" t="s">
        <v>1057</v>
      </c>
      <c r="H1099" s="124" t="s">
        <v>496</v>
      </c>
      <c r="I1099" s="124" t="s">
        <v>1470</v>
      </c>
      <c r="J1099" s="73">
        <v>340.67000000000007</v>
      </c>
      <c r="K1099" s="94">
        <v>5</v>
      </c>
      <c r="L1099" s="62"/>
      <c r="M1099" s="92">
        <f t="shared" si="69"/>
        <v>0</v>
      </c>
      <c r="N1099" s="93"/>
      <c r="O1099" s="106">
        <v>2802001145203</v>
      </c>
      <c r="P1099" s="133"/>
      <c r="Q1099" s="133" t="s">
        <v>800</v>
      </c>
      <c r="R1099" s="15" t="s">
        <v>906</v>
      </c>
      <c r="S1099" s="15"/>
      <c r="T1099" s="2"/>
      <c r="U1099" s="16"/>
      <c r="V1099" s="9"/>
    </row>
    <row r="1100" spans="1:22" ht="15.6" x14ac:dyDescent="0.25">
      <c r="A1100" s="103">
        <v>1084</v>
      </c>
      <c r="B1100" s="115" t="str">
        <f t="shared" si="68"/>
        <v>фото</v>
      </c>
      <c r="C1100" s="1"/>
      <c r="D1100" s="69">
        <v>11348</v>
      </c>
      <c r="E1100" s="70" t="s">
        <v>906</v>
      </c>
      <c r="F1100" s="71" t="s">
        <v>1055</v>
      </c>
      <c r="G1100" s="72" t="s">
        <v>1057</v>
      </c>
      <c r="H1100" s="124" t="s">
        <v>617</v>
      </c>
      <c r="I1100" s="124" t="s">
        <v>1470</v>
      </c>
      <c r="J1100" s="73">
        <v>852.72000000000014</v>
      </c>
      <c r="K1100" s="94">
        <v>1</v>
      </c>
      <c r="L1100" s="62"/>
      <c r="M1100" s="92">
        <f t="shared" si="69"/>
        <v>0</v>
      </c>
      <c r="N1100" s="93"/>
      <c r="O1100" s="106">
        <v>2802001113486</v>
      </c>
      <c r="P1100" s="133"/>
      <c r="Q1100" s="133" t="s">
        <v>800</v>
      </c>
      <c r="R1100" s="15" t="s">
        <v>906</v>
      </c>
      <c r="S1100" s="15"/>
      <c r="T1100" s="2"/>
      <c r="U1100" s="16"/>
      <c r="V1100" s="9"/>
    </row>
    <row r="1101" spans="1:22" ht="15.6" x14ac:dyDescent="0.25">
      <c r="A1101" s="103">
        <v>1085</v>
      </c>
      <c r="B1101" s="115" t="str">
        <f t="shared" si="68"/>
        <v>фото</v>
      </c>
      <c r="C1101" s="1"/>
      <c r="D1101" s="69">
        <v>6570</v>
      </c>
      <c r="E1101" s="70" t="s">
        <v>1337</v>
      </c>
      <c r="F1101" s="71" t="s">
        <v>1055</v>
      </c>
      <c r="G1101" s="72" t="s">
        <v>1338</v>
      </c>
      <c r="H1101" s="124" t="s">
        <v>499</v>
      </c>
      <c r="I1101" s="124" t="s">
        <v>1470</v>
      </c>
      <c r="J1101" s="73">
        <v>294.25</v>
      </c>
      <c r="K1101" s="94">
        <v>5</v>
      </c>
      <c r="L1101" s="62"/>
      <c r="M1101" s="92">
        <f t="shared" si="69"/>
        <v>0</v>
      </c>
      <c r="N1101" s="93"/>
      <c r="O1101" s="106">
        <v>2802001065709</v>
      </c>
      <c r="P1101" s="133"/>
      <c r="Q1101" s="133" t="s">
        <v>800</v>
      </c>
      <c r="R1101" s="15" t="s">
        <v>1337</v>
      </c>
      <c r="S1101" s="15"/>
      <c r="T1101" s="2"/>
      <c r="U1101" s="16"/>
      <c r="V1101" s="9"/>
    </row>
    <row r="1102" spans="1:22" ht="15.6" x14ac:dyDescent="0.25">
      <c r="A1102" s="103">
        <v>1086</v>
      </c>
      <c r="B1102" s="115" t="str">
        <f t="shared" si="68"/>
        <v>фото</v>
      </c>
      <c r="C1102" s="1"/>
      <c r="D1102" s="69">
        <v>6579</v>
      </c>
      <c r="E1102" s="70" t="s">
        <v>575</v>
      </c>
      <c r="F1102" s="71" t="s">
        <v>1058</v>
      </c>
      <c r="G1102" s="72" t="s">
        <v>860</v>
      </c>
      <c r="H1102" s="124" t="s">
        <v>496</v>
      </c>
      <c r="I1102" s="124" t="s">
        <v>1470</v>
      </c>
      <c r="J1102" s="73">
        <v>323.51000000000005</v>
      </c>
      <c r="K1102" s="94">
        <v>5</v>
      </c>
      <c r="L1102" s="62"/>
      <c r="M1102" s="92">
        <f t="shared" si="69"/>
        <v>0</v>
      </c>
      <c r="N1102" s="93"/>
      <c r="O1102" s="106">
        <v>2802001065792</v>
      </c>
      <c r="P1102" s="133"/>
      <c r="Q1102" s="133"/>
      <c r="R1102" s="15" t="s">
        <v>575</v>
      </c>
      <c r="S1102" s="15"/>
      <c r="T1102" s="2"/>
      <c r="U1102" s="16"/>
      <c r="V1102" s="9"/>
    </row>
    <row r="1103" spans="1:22" ht="15.6" x14ac:dyDescent="0.25">
      <c r="A1103" s="103">
        <v>1087</v>
      </c>
      <c r="B1103" s="115" t="str">
        <f t="shared" si="68"/>
        <v>фото</v>
      </c>
      <c r="C1103" s="1"/>
      <c r="D1103" s="69">
        <v>6581</v>
      </c>
      <c r="E1103" s="70" t="s">
        <v>1240</v>
      </c>
      <c r="F1103" s="71" t="s">
        <v>1059</v>
      </c>
      <c r="G1103" s="72" t="s">
        <v>1086</v>
      </c>
      <c r="H1103" s="124" t="s">
        <v>505</v>
      </c>
      <c r="I1103" s="124" t="s">
        <v>1470</v>
      </c>
      <c r="J1103" s="73">
        <v>321.09000000000009</v>
      </c>
      <c r="K1103" s="94">
        <v>5</v>
      </c>
      <c r="L1103" s="62"/>
      <c r="M1103" s="92">
        <f t="shared" si="69"/>
        <v>0</v>
      </c>
      <c r="N1103" s="93"/>
      <c r="O1103" s="106">
        <v>2802001065815</v>
      </c>
      <c r="P1103" s="133"/>
      <c r="Q1103" s="133" t="s">
        <v>800</v>
      </c>
      <c r="R1103" s="15" t="s">
        <v>1240</v>
      </c>
      <c r="S1103" s="15"/>
      <c r="T1103" s="2"/>
      <c r="U1103" s="16"/>
      <c r="V1103" s="9"/>
    </row>
    <row r="1104" spans="1:22" ht="15.6" x14ac:dyDescent="0.25">
      <c r="A1104" s="103">
        <v>1088</v>
      </c>
      <c r="B1104" s="115" t="str">
        <f t="shared" si="68"/>
        <v>фото</v>
      </c>
      <c r="C1104" s="1"/>
      <c r="D1104" s="69">
        <v>6218</v>
      </c>
      <c r="E1104" s="70" t="s">
        <v>2088</v>
      </c>
      <c r="F1104" s="71" t="s">
        <v>1059</v>
      </c>
      <c r="G1104" s="72" t="s">
        <v>2089</v>
      </c>
      <c r="H1104" s="124" t="s">
        <v>503</v>
      </c>
      <c r="I1104" s="124" t="s">
        <v>1470</v>
      </c>
      <c r="J1104" s="73">
        <v>360.25000000000006</v>
      </c>
      <c r="K1104" s="94">
        <v>5</v>
      </c>
      <c r="L1104" s="62"/>
      <c r="M1104" s="92">
        <f t="shared" si="69"/>
        <v>0</v>
      </c>
      <c r="N1104" s="93"/>
      <c r="O1104" s="106">
        <v>2802001062180</v>
      </c>
      <c r="P1104" s="133"/>
      <c r="Q1104" s="133" t="s">
        <v>3116</v>
      </c>
      <c r="R1104" s="15" t="s">
        <v>2088</v>
      </c>
      <c r="S1104" s="15"/>
      <c r="T1104" s="2"/>
      <c r="U1104" s="16"/>
      <c r="V1104" s="9"/>
    </row>
    <row r="1105" spans="1:23" ht="15.6" x14ac:dyDescent="0.25">
      <c r="A1105" s="103">
        <v>1089</v>
      </c>
      <c r="B1105" s="115" t="str">
        <f t="shared" si="68"/>
        <v>фото</v>
      </c>
      <c r="C1105" s="1"/>
      <c r="D1105" s="69">
        <v>6584</v>
      </c>
      <c r="E1105" s="70" t="s">
        <v>2485</v>
      </c>
      <c r="F1105" s="71" t="s">
        <v>1059</v>
      </c>
      <c r="G1105" s="72" t="s">
        <v>2486</v>
      </c>
      <c r="H1105" s="124" t="s">
        <v>497</v>
      </c>
      <c r="I1105" s="124" t="s">
        <v>1470</v>
      </c>
      <c r="J1105" s="73">
        <v>321.09000000000009</v>
      </c>
      <c r="K1105" s="94">
        <v>5</v>
      </c>
      <c r="L1105" s="62"/>
      <c r="M1105" s="92">
        <f t="shared" si="69"/>
        <v>0</v>
      </c>
      <c r="N1105" s="93"/>
      <c r="O1105" s="106">
        <v>2802001065846</v>
      </c>
      <c r="P1105" s="133"/>
      <c r="Q1105" s="133" t="s">
        <v>800</v>
      </c>
      <c r="R1105" s="15" t="s">
        <v>2485</v>
      </c>
      <c r="S1105" s="15"/>
      <c r="T1105" s="2"/>
      <c r="U1105" s="16"/>
      <c r="V1105" s="9"/>
    </row>
    <row r="1106" spans="1:23" ht="15.6" x14ac:dyDescent="0.25">
      <c r="A1106" s="103">
        <v>1090</v>
      </c>
      <c r="B1106" s="115" t="str">
        <f t="shared" si="68"/>
        <v>фото</v>
      </c>
      <c r="C1106" s="1"/>
      <c r="D1106" s="69">
        <v>14266</v>
      </c>
      <c r="E1106" s="70" t="s">
        <v>2485</v>
      </c>
      <c r="F1106" s="71" t="s">
        <v>1059</v>
      </c>
      <c r="G1106" s="72" t="s">
        <v>2486</v>
      </c>
      <c r="H1106" s="124" t="s">
        <v>617</v>
      </c>
      <c r="I1106" s="124" t="s">
        <v>1470</v>
      </c>
      <c r="J1106" s="73">
        <v>852.72000000000014</v>
      </c>
      <c r="K1106" s="94">
        <v>1</v>
      </c>
      <c r="L1106" s="62"/>
      <c r="M1106" s="92">
        <f t="shared" si="69"/>
        <v>0</v>
      </c>
      <c r="N1106" s="93" t="s">
        <v>1084</v>
      </c>
      <c r="O1106" s="106">
        <v>2802001142660</v>
      </c>
      <c r="P1106" s="133"/>
      <c r="Q1106" s="133"/>
      <c r="R1106" s="15" t="s">
        <v>2485</v>
      </c>
      <c r="S1106" s="15"/>
      <c r="T1106" s="2"/>
      <c r="U1106" s="16"/>
      <c r="V1106" s="9"/>
    </row>
    <row r="1107" spans="1:23" ht="15.6" x14ac:dyDescent="0.25">
      <c r="A1107" s="103">
        <v>1091</v>
      </c>
      <c r="B1107" s="115" t="str">
        <f t="shared" si="68"/>
        <v>фото</v>
      </c>
      <c r="C1107" s="1"/>
      <c r="D1107" s="69">
        <v>10155</v>
      </c>
      <c r="E1107" s="70" t="s">
        <v>1239</v>
      </c>
      <c r="F1107" s="71" t="s">
        <v>1059</v>
      </c>
      <c r="G1107" s="72" t="s">
        <v>860</v>
      </c>
      <c r="H1107" s="124" t="s">
        <v>497</v>
      </c>
      <c r="I1107" s="124" t="s">
        <v>1470</v>
      </c>
      <c r="J1107" s="73">
        <v>321.09000000000009</v>
      </c>
      <c r="K1107" s="94">
        <v>5</v>
      </c>
      <c r="L1107" s="62"/>
      <c r="M1107" s="92">
        <f t="shared" si="69"/>
        <v>0</v>
      </c>
      <c r="N1107" s="93"/>
      <c r="O1107" s="106">
        <v>2802001101551</v>
      </c>
      <c r="P1107" s="133"/>
      <c r="Q1107" s="133" t="s">
        <v>800</v>
      </c>
      <c r="R1107" s="15" t="s">
        <v>1239</v>
      </c>
      <c r="S1107" s="15"/>
      <c r="T1107" s="2"/>
      <c r="U1107" s="16"/>
      <c r="V1107" s="9"/>
    </row>
    <row r="1108" spans="1:23" ht="15.6" x14ac:dyDescent="0.25">
      <c r="A1108" s="103">
        <v>1092</v>
      </c>
      <c r="B1108" s="61"/>
      <c r="C1108" s="7"/>
      <c r="D1108" s="7"/>
      <c r="E1108" s="10"/>
      <c r="F1108" s="97"/>
      <c r="G1108" s="97"/>
      <c r="H1108" s="129"/>
      <c r="I1108" s="129"/>
      <c r="J1108" s="59"/>
      <c r="K1108" s="59"/>
      <c r="L1108" s="62"/>
      <c r="M1108" s="59"/>
      <c r="N1108" s="59"/>
      <c r="O1108" s="110"/>
      <c r="P1108" s="59"/>
      <c r="Q1108" s="59"/>
      <c r="R1108" s="59"/>
      <c r="S1108" s="98"/>
      <c r="T1108" s="7"/>
      <c r="U1108" s="7"/>
      <c r="V1108" s="99"/>
      <c r="W1108" s="7"/>
    </row>
    <row r="1109" spans="1:23" ht="15.6" x14ac:dyDescent="0.25">
      <c r="A1109" s="103">
        <v>1093</v>
      </c>
      <c r="B1109" s="119"/>
      <c r="C1109" s="120"/>
      <c r="D1109" s="121"/>
      <c r="E1109" s="120" t="s">
        <v>2090</v>
      </c>
      <c r="F1109" s="122"/>
      <c r="G1109" s="122"/>
      <c r="H1109" s="131"/>
      <c r="I1109" s="131"/>
      <c r="J1109" s="120"/>
      <c r="K1109" s="120"/>
      <c r="L1109" s="62"/>
      <c r="M1109" s="120"/>
      <c r="N1109" s="120"/>
      <c r="O1109" s="123"/>
      <c r="P1109" s="120"/>
      <c r="Q1109" s="120"/>
      <c r="R1109" s="120"/>
      <c r="S1109" s="120"/>
      <c r="T1109" s="120"/>
      <c r="U1109" s="120"/>
      <c r="V1109" s="120"/>
    </row>
    <row r="1110" spans="1:23" ht="15.6" x14ac:dyDescent="0.25">
      <c r="A1110" s="103">
        <v>1094</v>
      </c>
      <c r="B1110" s="118"/>
      <c r="C1110" s="112"/>
      <c r="D1110" s="111"/>
      <c r="E1110" s="112" t="s">
        <v>2091</v>
      </c>
      <c r="F1110" s="113"/>
      <c r="G1110" s="113"/>
      <c r="H1110" s="132"/>
      <c r="I1110" s="132"/>
      <c r="J1110" s="112"/>
      <c r="K1110" s="112"/>
      <c r="L1110" s="62"/>
      <c r="M1110" s="112"/>
      <c r="N1110" s="112"/>
      <c r="O1110" s="114"/>
      <c r="P1110" s="112"/>
      <c r="Q1110" s="112"/>
      <c r="R1110" s="112"/>
      <c r="S1110" s="112"/>
      <c r="T1110" s="112"/>
      <c r="U1110" s="112"/>
      <c r="V1110" s="112"/>
    </row>
    <row r="1111" spans="1:23" ht="28.8" x14ac:dyDescent="0.25">
      <c r="A1111" s="103">
        <v>1095</v>
      </c>
      <c r="B1111" s="115" t="str">
        <f t="shared" ref="B1111:B1119" si="71">HYPERLINK("https://www.gardenbulbs.ru/images/Conifers/thumbnails/"&amp;R1111&amp;".jpg","фото")</f>
        <v>фото</v>
      </c>
      <c r="C1111" s="1"/>
      <c r="D1111" s="69">
        <v>9297</v>
      </c>
      <c r="E1111" s="70" t="s">
        <v>2092</v>
      </c>
      <c r="F1111" s="71" t="s">
        <v>1288</v>
      </c>
      <c r="G1111" s="72" t="s">
        <v>2093</v>
      </c>
      <c r="H1111" s="124" t="s">
        <v>2098</v>
      </c>
      <c r="I1111" s="124" t="s">
        <v>2095</v>
      </c>
      <c r="J1111" s="73">
        <v>4312.66</v>
      </c>
      <c r="K1111" s="94">
        <v>1</v>
      </c>
      <c r="L1111" s="62"/>
      <c r="M1111" s="92">
        <f t="shared" ref="M1111:M1119" si="72">IFERROR(L1111*J1111,0)</f>
        <v>0</v>
      </c>
      <c r="N1111" s="93"/>
      <c r="O1111" s="106">
        <v>2802001092972</v>
      </c>
      <c r="P1111" s="133"/>
      <c r="Q1111" s="133" t="s">
        <v>800</v>
      </c>
      <c r="R1111" s="15" t="s">
        <v>2103</v>
      </c>
      <c r="S1111" s="15"/>
      <c r="T1111" s="2"/>
      <c r="U1111" s="16"/>
      <c r="V1111" s="9"/>
    </row>
    <row r="1112" spans="1:23" ht="28.8" x14ac:dyDescent="0.25">
      <c r="A1112" s="103">
        <v>1096</v>
      </c>
      <c r="B1112" s="115" t="str">
        <f t="shared" si="71"/>
        <v>фото</v>
      </c>
      <c r="C1112" s="1"/>
      <c r="D1112" s="69">
        <v>14440</v>
      </c>
      <c r="E1112" s="70" t="s">
        <v>2487</v>
      </c>
      <c r="F1112" s="71" t="s">
        <v>1288</v>
      </c>
      <c r="G1112" s="72" t="s">
        <v>2488</v>
      </c>
      <c r="H1112" s="124" t="s">
        <v>2098</v>
      </c>
      <c r="I1112" s="124" t="s">
        <v>2095</v>
      </c>
      <c r="J1112" s="73">
        <v>4312.66</v>
      </c>
      <c r="K1112" s="94">
        <v>1</v>
      </c>
      <c r="L1112" s="62"/>
      <c r="M1112" s="92">
        <f t="shared" si="72"/>
        <v>0</v>
      </c>
      <c r="N1112" s="93"/>
      <c r="O1112" s="106">
        <v>2802001144404</v>
      </c>
      <c r="P1112" s="133"/>
      <c r="Q1112" s="133" t="s">
        <v>800</v>
      </c>
      <c r="R1112" s="15" t="s">
        <v>2487</v>
      </c>
      <c r="S1112" s="15"/>
      <c r="T1112" s="2"/>
      <c r="U1112" s="16"/>
      <c r="V1112" s="9"/>
    </row>
    <row r="1113" spans="1:23" ht="28.8" x14ac:dyDescent="0.25">
      <c r="A1113" s="103">
        <v>1097</v>
      </c>
      <c r="B1113" s="115" t="str">
        <f t="shared" si="71"/>
        <v>фото</v>
      </c>
      <c r="C1113" s="1"/>
      <c r="D1113" s="69">
        <v>5612</v>
      </c>
      <c r="E1113" s="70" t="s">
        <v>2096</v>
      </c>
      <c r="F1113" s="71" t="s">
        <v>1288</v>
      </c>
      <c r="G1113" s="72" t="s">
        <v>2097</v>
      </c>
      <c r="H1113" s="124" t="s">
        <v>2098</v>
      </c>
      <c r="I1113" s="124" t="s">
        <v>2095</v>
      </c>
      <c r="J1113" s="73">
        <v>4597.4500000000007</v>
      </c>
      <c r="K1113" s="94">
        <v>1</v>
      </c>
      <c r="L1113" s="62"/>
      <c r="M1113" s="92">
        <f t="shared" si="72"/>
        <v>0</v>
      </c>
      <c r="N1113" s="93"/>
      <c r="O1113" s="106">
        <v>2802001056127</v>
      </c>
      <c r="P1113" s="133"/>
      <c r="Q1113" s="133" t="s">
        <v>3116</v>
      </c>
      <c r="R1113" s="15" t="s">
        <v>2096</v>
      </c>
      <c r="S1113" s="15"/>
      <c r="T1113" s="2"/>
      <c r="U1113" s="16"/>
      <c r="V1113" s="9"/>
    </row>
    <row r="1114" spans="1:23" ht="15.6" x14ac:dyDescent="0.25">
      <c r="A1114" s="103">
        <v>1098</v>
      </c>
      <c r="B1114" s="115" t="str">
        <f t="shared" si="71"/>
        <v>фото</v>
      </c>
      <c r="C1114" s="1"/>
      <c r="D1114" s="69">
        <v>9298</v>
      </c>
      <c r="E1114" s="70" t="s">
        <v>2099</v>
      </c>
      <c r="F1114" s="71" t="s">
        <v>971</v>
      </c>
      <c r="G1114" s="72" t="s">
        <v>2100</v>
      </c>
      <c r="H1114" s="124" t="s">
        <v>2094</v>
      </c>
      <c r="I1114" s="124" t="s">
        <v>2095</v>
      </c>
      <c r="J1114" s="73">
        <v>4195.2900000000009</v>
      </c>
      <c r="K1114" s="94">
        <v>1</v>
      </c>
      <c r="L1114" s="62"/>
      <c r="M1114" s="92">
        <f t="shared" si="72"/>
        <v>0</v>
      </c>
      <c r="N1114" s="93"/>
      <c r="O1114" s="106">
        <v>2802001092989</v>
      </c>
      <c r="P1114" s="133"/>
      <c r="Q1114" s="133" t="s">
        <v>800</v>
      </c>
      <c r="R1114" s="15" t="s">
        <v>2099</v>
      </c>
      <c r="S1114" s="15"/>
      <c r="T1114" s="2"/>
      <c r="U1114" s="16"/>
      <c r="V1114" s="9"/>
    </row>
    <row r="1115" spans="1:23" ht="15.6" x14ac:dyDescent="0.25">
      <c r="A1115" s="103">
        <v>1099</v>
      </c>
      <c r="B1115" s="115" t="str">
        <f t="shared" si="71"/>
        <v>фото</v>
      </c>
      <c r="C1115" s="1"/>
      <c r="D1115" s="69">
        <v>14441</v>
      </c>
      <c r="E1115" s="70" t="s">
        <v>2489</v>
      </c>
      <c r="F1115" s="71" t="s">
        <v>971</v>
      </c>
      <c r="G1115" s="72" t="s">
        <v>2490</v>
      </c>
      <c r="H1115" s="124" t="s">
        <v>2094</v>
      </c>
      <c r="I1115" s="124" t="s">
        <v>2095</v>
      </c>
      <c r="J1115" s="73">
        <v>4312.66</v>
      </c>
      <c r="K1115" s="94">
        <v>1</v>
      </c>
      <c r="L1115" s="62"/>
      <c r="M1115" s="92">
        <f t="shared" si="72"/>
        <v>0</v>
      </c>
      <c r="N1115" s="93"/>
      <c r="O1115" s="106">
        <v>2802001144411</v>
      </c>
      <c r="P1115" s="133"/>
      <c r="Q1115" s="133" t="s">
        <v>3116</v>
      </c>
      <c r="R1115" s="15" t="s">
        <v>2489</v>
      </c>
      <c r="S1115" s="15"/>
      <c r="T1115" s="2"/>
      <c r="U1115" s="16"/>
      <c r="V1115" s="9"/>
    </row>
    <row r="1116" spans="1:23" ht="28.8" x14ac:dyDescent="0.25">
      <c r="A1116" s="103">
        <v>1100</v>
      </c>
      <c r="B1116" s="115" t="str">
        <f t="shared" si="71"/>
        <v>фото</v>
      </c>
      <c r="C1116" s="1"/>
      <c r="D1116" s="69">
        <v>6135</v>
      </c>
      <c r="E1116" s="70" t="s">
        <v>2491</v>
      </c>
      <c r="F1116" s="71" t="s">
        <v>971</v>
      </c>
      <c r="G1116" s="72" t="s">
        <v>2492</v>
      </c>
      <c r="H1116" s="124" t="s">
        <v>2098</v>
      </c>
      <c r="I1116" s="124" t="s">
        <v>2095</v>
      </c>
      <c r="J1116" s="73">
        <v>4312.66</v>
      </c>
      <c r="K1116" s="94">
        <v>1</v>
      </c>
      <c r="L1116" s="62"/>
      <c r="M1116" s="92">
        <f t="shared" si="72"/>
        <v>0</v>
      </c>
      <c r="N1116" s="93"/>
      <c r="O1116" s="106">
        <v>2802001061350</v>
      </c>
      <c r="P1116" s="133"/>
      <c r="Q1116" s="133" t="s">
        <v>800</v>
      </c>
      <c r="R1116" s="15" t="s">
        <v>2491</v>
      </c>
      <c r="S1116" s="15"/>
      <c r="T1116" s="2"/>
      <c r="U1116" s="16"/>
      <c r="V1116" s="9"/>
    </row>
    <row r="1117" spans="1:23" ht="15.6" x14ac:dyDescent="0.25">
      <c r="A1117" s="103">
        <v>1101</v>
      </c>
      <c r="B1117" s="115" t="str">
        <f t="shared" si="71"/>
        <v>фото</v>
      </c>
      <c r="C1117" s="1"/>
      <c r="D1117" s="69">
        <v>14444</v>
      </c>
      <c r="E1117" s="70" t="s">
        <v>2101</v>
      </c>
      <c r="F1117" s="71" t="s">
        <v>971</v>
      </c>
      <c r="G1117" s="72" t="s">
        <v>2102</v>
      </c>
      <c r="H1117" s="124" t="s">
        <v>2094</v>
      </c>
      <c r="I1117" s="124" t="s">
        <v>2095</v>
      </c>
      <c r="J1117" s="73">
        <v>4077.92</v>
      </c>
      <c r="K1117" s="94">
        <v>1</v>
      </c>
      <c r="L1117" s="62"/>
      <c r="M1117" s="92">
        <f t="shared" si="72"/>
        <v>0</v>
      </c>
      <c r="N1117" s="93"/>
      <c r="O1117" s="106">
        <v>2802001144442</v>
      </c>
      <c r="P1117" s="133"/>
      <c r="Q1117" s="133" t="s">
        <v>3116</v>
      </c>
      <c r="R1117" s="15" t="s">
        <v>2101</v>
      </c>
      <c r="S1117" s="15"/>
      <c r="T1117" s="2"/>
      <c r="U1117" s="16"/>
      <c r="V1117" s="9"/>
    </row>
    <row r="1118" spans="1:23" ht="28.8" x14ac:dyDescent="0.25">
      <c r="A1118" s="103">
        <v>1102</v>
      </c>
      <c r="B1118" s="115" t="str">
        <f t="shared" si="71"/>
        <v>фото</v>
      </c>
      <c r="C1118" s="1"/>
      <c r="D1118" s="69">
        <v>14443</v>
      </c>
      <c r="E1118" s="70" t="s">
        <v>2101</v>
      </c>
      <c r="F1118" s="71" t="s">
        <v>971</v>
      </c>
      <c r="G1118" s="72" t="s">
        <v>2102</v>
      </c>
      <c r="H1118" s="124" t="s">
        <v>2098</v>
      </c>
      <c r="I1118" s="124" t="s">
        <v>2095</v>
      </c>
      <c r="J1118" s="73">
        <v>4597.4500000000007</v>
      </c>
      <c r="K1118" s="94">
        <v>1</v>
      </c>
      <c r="L1118" s="62"/>
      <c r="M1118" s="92">
        <f t="shared" si="72"/>
        <v>0</v>
      </c>
      <c r="N1118" s="93"/>
      <c r="O1118" s="106">
        <v>2802001144435</v>
      </c>
      <c r="P1118" s="133"/>
      <c r="Q1118" s="133" t="s">
        <v>800</v>
      </c>
      <c r="R1118" s="15" t="s">
        <v>2101</v>
      </c>
      <c r="S1118" s="15"/>
      <c r="T1118" s="2"/>
      <c r="U1118" s="16"/>
      <c r="V1118" s="9"/>
    </row>
    <row r="1119" spans="1:23" ht="28.8" x14ac:dyDescent="0.25">
      <c r="A1119" s="103">
        <v>1103</v>
      </c>
      <c r="B1119" s="115" t="str">
        <f t="shared" si="71"/>
        <v>фото</v>
      </c>
      <c r="C1119" s="1"/>
      <c r="D1119" s="69">
        <v>14442</v>
      </c>
      <c r="E1119" s="70" t="s">
        <v>2101</v>
      </c>
      <c r="F1119" s="71" t="s">
        <v>971</v>
      </c>
      <c r="G1119" s="72" t="s">
        <v>2102</v>
      </c>
      <c r="H1119" s="124" t="s">
        <v>2493</v>
      </c>
      <c r="I1119" s="124" t="s">
        <v>2095</v>
      </c>
      <c r="J1119" s="73">
        <v>5184.4100000000008</v>
      </c>
      <c r="K1119" s="94">
        <v>1</v>
      </c>
      <c r="L1119" s="62"/>
      <c r="M1119" s="92">
        <f t="shared" si="72"/>
        <v>0</v>
      </c>
      <c r="N1119" s="93"/>
      <c r="O1119" s="106">
        <v>2802001144428</v>
      </c>
      <c r="P1119" s="133"/>
      <c r="Q1119" s="133" t="s">
        <v>3116</v>
      </c>
      <c r="R1119" s="15" t="s">
        <v>2101</v>
      </c>
      <c r="S1119" s="15"/>
      <c r="T1119" s="2"/>
      <c r="U1119" s="16"/>
      <c r="V1119" s="9"/>
    </row>
    <row r="1120" spans="1:23" ht="15.6" x14ac:dyDescent="0.25">
      <c r="A1120" s="103">
        <v>1104</v>
      </c>
      <c r="B1120" s="61"/>
      <c r="C1120" s="7"/>
      <c r="D1120" s="7"/>
      <c r="E1120" s="10"/>
      <c r="F1120" s="97"/>
      <c r="G1120" s="97"/>
      <c r="H1120" s="129"/>
      <c r="I1120" s="129"/>
      <c r="J1120" s="59"/>
      <c r="K1120" s="59"/>
      <c r="L1120" s="62"/>
      <c r="M1120" s="59"/>
      <c r="N1120" s="59"/>
      <c r="O1120" s="110"/>
      <c r="P1120" s="59"/>
      <c r="Q1120" s="59"/>
      <c r="R1120" s="59"/>
      <c r="S1120" s="98"/>
      <c r="T1120" s="7"/>
      <c r="U1120" s="7"/>
      <c r="V1120" s="99"/>
      <c r="W1120" s="7"/>
    </row>
    <row r="1121" spans="1:22" ht="15.6" x14ac:dyDescent="0.25">
      <c r="A1121" s="103">
        <v>1105</v>
      </c>
      <c r="B1121" s="119"/>
      <c r="C1121" s="120"/>
      <c r="D1121" s="121"/>
      <c r="E1121" s="120" t="s">
        <v>1063</v>
      </c>
      <c r="F1121" s="122"/>
      <c r="G1121" s="122"/>
      <c r="H1121" s="131"/>
      <c r="I1121" s="131"/>
      <c r="J1121" s="120"/>
      <c r="K1121" s="120"/>
      <c r="L1121" s="62"/>
      <c r="M1121" s="74"/>
      <c r="N1121" s="74"/>
      <c r="O1121" s="109"/>
      <c r="P1121" s="74"/>
      <c r="Q1121" s="74"/>
      <c r="R1121" s="74"/>
      <c r="S1121" s="74"/>
      <c r="T1121" s="74"/>
      <c r="U1121" s="74"/>
      <c r="V1121" s="74"/>
    </row>
    <row r="1122" spans="1:22" ht="28.8" x14ac:dyDescent="0.25">
      <c r="A1122" s="103">
        <v>1106</v>
      </c>
      <c r="B1122" s="115" t="str">
        <f t="shared" ref="B1122:B1146" si="73">HYPERLINK("https://www.gardenbulbs.ru/images/Conifers/thumbnails/"&amp;R1122&amp;".jpg","фото")</f>
        <v>фото</v>
      </c>
      <c r="C1122" s="1"/>
      <c r="D1122" s="69">
        <v>14267</v>
      </c>
      <c r="E1122" s="70" t="s">
        <v>3117</v>
      </c>
      <c r="F1122" s="71" t="s">
        <v>976</v>
      </c>
      <c r="G1122" s="72" t="s">
        <v>3118</v>
      </c>
      <c r="H1122" s="124" t="s">
        <v>3119</v>
      </c>
      <c r="I1122" s="124" t="s">
        <v>3120</v>
      </c>
      <c r="J1122" s="73">
        <v>2173.9300000000003</v>
      </c>
      <c r="K1122" s="94">
        <v>1</v>
      </c>
      <c r="L1122" s="62"/>
      <c r="M1122" s="92">
        <f t="shared" ref="M1122" si="74">IFERROR(L1122*J1122,0)</f>
        <v>0</v>
      </c>
      <c r="N1122" s="133" t="s">
        <v>1084</v>
      </c>
      <c r="O1122" s="106">
        <v>2805001142678</v>
      </c>
      <c r="P1122" s="133"/>
      <c r="Q1122" s="133" t="s">
        <v>800</v>
      </c>
      <c r="R1122" s="15" t="s">
        <v>3117</v>
      </c>
      <c r="S1122" s="15"/>
      <c r="T1122" s="2"/>
      <c r="U1122" s="16"/>
      <c r="V1122" s="9"/>
    </row>
    <row r="1123" spans="1:22" ht="28.8" x14ac:dyDescent="0.25">
      <c r="A1123" s="103">
        <v>1107</v>
      </c>
      <c r="B1123" s="115" t="str">
        <f t="shared" si="73"/>
        <v>фото</v>
      </c>
      <c r="C1123" s="1"/>
      <c r="D1123" s="69">
        <v>14268</v>
      </c>
      <c r="E1123" s="70" t="s">
        <v>3117</v>
      </c>
      <c r="F1123" s="71" t="s">
        <v>976</v>
      </c>
      <c r="G1123" s="72" t="s">
        <v>3118</v>
      </c>
      <c r="H1123" s="124" t="s">
        <v>3121</v>
      </c>
      <c r="I1123" s="124" t="s">
        <v>3120</v>
      </c>
      <c r="J1123" s="73">
        <v>2251.48</v>
      </c>
      <c r="K1123" s="94">
        <v>1</v>
      </c>
      <c r="L1123" s="62"/>
      <c r="M1123" s="92">
        <f t="shared" ref="M1123:M1146" si="75">IFERROR(L1123*J1123,0)</f>
        <v>0</v>
      </c>
      <c r="N1123" s="93" t="s">
        <v>1084</v>
      </c>
      <c r="O1123" s="106">
        <v>2805001142685</v>
      </c>
      <c r="P1123" s="133"/>
      <c r="Q1123" s="133" t="s">
        <v>800</v>
      </c>
      <c r="R1123" s="15" t="s">
        <v>3117</v>
      </c>
      <c r="S1123" s="15"/>
      <c r="T1123" s="2"/>
      <c r="U1123" s="16"/>
      <c r="V1123" s="9"/>
    </row>
    <row r="1124" spans="1:22" ht="28.8" x14ac:dyDescent="0.25">
      <c r="A1124" s="103">
        <v>1108</v>
      </c>
      <c r="B1124" s="115" t="str">
        <f t="shared" si="73"/>
        <v>фото</v>
      </c>
      <c r="C1124" s="1"/>
      <c r="D1124" s="69">
        <v>3894</v>
      </c>
      <c r="E1124" s="70" t="s">
        <v>3122</v>
      </c>
      <c r="F1124" s="71" t="s">
        <v>976</v>
      </c>
      <c r="G1124" s="72" t="s">
        <v>3123</v>
      </c>
      <c r="H1124" s="124" t="s">
        <v>3119</v>
      </c>
      <c r="I1124" s="124" t="s">
        <v>3120</v>
      </c>
      <c r="J1124" s="73">
        <v>2021.3600000000001</v>
      </c>
      <c r="K1124" s="94">
        <v>1</v>
      </c>
      <c r="L1124" s="62"/>
      <c r="M1124" s="92">
        <f t="shared" si="75"/>
        <v>0</v>
      </c>
      <c r="N1124" s="93" t="s">
        <v>1084</v>
      </c>
      <c r="O1124" s="106">
        <v>2802001038949</v>
      </c>
      <c r="P1124" s="133"/>
      <c r="Q1124" s="133" t="s">
        <v>800</v>
      </c>
      <c r="R1124" s="15" t="s">
        <v>3122</v>
      </c>
      <c r="S1124" s="15"/>
      <c r="T1124" s="2"/>
      <c r="U1124" s="16"/>
      <c r="V1124" s="9"/>
    </row>
    <row r="1125" spans="1:22" ht="28.8" x14ac:dyDescent="0.25">
      <c r="A1125" s="103">
        <v>1109</v>
      </c>
      <c r="B1125" s="115" t="str">
        <f t="shared" si="73"/>
        <v>фото</v>
      </c>
      <c r="C1125" s="1"/>
      <c r="D1125" s="69">
        <v>7831</v>
      </c>
      <c r="E1125" s="70" t="s">
        <v>540</v>
      </c>
      <c r="F1125" s="71" t="s">
        <v>983</v>
      </c>
      <c r="G1125" s="72" t="s">
        <v>1086</v>
      </c>
      <c r="H1125" s="124" t="s">
        <v>3124</v>
      </c>
      <c r="I1125" s="124" t="s">
        <v>3120</v>
      </c>
      <c r="J1125" s="73">
        <v>2098.8000000000002</v>
      </c>
      <c r="K1125" s="94">
        <v>1</v>
      </c>
      <c r="L1125" s="62"/>
      <c r="M1125" s="92">
        <f t="shared" si="75"/>
        <v>0</v>
      </c>
      <c r="N1125" s="93" t="s">
        <v>1084</v>
      </c>
      <c r="O1125" s="106">
        <v>2802001078310</v>
      </c>
      <c r="P1125" s="133"/>
      <c r="Q1125" s="133" t="s">
        <v>800</v>
      </c>
      <c r="R1125" s="15" t="s">
        <v>540</v>
      </c>
      <c r="S1125" s="15"/>
      <c r="T1125" s="2"/>
      <c r="U1125" s="16"/>
      <c r="V1125" s="9"/>
    </row>
    <row r="1126" spans="1:22" ht="28.8" x14ac:dyDescent="0.25">
      <c r="A1126" s="103">
        <v>1110</v>
      </c>
      <c r="B1126" s="115" t="str">
        <f t="shared" si="73"/>
        <v>фото</v>
      </c>
      <c r="C1126" s="1"/>
      <c r="D1126" s="69">
        <v>14269</v>
      </c>
      <c r="E1126" s="70" t="s">
        <v>557</v>
      </c>
      <c r="F1126" s="71" t="s">
        <v>1027</v>
      </c>
      <c r="G1126" s="72" t="s">
        <v>1030</v>
      </c>
      <c r="H1126" s="124" t="s">
        <v>3124</v>
      </c>
      <c r="I1126" s="124" t="s">
        <v>3120</v>
      </c>
      <c r="J1126" s="73">
        <v>1373.68</v>
      </c>
      <c r="K1126" s="94">
        <v>1</v>
      </c>
      <c r="L1126" s="62"/>
      <c r="M1126" s="92">
        <f t="shared" si="75"/>
        <v>0</v>
      </c>
      <c r="N1126" s="93"/>
      <c r="O1126" s="106">
        <v>2802001142691</v>
      </c>
      <c r="P1126" s="133"/>
      <c r="Q1126" s="133" t="s">
        <v>800</v>
      </c>
      <c r="R1126" s="15" t="s">
        <v>557</v>
      </c>
      <c r="S1126" s="15"/>
      <c r="T1126" s="2"/>
      <c r="U1126" s="16"/>
      <c r="V1126" s="9"/>
    </row>
    <row r="1127" spans="1:22" ht="28.8" x14ac:dyDescent="0.25">
      <c r="A1127" s="103">
        <v>1111</v>
      </c>
      <c r="B1127" s="115" t="str">
        <f t="shared" si="73"/>
        <v>фото</v>
      </c>
      <c r="C1127" s="1"/>
      <c r="D1127" s="69">
        <v>14524</v>
      </c>
      <c r="E1127" s="70" t="s">
        <v>557</v>
      </c>
      <c r="F1127" s="71" t="s">
        <v>1027</v>
      </c>
      <c r="G1127" s="72" t="s">
        <v>1030</v>
      </c>
      <c r="H1127" s="124" t="s">
        <v>3125</v>
      </c>
      <c r="I1127" s="124" t="s">
        <v>3120</v>
      </c>
      <c r="J1127" s="73">
        <v>1640.98</v>
      </c>
      <c r="K1127" s="94">
        <v>1</v>
      </c>
      <c r="L1127" s="62"/>
      <c r="M1127" s="92">
        <f t="shared" si="75"/>
        <v>0</v>
      </c>
      <c r="N1127" s="93"/>
      <c r="O1127" s="106">
        <v>2802001145241</v>
      </c>
      <c r="P1127" s="133"/>
      <c r="Q1127" s="133" t="s">
        <v>800</v>
      </c>
      <c r="R1127" s="15" t="s">
        <v>557</v>
      </c>
      <c r="S1127" s="15"/>
      <c r="T1127" s="2"/>
      <c r="U1127" s="16"/>
      <c r="V1127" s="9"/>
    </row>
    <row r="1128" spans="1:22" ht="28.8" x14ac:dyDescent="0.25">
      <c r="A1128" s="103">
        <v>1112</v>
      </c>
      <c r="B1128" s="115" t="str">
        <f t="shared" si="73"/>
        <v>фото</v>
      </c>
      <c r="C1128" s="1"/>
      <c r="D1128" s="69">
        <v>5115</v>
      </c>
      <c r="E1128" s="70" t="s">
        <v>558</v>
      </c>
      <c r="F1128" s="71" t="s">
        <v>1027</v>
      </c>
      <c r="G1128" s="72" t="s">
        <v>1031</v>
      </c>
      <c r="H1128" s="124" t="s">
        <v>3126</v>
      </c>
      <c r="I1128" s="124" t="s">
        <v>3120</v>
      </c>
      <c r="J1128" s="73">
        <v>2648.47</v>
      </c>
      <c r="K1128" s="94">
        <v>1</v>
      </c>
      <c r="L1128" s="62"/>
      <c r="M1128" s="92">
        <f t="shared" si="75"/>
        <v>0</v>
      </c>
      <c r="N1128" s="93" t="s">
        <v>1084</v>
      </c>
      <c r="O1128" s="106">
        <v>2802001051153</v>
      </c>
      <c r="P1128" s="133"/>
      <c r="Q1128" s="133" t="s">
        <v>800</v>
      </c>
      <c r="R1128" s="15" t="s">
        <v>558</v>
      </c>
      <c r="S1128" s="15"/>
      <c r="T1128" s="2"/>
      <c r="U1128" s="16"/>
      <c r="V1128" s="9"/>
    </row>
    <row r="1129" spans="1:22" ht="28.8" x14ac:dyDescent="0.25">
      <c r="A1129" s="103">
        <v>1113</v>
      </c>
      <c r="B1129" s="115" t="str">
        <f t="shared" ref="B1129:B1144" si="76">HYPERLINK("https://www.gardenbulbs.ru/images/Conifers/thumbnails/"&amp;R1129&amp;".jpg","фото")</f>
        <v>фото</v>
      </c>
      <c r="C1129" s="1"/>
      <c r="D1129" s="69">
        <v>14514</v>
      </c>
      <c r="E1129" s="70" t="s">
        <v>1339</v>
      </c>
      <c r="F1129" s="71" t="s">
        <v>1027</v>
      </c>
      <c r="G1129" s="72" t="s">
        <v>1340</v>
      </c>
      <c r="H1129" s="124" t="s">
        <v>3125</v>
      </c>
      <c r="I1129" s="124" t="s">
        <v>3120</v>
      </c>
      <c r="J1129" s="73">
        <v>2190.54</v>
      </c>
      <c r="K1129" s="94">
        <v>1</v>
      </c>
      <c r="L1129" s="62"/>
      <c r="M1129" s="92">
        <f t="shared" si="75"/>
        <v>0</v>
      </c>
      <c r="N1129" s="93"/>
      <c r="O1129" s="106">
        <v>2802001145142</v>
      </c>
      <c r="P1129" s="133"/>
      <c r="Q1129" s="133" t="s">
        <v>800</v>
      </c>
      <c r="R1129" s="15" t="s">
        <v>1339</v>
      </c>
      <c r="S1129" s="15"/>
      <c r="T1129" s="2"/>
      <c r="U1129" s="16"/>
      <c r="V1129" s="9"/>
    </row>
    <row r="1130" spans="1:22" ht="28.8" x14ac:dyDescent="0.25">
      <c r="A1130" s="103">
        <v>1114</v>
      </c>
      <c r="B1130" s="115" t="str">
        <f t="shared" si="76"/>
        <v>фото</v>
      </c>
      <c r="C1130" s="1"/>
      <c r="D1130" s="69">
        <v>6597</v>
      </c>
      <c r="E1130" s="70" t="s">
        <v>568</v>
      </c>
      <c r="F1130" s="71" t="s">
        <v>1027</v>
      </c>
      <c r="G1130" s="72" t="s">
        <v>1044</v>
      </c>
      <c r="H1130" s="124" t="s">
        <v>3126</v>
      </c>
      <c r="I1130" s="124" t="s">
        <v>3120</v>
      </c>
      <c r="J1130" s="73">
        <v>2648.47</v>
      </c>
      <c r="K1130" s="94">
        <v>1</v>
      </c>
      <c r="L1130" s="62"/>
      <c r="M1130" s="92">
        <f t="shared" si="75"/>
        <v>0</v>
      </c>
      <c r="N1130" s="93" t="s">
        <v>1084</v>
      </c>
      <c r="O1130" s="106">
        <v>2802001065976</v>
      </c>
      <c r="P1130" s="133"/>
      <c r="Q1130" s="133" t="s">
        <v>800</v>
      </c>
      <c r="R1130" s="15" t="s">
        <v>568</v>
      </c>
      <c r="S1130" s="15"/>
      <c r="T1130" s="2"/>
      <c r="U1130" s="16"/>
      <c r="V1130" s="9"/>
    </row>
    <row r="1131" spans="1:22" ht="15.6" x14ac:dyDescent="0.25">
      <c r="A1131" s="103">
        <v>1115</v>
      </c>
      <c r="B1131" s="115" t="str">
        <f t="shared" si="76"/>
        <v>фото</v>
      </c>
      <c r="C1131" s="1"/>
      <c r="D1131" s="69">
        <v>14272</v>
      </c>
      <c r="E1131" s="70" t="s">
        <v>570</v>
      </c>
      <c r="F1131" s="71" t="s">
        <v>1027</v>
      </c>
      <c r="G1131" s="72" t="s">
        <v>1046</v>
      </c>
      <c r="H1131" s="124" t="s">
        <v>737</v>
      </c>
      <c r="I1131" s="124" t="s">
        <v>3120</v>
      </c>
      <c r="J1131" s="73">
        <v>1793.5500000000002</v>
      </c>
      <c r="K1131" s="94">
        <v>1</v>
      </c>
      <c r="L1131" s="62"/>
      <c r="M1131" s="92">
        <f t="shared" si="75"/>
        <v>0</v>
      </c>
      <c r="N1131" s="93"/>
      <c r="O1131" s="106">
        <v>2805001142722</v>
      </c>
      <c r="P1131" s="133"/>
      <c r="Q1131" s="133"/>
      <c r="R1131" s="15" t="s">
        <v>570</v>
      </c>
      <c r="S1131" s="15"/>
      <c r="T1131" s="2"/>
      <c r="U1131" s="16"/>
      <c r="V1131" s="9"/>
    </row>
    <row r="1132" spans="1:22" ht="28.8" x14ac:dyDescent="0.25">
      <c r="A1132" s="103">
        <v>1116</v>
      </c>
      <c r="B1132" s="115" t="str">
        <f t="shared" ref="B1132:B1133" si="77">HYPERLINK("https://www.gardenbulbs.ru/images/Conifers/thumbnails/"&amp;R1132&amp;".jpg","фото")</f>
        <v>фото</v>
      </c>
      <c r="C1132" s="1"/>
      <c r="D1132" s="69">
        <v>14527</v>
      </c>
      <c r="E1132" s="70" t="s">
        <v>570</v>
      </c>
      <c r="F1132" s="71" t="s">
        <v>1027</v>
      </c>
      <c r="G1132" s="72" t="s">
        <v>1046</v>
      </c>
      <c r="H1132" s="124" t="s">
        <v>1061</v>
      </c>
      <c r="I1132" s="124" t="s">
        <v>3120</v>
      </c>
      <c r="J1132" s="73">
        <v>2495.7900000000004</v>
      </c>
      <c r="K1132" s="94">
        <v>1</v>
      </c>
      <c r="L1132" s="62"/>
      <c r="M1132" s="92">
        <f t="shared" si="75"/>
        <v>0</v>
      </c>
      <c r="N1132" s="93"/>
      <c r="O1132" s="106">
        <v>2802001145272</v>
      </c>
      <c r="P1132" s="133"/>
      <c r="Q1132" s="133"/>
      <c r="R1132" s="15" t="s">
        <v>570</v>
      </c>
      <c r="S1132" s="15"/>
      <c r="T1132" s="2"/>
      <c r="U1132" s="16"/>
      <c r="V1132" s="9"/>
    </row>
    <row r="1133" spans="1:22" ht="28.8" x14ac:dyDescent="0.25">
      <c r="A1133" s="103">
        <v>1117</v>
      </c>
      <c r="B1133" s="115" t="str">
        <f t="shared" si="77"/>
        <v>фото</v>
      </c>
      <c r="C1133" s="1"/>
      <c r="D1133" s="69">
        <v>14273</v>
      </c>
      <c r="E1133" s="70" t="s">
        <v>570</v>
      </c>
      <c r="F1133" s="71" t="s">
        <v>1027</v>
      </c>
      <c r="G1133" s="72" t="s">
        <v>1046</v>
      </c>
      <c r="H1133" s="124" t="s">
        <v>2494</v>
      </c>
      <c r="I1133" s="124" t="s">
        <v>3120</v>
      </c>
      <c r="J1133" s="73">
        <v>4418.37</v>
      </c>
      <c r="K1133" s="94">
        <v>1</v>
      </c>
      <c r="L1133" s="62"/>
      <c r="M1133" s="92">
        <f t="shared" si="75"/>
        <v>0</v>
      </c>
      <c r="N1133" s="93"/>
      <c r="O1133" s="106">
        <v>2805001142739</v>
      </c>
      <c r="P1133" s="133"/>
      <c r="Q1133" s="133"/>
      <c r="R1133" s="15" t="s">
        <v>570</v>
      </c>
      <c r="S1133" s="15"/>
      <c r="T1133" s="2"/>
      <c r="U1133" s="16"/>
      <c r="V1133" s="9"/>
    </row>
    <row r="1134" spans="1:22" ht="28.8" x14ac:dyDescent="0.25">
      <c r="A1134" s="103">
        <v>1118</v>
      </c>
      <c r="B1134" s="115" t="str">
        <f t="shared" si="76"/>
        <v>фото</v>
      </c>
      <c r="C1134" s="1"/>
      <c r="D1134" s="69">
        <v>3590</v>
      </c>
      <c r="E1134" s="70" t="s">
        <v>2433</v>
      </c>
      <c r="F1134" s="71" t="s">
        <v>907</v>
      </c>
      <c r="G1134" s="72" t="s">
        <v>2434</v>
      </c>
      <c r="H1134" s="124" t="s">
        <v>3127</v>
      </c>
      <c r="I1134" s="124" t="s">
        <v>3120</v>
      </c>
      <c r="J1134" s="73">
        <v>4240.28</v>
      </c>
      <c r="K1134" s="94">
        <v>1</v>
      </c>
      <c r="L1134" s="62"/>
      <c r="M1134" s="92">
        <f t="shared" si="75"/>
        <v>0</v>
      </c>
      <c r="N1134" s="93" t="s">
        <v>1084</v>
      </c>
      <c r="O1134" s="106">
        <v>2802001035900</v>
      </c>
      <c r="P1134" s="133"/>
      <c r="Q1134" s="133" t="s">
        <v>800</v>
      </c>
      <c r="R1134" s="15" t="s">
        <v>2433</v>
      </c>
      <c r="S1134" s="15"/>
      <c r="T1134" s="2"/>
      <c r="U1134" s="16"/>
      <c r="V1134" s="9"/>
    </row>
    <row r="1135" spans="1:22" ht="28.8" x14ac:dyDescent="0.25">
      <c r="A1135" s="103">
        <v>1119</v>
      </c>
      <c r="B1135" s="115" t="str">
        <f t="shared" si="76"/>
        <v>фото</v>
      </c>
      <c r="C1135" s="1"/>
      <c r="D1135" s="69">
        <v>3593</v>
      </c>
      <c r="E1135" s="70" t="s">
        <v>3128</v>
      </c>
      <c r="F1135" s="71" t="s">
        <v>908</v>
      </c>
      <c r="G1135" s="72" t="s">
        <v>3129</v>
      </c>
      <c r="H1135" s="124" t="s">
        <v>3130</v>
      </c>
      <c r="I1135" s="124" t="s">
        <v>3120</v>
      </c>
      <c r="J1135" s="73">
        <v>4005.43</v>
      </c>
      <c r="K1135" s="94">
        <v>1</v>
      </c>
      <c r="L1135" s="62"/>
      <c r="M1135" s="92">
        <f t="shared" si="75"/>
        <v>0</v>
      </c>
      <c r="N1135" s="93" t="s">
        <v>1084</v>
      </c>
      <c r="O1135" s="106">
        <v>2802001035931</v>
      </c>
      <c r="P1135" s="133"/>
      <c r="Q1135" s="133" t="s">
        <v>800</v>
      </c>
      <c r="R1135" s="15" t="s">
        <v>3128</v>
      </c>
      <c r="S1135" s="15"/>
      <c r="T1135" s="2"/>
      <c r="U1135" s="16"/>
      <c r="V1135" s="9"/>
    </row>
    <row r="1136" spans="1:22" ht="28.8" x14ac:dyDescent="0.25">
      <c r="A1136" s="103">
        <v>1120</v>
      </c>
      <c r="B1136" s="115" t="str">
        <f t="shared" si="76"/>
        <v>фото</v>
      </c>
      <c r="C1136" s="1"/>
      <c r="D1136" s="69">
        <v>5322</v>
      </c>
      <c r="E1136" s="70" t="s">
        <v>3131</v>
      </c>
      <c r="F1136" s="71" t="s">
        <v>908</v>
      </c>
      <c r="G1136" s="72" t="s">
        <v>3132</v>
      </c>
      <c r="H1136" s="124" t="s">
        <v>3133</v>
      </c>
      <c r="I1136" s="124" t="s">
        <v>3120</v>
      </c>
      <c r="J1136" s="73">
        <v>4005.43</v>
      </c>
      <c r="K1136" s="94">
        <v>1</v>
      </c>
      <c r="L1136" s="62"/>
      <c r="M1136" s="92">
        <f t="shared" si="75"/>
        <v>0</v>
      </c>
      <c r="N1136" s="93" t="s">
        <v>1084</v>
      </c>
      <c r="O1136" s="106">
        <v>2802001053225</v>
      </c>
      <c r="P1136" s="133"/>
      <c r="Q1136" s="133" t="s">
        <v>800</v>
      </c>
      <c r="R1136" s="15" t="s">
        <v>3131</v>
      </c>
      <c r="S1136" s="15"/>
      <c r="T1136" s="2"/>
      <c r="U1136" s="16"/>
      <c r="V1136" s="9"/>
    </row>
    <row r="1137" spans="1:23" ht="28.8" x14ac:dyDescent="0.25">
      <c r="A1137" s="103">
        <v>1121</v>
      </c>
      <c r="B1137" s="115" t="str">
        <f t="shared" si="76"/>
        <v>фото</v>
      </c>
      <c r="C1137" s="1"/>
      <c r="D1137" s="69">
        <v>7113</v>
      </c>
      <c r="E1137" s="70" t="s">
        <v>3134</v>
      </c>
      <c r="F1137" s="71" t="s">
        <v>908</v>
      </c>
      <c r="G1137" s="72" t="s">
        <v>2437</v>
      </c>
      <c r="H1137" s="124" t="s">
        <v>3135</v>
      </c>
      <c r="I1137" s="124" t="s">
        <v>3120</v>
      </c>
      <c r="J1137" s="73">
        <v>4181.5400000000009</v>
      </c>
      <c r="K1137" s="94">
        <v>1</v>
      </c>
      <c r="L1137" s="62"/>
      <c r="M1137" s="92">
        <f t="shared" si="75"/>
        <v>0</v>
      </c>
      <c r="N1137" s="93" t="s">
        <v>1084</v>
      </c>
      <c r="O1137" s="106">
        <v>2802001071137</v>
      </c>
      <c r="P1137" s="133"/>
      <c r="Q1137" s="133" t="s">
        <v>800</v>
      </c>
      <c r="R1137" s="15" t="s">
        <v>3134</v>
      </c>
      <c r="S1137" s="15"/>
      <c r="T1137" s="2"/>
      <c r="U1137" s="16"/>
      <c r="V1137" s="9"/>
    </row>
    <row r="1138" spans="1:23" ht="28.8" x14ac:dyDescent="0.25">
      <c r="A1138" s="103">
        <v>1122</v>
      </c>
      <c r="B1138" s="115" t="str">
        <f t="shared" si="76"/>
        <v>фото</v>
      </c>
      <c r="C1138" s="1"/>
      <c r="D1138" s="69">
        <v>3682</v>
      </c>
      <c r="E1138" s="70" t="s">
        <v>3136</v>
      </c>
      <c r="F1138" s="71" t="s">
        <v>908</v>
      </c>
      <c r="G1138" s="72" t="s">
        <v>3137</v>
      </c>
      <c r="H1138" s="124" t="s">
        <v>3135</v>
      </c>
      <c r="I1138" s="124" t="s">
        <v>3120</v>
      </c>
      <c r="J1138" s="73">
        <v>4357.6500000000005</v>
      </c>
      <c r="K1138" s="94">
        <v>1</v>
      </c>
      <c r="L1138" s="62"/>
      <c r="M1138" s="92">
        <f t="shared" si="75"/>
        <v>0</v>
      </c>
      <c r="N1138" s="93" t="s">
        <v>1084</v>
      </c>
      <c r="O1138" s="106">
        <v>2802001036822</v>
      </c>
      <c r="P1138" s="133"/>
      <c r="Q1138" s="133" t="s">
        <v>800</v>
      </c>
      <c r="R1138" s="15" t="s">
        <v>3136</v>
      </c>
      <c r="S1138" s="15"/>
      <c r="T1138" s="2"/>
      <c r="U1138" s="16"/>
      <c r="V1138" s="9"/>
    </row>
    <row r="1139" spans="1:23" ht="28.8" x14ac:dyDescent="0.25">
      <c r="A1139" s="103">
        <v>1123</v>
      </c>
      <c r="B1139" s="115" t="str">
        <f t="shared" si="76"/>
        <v>фото</v>
      </c>
      <c r="C1139" s="1"/>
      <c r="D1139" s="69">
        <v>9019</v>
      </c>
      <c r="E1139" s="70" t="s">
        <v>891</v>
      </c>
      <c r="F1139" s="71" t="s">
        <v>908</v>
      </c>
      <c r="G1139" s="72" t="s">
        <v>909</v>
      </c>
      <c r="H1139" s="124" t="s">
        <v>3130</v>
      </c>
      <c r="I1139" s="124" t="s">
        <v>3120</v>
      </c>
      <c r="J1139" s="73">
        <v>4651.2400000000007</v>
      </c>
      <c r="K1139" s="94">
        <v>1</v>
      </c>
      <c r="L1139" s="62"/>
      <c r="M1139" s="92">
        <f t="shared" si="75"/>
        <v>0</v>
      </c>
      <c r="N1139" s="93" t="s">
        <v>1084</v>
      </c>
      <c r="O1139" s="106">
        <v>2802001090190</v>
      </c>
      <c r="P1139" s="133"/>
      <c r="Q1139" s="133" t="s">
        <v>800</v>
      </c>
      <c r="R1139" s="15" t="s">
        <v>891</v>
      </c>
      <c r="S1139" s="15"/>
      <c r="T1139" s="2"/>
      <c r="U1139" s="16"/>
      <c r="V1139" s="9"/>
    </row>
    <row r="1140" spans="1:23" ht="28.8" x14ac:dyDescent="0.25">
      <c r="A1140" s="103">
        <v>1124</v>
      </c>
      <c r="B1140" s="115" t="str">
        <f t="shared" si="76"/>
        <v>фото</v>
      </c>
      <c r="C1140" s="1"/>
      <c r="D1140" s="69">
        <v>6281</v>
      </c>
      <c r="E1140" s="70" t="s">
        <v>2067</v>
      </c>
      <c r="F1140" s="71" t="s">
        <v>908</v>
      </c>
      <c r="G1140" s="72" t="s">
        <v>2068</v>
      </c>
      <c r="H1140" s="124" t="s">
        <v>3135</v>
      </c>
      <c r="I1140" s="124" t="s">
        <v>3120</v>
      </c>
      <c r="J1140" s="73">
        <v>4181.5400000000009</v>
      </c>
      <c r="K1140" s="94">
        <v>1</v>
      </c>
      <c r="L1140" s="62"/>
      <c r="M1140" s="92">
        <f t="shared" si="75"/>
        <v>0</v>
      </c>
      <c r="N1140" s="93" t="s">
        <v>1084</v>
      </c>
      <c r="O1140" s="106">
        <v>2802001062814</v>
      </c>
      <c r="P1140" s="133"/>
      <c r="Q1140" s="133" t="s">
        <v>800</v>
      </c>
      <c r="R1140" s="15" t="s">
        <v>2067</v>
      </c>
      <c r="S1140" s="15"/>
      <c r="T1140" s="2"/>
      <c r="U1140" s="16"/>
      <c r="V1140" s="9"/>
    </row>
    <row r="1141" spans="1:23" ht="28.8" x14ac:dyDescent="0.25">
      <c r="A1141" s="103">
        <v>1125</v>
      </c>
      <c r="B1141" s="115" t="str">
        <f t="shared" si="76"/>
        <v>фото</v>
      </c>
      <c r="C1141" s="1"/>
      <c r="D1141" s="69">
        <v>3700</v>
      </c>
      <c r="E1141" s="70" t="s">
        <v>1249</v>
      </c>
      <c r="F1141" s="71" t="s">
        <v>1250</v>
      </c>
      <c r="G1141" s="72" t="s">
        <v>680</v>
      </c>
      <c r="H1141" s="124" t="s">
        <v>3135</v>
      </c>
      <c r="I1141" s="124" t="s">
        <v>3120</v>
      </c>
      <c r="J1141" s="73">
        <v>4181.5400000000009</v>
      </c>
      <c r="K1141" s="94">
        <v>1</v>
      </c>
      <c r="L1141" s="62"/>
      <c r="M1141" s="92">
        <f t="shared" si="75"/>
        <v>0</v>
      </c>
      <c r="N1141" s="93" t="s">
        <v>1084</v>
      </c>
      <c r="O1141" s="106">
        <v>2802001037003</v>
      </c>
      <c r="P1141" s="133"/>
      <c r="Q1141" s="133" t="s">
        <v>800</v>
      </c>
      <c r="R1141" s="15" t="s">
        <v>1249</v>
      </c>
      <c r="S1141" s="15"/>
      <c r="T1141" s="2"/>
      <c r="U1141" s="16"/>
      <c r="V1141" s="9"/>
    </row>
    <row r="1142" spans="1:23" ht="28.8" x14ac:dyDescent="0.25">
      <c r="A1142" s="103">
        <v>1126</v>
      </c>
      <c r="B1142" s="115" t="str">
        <f t="shared" si="76"/>
        <v>фото</v>
      </c>
      <c r="C1142" s="115" t="str">
        <f t="shared" ref="C1142" si="78">HYPERLINK("https://www.gardenbulbs.ru/images/Bushes_CL/thumbnails/"&amp;S1142&amp;".jpg","фото")</f>
        <v>фото</v>
      </c>
      <c r="D1142" s="69">
        <v>5782</v>
      </c>
      <c r="E1142" s="70" t="s">
        <v>3138</v>
      </c>
      <c r="F1142" s="71" t="s">
        <v>1250</v>
      </c>
      <c r="G1142" s="72" t="s">
        <v>3139</v>
      </c>
      <c r="H1142" s="124" t="s">
        <v>3135</v>
      </c>
      <c r="I1142" s="124" t="s">
        <v>3120</v>
      </c>
      <c r="J1142" s="73">
        <v>4181.5400000000009</v>
      </c>
      <c r="K1142" s="94">
        <v>1</v>
      </c>
      <c r="L1142" s="62"/>
      <c r="M1142" s="92">
        <f t="shared" si="75"/>
        <v>0</v>
      </c>
      <c r="N1142" s="93" t="s">
        <v>1084</v>
      </c>
      <c r="O1142" s="106">
        <v>2802001057827</v>
      </c>
      <c r="P1142" s="133"/>
      <c r="Q1142" s="133" t="s">
        <v>800</v>
      </c>
      <c r="R1142" s="15" t="s">
        <v>3138</v>
      </c>
      <c r="S1142" s="15" t="s">
        <v>3359</v>
      </c>
      <c r="T1142" s="2"/>
      <c r="U1142" s="16"/>
      <c r="V1142" s="9"/>
    </row>
    <row r="1143" spans="1:23" ht="28.8" x14ac:dyDescent="0.25">
      <c r="A1143" s="103">
        <v>1127</v>
      </c>
      <c r="B1143" s="115" t="str">
        <f t="shared" si="76"/>
        <v>фото</v>
      </c>
      <c r="C1143" s="1"/>
      <c r="D1143" s="69">
        <v>3888</v>
      </c>
      <c r="E1143" s="70" t="s">
        <v>897</v>
      </c>
      <c r="F1143" s="71" t="s">
        <v>987</v>
      </c>
      <c r="G1143" s="72" t="s">
        <v>989</v>
      </c>
      <c r="H1143" s="124" t="s">
        <v>3135</v>
      </c>
      <c r="I1143" s="124" t="s">
        <v>3120</v>
      </c>
      <c r="J1143" s="73">
        <v>3946.8</v>
      </c>
      <c r="K1143" s="94">
        <v>1</v>
      </c>
      <c r="L1143" s="62"/>
      <c r="M1143" s="92">
        <f t="shared" si="75"/>
        <v>0</v>
      </c>
      <c r="N1143" s="93" t="s">
        <v>1084</v>
      </c>
      <c r="O1143" s="106">
        <v>2802001038888</v>
      </c>
      <c r="P1143" s="133"/>
      <c r="Q1143" s="133" t="s">
        <v>800</v>
      </c>
      <c r="R1143" s="15" t="s">
        <v>897</v>
      </c>
      <c r="S1143" s="15"/>
      <c r="T1143" s="2"/>
      <c r="U1143" s="16"/>
      <c r="V1143" s="9"/>
    </row>
    <row r="1144" spans="1:23" ht="28.8" x14ac:dyDescent="0.25">
      <c r="A1144" s="103">
        <v>1128</v>
      </c>
      <c r="B1144" s="115" t="str">
        <f t="shared" si="76"/>
        <v>фото</v>
      </c>
      <c r="C1144" s="1"/>
      <c r="D1144" s="69">
        <v>9513</v>
      </c>
      <c r="E1144" s="70" t="s">
        <v>2454</v>
      </c>
      <c r="F1144" s="71" t="s">
        <v>987</v>
      </c>
      <c r="G1144" s="72" t="s">
        <v>2455</v>
      </c>
      <c r="H1144" s="124" t="s">
        <v>3140</v>
      </c>
      <c r="I1144" s="124" t="s">
        <v>3120</v>
      </c>
      <c r="J1144" s="73">
        <v>4181.5400000000009</v>
      </c>
      <c r="K1144" s="94">
        <v>1</v>
      </c>
      <c r="L1144" s="62"/>
      <c r="M1144" s="92">
        <f t="shared" si="75"/>
        <v>0</v>
      </c>
      <c r="N1144" s="93" t="s">
        <v>1084</v>
      </c>
      <c r="O1144" s="106">
        <v>2802001095133</v>
      </c>
      <c r="P1144" s="133"/>
      <c r="Q1144" s="133" t="s">
        <v>800</v>
      </c>
      <c r="R1144" s="15" t="s">
        <v>2454</v>
      </c>
      <c r="S1144" s="15"/>
      <c r="T1144" s="2"/>
      <c r="U1144" s="16"/>
      <c r="V1144" s="9"/>
    </row>
    <row r="1145" spans="1:23" ht="28.8" x14ac:dyDescent="0.25">
      <c r="A1145" s="103">
        <v>1129</v>
      </c>
      <c r="B1145" s="115" t="str">
        <f t="shared" si="73"/>
        <v>фото</v>
      </c>
      <c r="C1145" s="1"/>
      <c r="D1145" s="69">
        <v>12794</v>
      </c>
      <c r="E1145" s="70" t="s">
        <v>672</v>
      </c>
      <c r="F1145" s="71" t="s">
        <v>987</v>
      </c>
      <c r="G1145" s="72" t="s">
        <v>1231</v>
      </c>
      <c r="H1145" s="124" t="s">
        <v>3141</v>
      </c>
      <c r="I1145" s="124" t="s">
        <v>3120</v>
      </c>
      <c r="J1145" s="73">
        <v>4357.6500000000005</v>
      </c>
      <c r="K1145" s="94">
        <v>1</v>
      </c>
      <c r="L1145" s="62"/>
      <c r="M1145" s="92">
        <f t="shared" si="75"/>
        <v>0</v>
      </c>
      <c r="N1145" s="93" t="s">
        <v>1084</v>
      </c>
      <c r="O1145" s="106">
        <v>2802001127940</v>
      </c>
      <c r="P1145" s="133"/>
      <c r="Q1145" s="133" t="s">
        <v>800</v>
      </c>
      <c r="R1145" s="15" t="s">
        <v>672</v>
      </c>
      <c r="S1145" s="15"/>
      <c r="T1145" s="2"/>
      <c r="U1145" s="16"/>
      <c r="V1145" s="9"/>
    </row>
    <row r="1146" spans="1:23" ht="28.8" x14ac:dyDescent="0.25">
      <c r="A1146" s="103">
        <v>1130</v>
      </c>
      <c r="B1146" s="115" t="str">
        <f t="shared" si="73"/>
        <v>фото</v>
      </c>
      <c r="C1146" s="1"/>
      <c r="D1146" s="69">
        <v>16116</v>
      </c>
      <c r="E1146" s="70" t="s">
        <v>2473</v>
      </c>
      <c r="F1146" s="71" t="s">
        <v>1017</v>
      </c>
      <c r="G1146" s="72" t="s">
        <v>2085</v>
      </c>
      <c r="H1146" s="124" t="s">
        <v>3141</v>
      </c>
      <c r="I1146" s="124" t="s">
        <v>3120</v>
      </c>
      <c r="J1146" s="73">
        <v>4827.3500000000004</v>
      </c>
      <c r="K1146" s="94">
        <v>1</v>
      </c>
      <c r="L1146" s="62"/>
      <c r="M1146" s="92">
        <f t="shared" si="75"/>
        <v>0</v>
      </c>
      <c r="N1146" s="93" t="s">
        <v>1084</v>
      </c>
      <c r="O1146" s="106">
        <v>2802001161166</v>
      </c>
      <c r="P1146" s="133"/>
      <c r="Q1146" s="133" t="s">
        <v>800</v>
      </c>
      <c r="R1146" s="15" t="s">
        <v>2084</v>
      </c>
      <c r="S1146" s="15"/>
      <c r="T1146" s="2"/>
      <c r="U1146" s="16"/>
      <c r="V1146" s="9"/>
    </row>
    <row r="1147" spans="1:23" ht="15.6" x14ac:dyDescent="0.25">
      <c r="A1147" s="103">
        <v>1131</v>
      </c>
      <c r="B1147" s="61"/>
      <c r="C1147" s="7"/>
      <c r="D1147" s="7"/>
      <c r="E1147" s="10"/>
      <c r="F1147" s="97"/>
      <c r="G1147" s="97"/>
      <c r="H1147" s="129"/>
      <c r="I1147" s="129"/>
      <c r="J1147" s="59"/>
      <c r="K1147" s="59"/>
      <c r="L1147" s="62"/>
      <c r="M1147" s="59"/>
      <c r="N1147" s="59"/>
      <c r="O1147" s="110"/>
      <c r="P1147" s="59"/>
      <c r="Q1147" s="59"/>
      <c r="R1147" s="59"/>
      <c r="S1147" s="98"/>
      <c r="T1147" s="7"/>
      <c r="U1147" s="7"/>
      <c r="V1147" s="99"/>
      <c r="W1147" s="7"/>
    </row>
    <row r="1148" spans="1:23" ht="15.6" x14ac:dyDescent="0.25">
      <c r="A1148" s="103">
        <v>1132</v>
      </c>
      <c r="B1148" s="119"/>
      <c r="C1148" s="120"/>
      <c r="D1148" s="121"/>
      <c r="E1148" s="120" t="s">
        <v>2495</v>
      </c>
      <c r="F1148" s="122"/>
      <c r="G1148" s="122"/>
      <c r="H1148" s="131"/>
      <c r="I1148" s="131"/>
      <c r="J1148" s="120"/>
      <c r="K1148" s="120"/>
      <c r="L1148" s="62"/>
      <c r="M1148" s="74"/>
      <c r="N1148" s="74"/>
      <c r="O1148" s="109"/>
      <c r="P1148" s="74"/>
      <c r="Q1148" s="74"/>
      <c r="R1148" s="74"/>
      <c r="S1148" s="74"/>
      <c r="T1148" s="74"/>
      <c r="U1148" s="74"/>
      <c r="V1148" s="74"/>
    </row>
    <row r="1149" spans="1:23" ht="15.6" x14ac:dyDescent="0.25">
      <c r="A1149" s="103">
        <v>1133</v>
      </c>
      <c r="B1149" s="115" t="str">
        <f t="shared" ref="B1149:B1190" si="79">HYPERLINK("https://www.gardenbulbs.ru/images/Conifers/thumbnails/"&amp;R1149&amp;".jpg","фото")</f>
        <v>фото</v>
      </c>
      <c r="C1149" s="1"/>
      <c r="D1149" s="69">
        <v>4906</v>
      </c>
      <c r="E1149" s="70" t="s">
        <v>1246</v>
      </c>
      <c r="F1149" s="71" t="s">
        <v>1247</v>
      </c>
      <c r="G1149" s="72" t="s">
        <v>1248</v>
      </c>
      <c r="H1149" s="124" t="s">
        <v>3142</v>
      </c>
      <c r="I1149" s="124" t="s">
        <v>1470</v>
      </c>
      <c r="J1149" s="73">
        <v>5073.420000000001</v>
      </c>
      <c r="K1149" s="94">
        <v>1</v>
      </c>
      <c r="L1149" s="62"/>
      <c r="M1149" s="92">
        <f t="shared" ref="M1149" si="80">IFERROR(L1149*J1149,0)</f>
        <v>0</v>
      </c>
      <c r="N1149" s="133" t="s">
        <v>1084</v>
      </c>
      <c r="O1149" s="106">
        <v>2802001049068</v>
      </c>
      <c r="P1149" s="133"/>
      <c r="Q1149" s="133" t="s">
        <v>800</v>
      </c>
      <c r="R1149" s="15" t="s">
        <v>1246</v>
      </c>
      <c r="S1149" s="15"/>
      <c r="T1149" s="2"/>
      <c r="U1149" s="16"/>
      <c r="V1149" s="9"/>
    </row>
    <row r="1150" spans="1:23" ht="15.6" x14ac:dyDescent="0.25">
      <c r="A1150" s="103">
        <v>1134</v>
      </c>
      <c r="B1150" s="115" t="str">
        <f t="shared" si="79"/>
        <v>фото</v>
      </c>
      <c r="C1150" s="1"/>
      <c r="D1150" s="69">
        <v>14349</v>
      </c>
      <c r="E1150" s="70" t="s">
        <v>3143</v>
      </c>
      <c r="F1150" s="71" t="s">
        <v>908</v>
      </c>
      <c r="G1150" s="72" t="s">
        <v>3144</v>
      </c>
      <c r="H1150" s="124" t="s">
        <v>3145</v>
      </c>
      <c r="I1150" s="124" t="s">
        <v>1470</v>
      </c>
      <c r="J1150" s="73">
        <v>5048.8900000000012</v>
      </c>
      <c r="K1150" s="94">
        <v>1</v>
      </c>
      <c r="L1150" s="62"/>
      <c r="M1150" s="92">
        <f t="shared" ref="M1150:M1213" si="81">IFERROR(L1150*J1150,0)</f>
        <v>0</v>
      </c>
      <c r="N1150" s="93" t="s">
        <v>1084</v>
      </c>
      <c r="O1150" s="106">
        <v>2802001143490</v>
      </c>
      <c r="P1150" s="133"/>
      <c r="Q1150" s="133" t="s">
        <v>800</v>
      </c>
      <c r="R1150" s="15" t="s">
        <v>3143</v>
      </c>
      <c r="S1150" s="15"/>
      <c r="T1150" s="2"/>
      <c r="U1150" s="16"/>
      <c r="V1150" s="9"/>
    </row>
    <row r="1151" spans="1:23" ht="15.6" x14ac:dyDescent="0.25">
      <c r="A1151" s="103">
        <v>1135</v>
      </c>
      <c r="B1151" s="115" t="str">
        <f t="shared" si="79"/>
        <v>фото</v>
      </c>
      <c r="C1151" s="1"/>
      <c r="D1151" s="69">
        <v>7277</v>
      </c>
      <c r="E1151" s="70" t="s">
        <v>891</v>
      </c>
      <c r="F1151" s="71" t="s">
        <v>908</v>
      </c>
      <c r="G1151" s="72" t="s">
        <v>909</v>
      </c>
      <c r="H1151" s="124" t="s">
        <v>3145</v>
      </c>
      <c r="I1151" s="124" t="s">
        <v>1470</v>
      </c>
      <c r="J1151" s="73">
        <v>5807.2300000000005</v>
      </c>
      <c r="K1151" s="94">
        <v>1</v>
      </c>
      <c r="L1151" s="62"/>
      <c r="M1151" s="92">
        <f t="shared" si="81"/>
        <v>0</v>
      </c>
      <c r="N1151" s="93" t="s">
        <v>1084</v>
      </c>
      <c r="O1151" s="106">
        <v>2802001072776</v>
      </c>
      <c r="P1151" s="133"/>
      <c r="Q1151" s="133" t="s">
        <v>800</v>
      </c>
      <c r="R1151" s="15" t="s">
        <v>891</v>
      </c>
      <c r="S1151" s="15"/>
      <c r="T1151" s="2"/>
      <c r="U1151" s="16"/>
      <c r="V1151" s="9"/>
    </row>
    <row r="1152" spans="1:23" ht="15.6" x14ac:dyDescent="0.25">
      <c r="A1152" s="103">
        <v>1136</v>
      </c>
      <c r="B1152" s="115" t="str">
        <f t="shared" si="79"/>
        <v>фото</v>
      </c>
      <c r="C1152" s="1"/>
      <c r="D1152" s="69">
        <v>2403</v>
      </c>
      <c r="E1152" s="70" t="s">
        <v>1251</v>
      </c>
      <c r="F1152" s="71" t="s">
        <v>1250</v>
      </c>
      <c r="G1152" s="72" t="s">
        <v>1252</v>
      </c>
      <c r="H1152" s="124" t="s">
        <v>3142</v>
      </c>
      <c r="I1152" s="124" t="s">
        <v>1470</v>
      </c>
      <c r="J1152" s="73">
        <v>5048.8900000000012</v>
      </c>
      <c r="K1152" s="94">
        <v>1</v>
      </c>
      <c r="L1152" s="62"/>
      <c r="M1152" s="92">
        <f t="shared" si="81"/>
        <v>0</v>
      </c>
      <c r="N1152" s="93" t="s">
        <v>1084</v>
      </c>
      <c r="O1152" s="106">
        <v>2802001024034</v>
      </c>
      <c r="P1152" s="133"/>
      <c r="Q1152" s="133" t="s">
        <v>800</v>
      </c>
      <c r="R1152" s="15" t="s">
        <v>1251</v>
      </c>
      <c r="S1152" s="15"/>
      <c r="T1152" s="2"/>
      <c r="U1152" s="16"/>
      <c r="V1152" s="9"/>
    </row>
    <row r="1153" spans="1:22" ht="15.6" x14ac:dyDescent="0.25">
      <c r="A1153" s="103">
        <v>1137</v>
      </c>
      <c r="B1153" s="115" t="str">
        <f t="shared" si="79"/>
        <v>фото</v>
      </c>
      <c r="C1153" s="1"/>
      <c r="D1153" s="69">
        <v>1396</v>
      </c>
      <c r="E1153" s="70" t="s">
        <v>3146</v>
      </c>
      <c r="F1153" s="71" t="s">
        <v>911</v>
      </c>
      <c r="G1153" s="72" t="s">
        <v>3147</v>
      </c>
      <c r="H1153" s="124" t="s">
        <v>3148</v>
      </c>
      <c r="I1153" s="124" t="s">
        <v>1470</v>
      </c>
      <c r="J1153" s="73">
        <v>5048.8900000000012</v>
      </c>
      <c r="K1153" s="94">
        <v>1</v>
      </c>
      <c r="L1153" s="62"/>
      <c r="M1153" s="92">
        <f t="shared" si="81"/>
        <v>0</v>
      </c>
      <c r="N1153" s="93" t="s">
        <v>1084</v>
      </c>
      <c r="O1153" s="106">
        <v>2802001013960</v>
      </c>
      <c r="P1153" s="133"/>
      <c r="Q1153" s="133" t="s">
        <v>800</v>
      </c>
      <c r="R1153" s="15" t="s">
        <v>3146</v>
      </c>
      <c r="S1153" s="15"/>
      <c r="T1153" s="2"/>
      <c r="U1153" s="16"/>
      <c r="V1153" s="9"/>
    </row>
    <row r="1154" spans="1:22" ht="15.6" x14ac:dyDescent="0.25">
      <c r="A1154" s="103">
        <v>1138</v>
      </c>
      <c r="B1154" s="115" t="str">
        <f t="shared" si="79"/>
        <v>фото</v>
      </c>
      <c r="C1154" s="1"/>
      <c r="D1154" s="69">
        <v>16955</v>
      </c>
      <c r="E1154" s="70" t="s">
        <v>2069</v>
      </c>
      <c r="F1154" s="71" t="s">
        <v>2070</v>
      </c>
      <c r="G1154" s="72" t="s">
        <v>912</v>
      </c>
      <c r="H1154" s="124" t="s">
        <v>3142</v>
      </c>
      <c r="I1154" s="124" t="s">
        <v>1470</v>
      </c>
      <c r="J1154" s="73">
        <v>5048.8900000000012</v>
      </c>
      <c r="K1154" s="94">
        <v>1</v>
      </c>
      <c r="L1154" s="62"/>
      <c r="M1154" s="92">
        <f t="shared" si="81"/>
        <v>0</v>
      </c>
      <c r="N1154" s="93" t="s">
        <v>1084</v>
      </c>
      <c r="O1154" s="106">
        <v>2802001169551</v>
      </c>
      <c r="P1154" s="133"/>
      <c r="Q1154" s="133" t="s">
        <v>800</v>
      </c>
      <c r="R1154" s="15" t="s">
        <v>2069</v>
      </c>
      <c r="S1154" s="15"/>
      <c r="T1154" s="2"/>
      <c r="U1154" s="16"/>
      <c r="V1154" s="9"/>
    </row>
    <row r="1155" spans="1:22" ht="15.6" x14ac:dyDescent="0.25">
      <c r="A1155" s="103">
        <v>1139</v>
      </c>
      <c r="B1155" s="115" t="str">
        <f t="shared" si="79"/>
        <v>фото</v>
      </c>
      <c r="C1155" s="1"/>
      <c r="D1155" s="69">
        <v>6612</v>
      </c>
      <c r="E1155" s="70" t="s">
        <v>3149</v>
      </c>
      <c r="F1155" s="71" t="s">
        <v>913</v>
      </c>
      <c r="G1155" s="72" t="s">
        <v>3150</v>
      </c>
      <c r="H1155" s="124" t="s">
        <v>3148</v>
      </c>
      <c r="I1155" s="124" t="s">
        <v>1470</v>
      </c>
      <c r="J1155" s="73">
        <v>5048.8900000000012</v>
      </c>
      <c r="K1155" s="94">
        <v>1</v>
      </c>
      <c r="L1155" s="62"/>
      <c r="M1155" s="92">
        <f t="shared" si="81"/>
        <v>0</v>
      </c>
      <c r="N1155" s="93" t="s">
        <v>1084</v>
      </c>
      <c r="O1155" s="106">
        <v>2802001066126</v>
      </c>
      <c r="P1155" s="133"/>
      <c r="Q1155" s="133" t="s">
        <v>800</v>
      </c>
      <c r="R1155" s="15" t="s">
        <v>3149</v>
      </c>
      <c r="S1155" s="15"/>
      <c r="T1155" s="2"/>
      <c r="U1155" s="16"/>
      <c r="V1155" s="9"/>
    </row>
    <row r="1156" spans="1:22" ht="15.6" x14ac:dyDescent="0.25">
      <c r="A1156" s="103">
        <v>1140</v>
      </c>
      <c r="B1156" s="115" t="str">
        <f t="shared" si="79"/>
        <v>фото</v>
      </c>
      <c r="C1156" s="1"/>
      <c r="D1156" s="69">
        <v>14402</v>
      </c>
      <c r="E1156" s="70" t="s">
        <v>2496</v>
      </c>
      <c r="F1156" s="71" t="s">
        <v>914</v>
      </c>
      <c r="G1156" s="72" t="s">
        <v>1252</v>
      </c>
      <c r="H1156" s="124" t="s">
        <v>3151</v>
      </c>
      <c r="I1156" s="124" t="s">
        <v>1470</v>
      </c>
      <c r="J1156" s="73">
        <v>1559.3600000000001</v>
      </c>
      <c r="K1156" s="94">
        <v>1</v>
      </c>
      <c r="L1156" s="62"/>
      <c r="M1156" s="92">
        <f t="shared" si="81"/>
        <v>0</v>
      </c>
      <c r="N1156" s="93"/>
      <c r="O1156" s="106">
        <v>2802001144022</v>
      </c>
      <c r="P1156" s="133"/>
      <c r="Q1156" s="133"/>
      <c r="R1156" s="15" t="s">
        <v>2496</v>
      </c>
      <c r="S1156" s="15"/>
      <c r="T1156" s="2"/>
      <c r="U1156" s="16"/>
      <c r="V1156" s="9"/>
    </row>
    <row r="1157" spans="1:22" ht="15.6" x14ac:dyDescent="0.25">
      <c r="A1157" s="103">
        <v>1141</v>
      </c>
      <c r="B1157" s="115" t="str">
        <f t="shared" si="79"/>
        <v>фото</v>
      </c>
      <c r="C1157" s="1"/>
      <c r="D1157" s="69">
        <v>12805</v>
      </c>
      <c r="E1157" s="70" t="s">
        <v>2440</v>
      </c>
      <c r="F1157" s="71" t="s">
        <v>920</v>
      </c>
      <c r="G1157" s="72" t="s">
        <v>2287</v>
      </c>
      <c r="H1157" s="124" t="s">
        <v>3152</v>
      </c>
      <c r="I1157" s="124" t="s">
        <v>1470</v>
      </c>
      <c r="J1157" s="73">
        <v>4143.92</v>
      </c>
      <c r="K1157" s="94">
        <v>1</v>
      </c>
      <c r="L1157" s="62"/>
      <c r="M1157" s="92">
        <f t="shared" si="81"/>
        <v>0</v>
      </c>
      <c r="N1157" s="93"/>
      <c r="O1157" s="106">
        <v>2802001128053</v>
      </c>
      <c r="P1157" s="133"/>
      <c r="Q1157" s="133" t="s">
        <v>800</v>
      </c>
      <c r="R1157" s="15" t="s">
        <v>2440</v>
      </c>
      <c r="S1157" s="15"/>
      <c r="T1157" s="2"/>
      <c r="U1157" s="16"/>
      <c r="V1157" s="9"/>
    </row>
    <row r="1158" spans="1:22" ht="15.6" x14ac:dyDescent="0.25">
      <c r="A1158" s="103">
        <v>1142</v>
      </c>
      <c r="B1158" s="115" t="str">
        <f t="shared" si="79"/>
        <v>фото</v>
      </c>
      <c r="C1158" s="1"/>
      <c r="D1158" s="69">
        <v>12806</v>
      </c>
      <c r="E1158" s="70" t="s">
        <v>2497</v>
      </c>
      <c r="F1158" s="71" t="s">
        <v>920</v>
      </c>
      <c r="G1158" s="72" t="s">
        <v>2498</v>
      </c>
      <c r="H1158" s="124" t="s">
        <v>3151</v>
      </c>
      <c r="I1158" s="124" t="s">
        <v>1470</v>
      </c>
      <c r="J1158" s="73">
        <v>1559.3600000000001</v>
      </c>
      <c r="K1158" s="94">
        <v>1</v>
      </c>
      <c r="L1158" s="62"/>
      <c r="M1158" s="92">
        <f t="shared" si="81"/>
        <v>0</v>
      </c>
      <c r="N1158" s="93"/>
      <c r="O1158" s="106">
        <v>2802001128060</v>
      </c>
      <c r="P1158" s="133"/>
      <c r="Q1158" s="133" t="s">
        <v>3116</v>
      </c>
      <c r="R1158" s="15" t="s">
        <v>2497</v>
      </c>
      <c r="S1158" s="15"/>
      <c r="T1158" s="2"/>
      <c r="U1158" s="16"/>
      <c r="V1158" s="9"/>
    </row>
    <row r="1159" spans="1:22" ht="15.6" x14ac:dyDescent="0.25">
      <c r="A1159" s="103">
        <v>1143</v>
      </c>
      <c r="B1159" s="115" t="str">
        <f t="shared" si="79"/>
        <v>фото</v>
      </c>
      <c r="C1159" s="1"/>
      <c r="D1159" s="69">
        <v>14407</v>
      </c>
      <c r="E1159" s="70" t="s">
        <v>2501</v>
      </c>
      <c r="F1159" s="71" t="s">
        <v>920</v>
      </c>
      <c r="G1159" s="72" t="s">
        <v>2502</v>
      </c>
      <c r="H1159" s="124" t="s">
        <v>3151</v>
      </c>
      <c r="I1159" s="124" t="s">
        <v>1470</v>
      </c>
      <c r="J1159" s="73">
        <v>1401.18</v>
      </c>
      <c r="K1159" s="94">
        <v>1</v>
      </c>
      <c r="L1159" s="62"/>
      <c r="M1159" s="92">
        <f t="shared" si="81"/>
        <v>0</v>
      </c>
      <c r="N1159" s="93"/>
      <c r="O1159" s="106">
        <v>2802001144077</v>
      </c>
      <c r="P1159" s="133"/>
      <c r="Q1159" s="133"/>
      <c r="R1159" s="15" t="s">
        <v>2501</v>
      </c>
      <c r="S1159" s="15"/>
      <c r="T1159" s="2"/>
      <c r="U1159" s="16"/>
      <c r="V1159" s="9"/>
    </row>
    <row r="1160" spans="1:22" ht="15.6" x14ac:dyDescent="0.25">
      <c r="A1160" s="103">
        <v>1144</v>
      </c>
      <c r="B1160" s="115" t="str">
        <f t="shared" si="79"/>
        <v>фото</v>
      </c>
      <c r="C1160" s="1"/>
      <c r="D1160" s="69">
        <v>12816</v>
      </c>
      <c r="E1160" s="70" t="s">
        <v>2501</v>
      </c>
      <c r="F1160" s="71" t="s">
        <v>920</v>
      </c>
      <c r="G1160" s="72" t="s">
        <v>2502</v>
      </c>
      <c r="H1160" s="124" t="s">
        <v>3142</v>
      </c>
      <c r="I1160" s="124" t="s">
        <v>1470</v>
      </c>
      <c r="J1160" s="73">
        <v>2918.96</v>
      </c>
      <c r="K1160" s="94">
        <v>1</v>
      </c>
      <c r="L1160" s="62"/>
      <c r="M1160" s="92">
        <f t="shared" si="81"/>
        <v>0</v>
      </c>
      <c r="N1160" s="93"/>
      <c r="O1160" s="106">
        <v>2802001128169</v>
      </c>
      <c r="P1160" s="133"/>
      <c r="Q1160" s="133"/>
      <c r="R1160" s="15" t="s">
        <v>2501</v>
      </c>
      <c r="S1160" s="15"/>
      <c r="T1160" s="2"/>
      <c r="U1160" s="16"/>
      <c r="V1160" s="9"/>
    </row>
    <row r="1161" spans="1:22" ht="31.2" x14ac:dyDescent="0.25">
      <c r="A1161" s="103">
        <v>1145</v>
      </c>
      <c r="B1161" s="115" t="str">
        <f t="shared" si="79"/>
        <v>фото</v>
      </c>
      <c r="C1161" s="1"/>
      <c r="D1161" s="69">
        <v>12817</v>
      </c>
      <c r="E1161" s="70" t="s">
        <v>892</v>
      </c>
      <c r="F1161" s="71" t="s">
        <v>922</v>
      </c>
      <c r="G1161" s="72" t="s">
        <v>924</v>
      </c>
      <c r="H1161" s="124" t="s">
        <v>3151</v>
      </c>
      <c r="I1161" s="124" t="s">
        <v>1470</v>
      </c>
      <c r="J1161" s="73">
        <v>1559.3600000000001</v>
      </c>
      <c r="K1161" s="94">
        <v>1</v>
      </c>
      <c r="L1161" s="62"/>
      <c r="M1161" s="92">
        <f t="shared" si="81"/>
        <v>0</v>
      </c>
      <c r="N1161" s="93"/>
      <c r="O1161" s="106">
        <v>2802001128176</v>
      </c>
      <c r="P1161" s="133"/>
      <c r="Q1161" s="133" t="s">
        <v>800</v>
      </c>
      <c r="R1161" s="15" t="s">
        <v>892</v>
      </c>
      <c r="S1161" s="15"/>
      <c r="T1161" s="2"/>
      <c r="U1161" s="16"/>
      <c r="V1161" s="9"/>
    </row>
    <row r="1162" spans="1:22" ht="31.2" x14ac:dyDescent="0.25">
      <c r="A1162" s="103">
        <v>1146</v>
      </c>
      <c r="B1162" s="115" t="str">
        <f t="shared" si="79"/>
        <v>фото</v>
      </c>
      <c r="C1162" s="1"/>
      <c r="D1162" s="69">
        <v>12825</v>
      </c>
      <c r="E1162" s="70" t="s">
        <v>1261</v>
      </c>
      <c r="F1162" s="71" t="s">
        <v>922</v>
      </c>
      <c r="G1162" s="72" t="s">
        <v>1262</v>
      </c>
      <c r="H1162" s="124" t="s">
        <v>3153</v>
      </c>
      <c r="I1162" s="124" t="s">
        <v>1470</v>
      </c>
      <c r="J1162" s="73">
        <v>1437.04</v>
      </c>
      <c r="K1162" s="94">
        <v>1</v>
      </c>
      <c r="L1162" s="62"/>
      <c r="M1162" s="92">
        <f t="shared" si="81"/>
        <v>0</v>
      </c>
      <c r="N1162" s="93"/>
      <c r="O1162" s="106">
        <v>2802001128251</v>
      </c>
      <c r="P1162" s="133"/>
      <c r="Q1162" s="133" t="s">
        <v>800</v>
      </c>
      <c r="R1162" s="15" t="s">
        <v>1261</v>
      </c>
      <c r="S1162" s="15"/>
      <c r="T1162" s="2"/>
      <c r="U1162" s="16"/>
      <c r="V1162" s="9"/>
    </row>
    <row r="1163" spans="1:22" ht="31.2" x14ac:dyDescent="0.25">
      <c r="A1163" s="103">
        <v>1147</v>
      </c>
      <c r="B1163" s="115" t="str">
        <f t="shared" si="79"/>
        <v>фото</v>
      </c>
      <c r="C1163" s="1"/>
      <c r="D1163" s="69">
        <v>1956</v>
      </c>
      <c r="E1163" s="70" t="s">
        <v>3154</v>
      </c>
      <c r="F1163" s="71" t="s">
        <v>922</v>
      </c>
      <c r="G1163" s="72" t="s">
        <v>3155</v>
      </c>
      <c r="H1163" s="124" t="s">
        <v>3151</v>
      </c>
      <c r="I1163" s="124" t="s">
        <v>1470</v>
      </c>
      <c r="J1163" s="73">
        <v>1559.3600000000001</v>
      </c>
      <c r="K1163" s="94">
        <v>1</v>
      </c>
      <c r="L1163" s="62"/>
      <c r="M1163" s="92">
        <f t="shared" si="81"/>
        <v>0</v>
      </c>
      <c r="N1163" s="93" t="s">
        <v>1084</v>
      </c>
      <c r="O1163" s="106">
        <v>2802001019566</v>
      </c>
      <c r="P1163" s="133"/>
      <c r="Q1163" s="133" t="s">
        <v>800</v>
      </c>
      <c r="R1163" s="15" t="s">
        <v>3154</v>
      </c>
      <c r="S1163" s="15"/>
      <c r="T1163" s="2"/>
      <c r="U1163" s="16"/>
      <c r="V1163" s="9"/>
    </row>
    <row r="1164" spans="1:22" ht="31.2" x14ac:dyDescent="0.25">
      <c r="A1164" s="103">
        <v>1148</v>
      </c>
      <c r="B1164" s="115" t="str">
        <f t="shared" si="79"/>
        <v>фото</v>
      </c>
      <c r="C1164" s="1"/>
      <c r="D1164" s="69">
        <v>10432</v>
      </c>
      <c r="E1164" s="70" t="s">
        <v>2503</v>
      </c>
      <c r="F1164" s="71" t="s">
        <v>922</v>
      </c>
      <c r="G1164" s="72" t="s">
        <v>2504</v>
      </c>
      <c r="H1164" s="124" t="s">
        <v>3153</v>
      </c>
      <c r="I1164" s="124" t="s">
        <v>1470</v>
      </c>
      <c r="J1164" s="73">
        <v>1437.04</v>
      </c>
      <c r="K1164" s="94">
        <v>1</v>
      </c>
      <c r="L1164" s="62"/>
      <c r="M1164" s="92">
        <f t="shared" si="81"/>
        <v>0</v>
      </c>
      <c r="N1164" s="93"/>
      <c r="O1164" s="106">
        <v>2802001144107</v>
      </c>
      <c r="P1164" s="133"/>
      <c r="Q1164" s="133"/>
      <c r="R1164" s="15" t="s">
        <v>2503</v>
      </c>
      <c r="S1164" s="15"/>
      <c r="T1164" s="2"/>
      <c r="U1164" s="16"/>
      <c r="V1164" s="9"/>
    </row>
    <row r="1165" spans="1:22" ht="31.2" x14ac:dyDescent="0.25">
      <c r="A1165" s="103">
        <v>1149</v>
      </c>
      <c r="B1165" s="115" t="str">
        <f t="shared" si="79"/>
        <v>фото</v>
      </c>
      <c r="C1165" s="1"/>
      <c r="D1165" s="69">
        <v>7531</v>
      </c>
      <c r="E1165" s="70" t="s">
        <v>3156</v>
      </c>
      <c r="F1165" s="71" t="s">
        <v>922</v>
      </c>
      <c r="G1165" s="72" t="s">
        <v>3157</v>
      </c>
      <c r="H1165" s="124" t="s">
        <v>3151</v>
      </c>
      <c r="I1165" s="124" t="s">
        <v>1470</v>
      </c>
      <c r="J1165" s="73">
        <v>1437.04</v>
      </c>
      <c r="K1165" s="94">
        <v>1</v>
      </c>
      <c r="L1165" s="62"/>
      <c r="M1165" s="92">
        <f t="shared" si="81"/>
        <v>0</v>
      </c>
      <c r="N1165" s="93" t="s">
        <v>1084</v>
      </c>
      <c r="O1165" s="106">
        <v>2802001075319</v>
      </c>
      <c r="P1165" s="133"/>
      <c r="Q1165" s="133" t="s">
        <v>800</v>
      </c>
      <c r="R1165" s="15" t="s">
        <v>3156</v>
      </c>
      <c r="S1165" s="15"/>
      <c r="T1165" s="2"/>
      <c r="U1165" s="16"/>
      <c r="V1165" s="9"/>
    </row>
    <row r="1166" spans="1:22" ht="31.2" x14ac:dyDescent="0.25">
      <c r="A1166" s="103">
        <v>1150</v>
      </c>
      <c r="B1166" s="115" t="str">
        <f t="shared" si="79"/>
        <v>фото</v>
      </c>
      <c r="C1166" s="1"/>
      <c r="D1166" s="69">
        <v>11910</v>
      </c>
      <c r="E1166" s="70" t="s">
        <v>3158</v>
      </c>
      <c r="F1166" s="71" t="s">
        <v>922</v>
      </c>
      <c r="G1166" s="72" t="s">
        <v>3159</v>
      </c>
      <c r="H1166" s="124" t="s">
        <v>3151</v>
      </c>
      <c r="I1166" s="124" t="s">
        <v>1470</v>
      </c>
      <c r="J1166" s="73">
        <v>1559.3600000000001</v>
      </c>
      <c r="K1166" s="94">
        <v>1</v>
      </c>
      <c r="L1166" s="62"/>
      <c r="M1166" s="92">
        <f t="shared" si="81"/>
        <v>0</v>
      </c>
      <c r="N1166" s="93" t="s">
        <v>1084</v>
      </c>
      <c r="O1166" s="106">
        <v>2802001119105</v>
      </c>
      <c r="P1166" s="133"/>
      <c r="Q1166" s="133" t="s">
        <v>800</v>
      </c>
      <c r="R1166" s="15" t="s">
        <v>3158</v>
      </c>
      <c r="S1166" s="15"/>
      <c r="T1166" s="2"/>
      <c r="U1166" s="16"/>
      <c r="V1166" s="9"/>
    </row>
    <row r="1167" spans="1:22" ht="15.6" x14ac:dyDescent="0.25">
      <c r="A1167" s="103">
        <v>1151</v>
      </c>
      <c r="B1167" s="115" t="str">
        <f t="shared" si="79"/>
        <v>фото</v>
      </c>
      <c r="C1167" s="1"/>
      <c r="D1167" s="69">
        <v>1260</v>
      </c>
      <c r="E1167" s="70" t="s">
        <v>3160</v>
      </c>
      <c r="F1167" s="71" t="s">
        <v>3161</v>
      </c>
      <c r="G1167" s="72" t="s">
        <v>3162</v>
      </c>
      <c r="H1167" s="124" t="s">
        <v>3151</v>
      </c>
      <c r="I1167" s="124" t="s">
        <v>1470</v>
      </c>
      <c r="J1167" s="73">
        <v>1559.3600000000001</v>
      </c>
      <c r="K1167" s="94">
        <v>1</v>
      </c>
      <c r="L1167" s="62"/>
      <c r="M1167" s="92">
        <f t="shared" si="81"/>
        <v>0</v>
      </c>
      <c r="N1167" s="93" t="s">
        <v>1084</v>
      </c>
      <c r="O1167" s="106">
        <v>2802001012604</v>
      </c>
      <c r="P1167" s="133"/>
      <c r="Q1167" s="133" t="s">
        <v>800</v>
      </c>
      <c r="R1167" s="15" t="s">
        <v>3160</v>
      </c>
      <c r="S1167" s="15"/>
      <c r="T1167" s="2"/>
      <c r="U1167" s="16"/>
      <c r="V1167" s="9"/>
    </row>
    <row r="1168" spans="1:22" ht="15.6" x14ac:dyDescent="0.25">
      <c r="A1168" s="103">
        <v>1152</v>
      </c>
      <c r="B1168" s="115" t="str">
        <f t="shared" si="79"/>
        <v>фото</v>
      </c>
      <c r="C1168" s="1"/>
      <c r="D1168" s="69">
        <v>2038</v>
      </c>
      <c r="E1168" s="70" t="s">
        <v>3163</v>
      </c>
      <c r="F1168" s="71" t="s">
        <v>1269</v>
      </c>
      <c r="G1168" s="72" t="s">
        <v>3164</v>
      </c>
      <c r="H1168" s="124" t="s">
        <v>3151</v>
      </c>
      <c r="I1168" s="124" t="s">
        <v>1470</v>
      </c>
      <c r="J1168" s="73">
        <v>2721.18</v>
      </c>
      <c r="K1168" s="94">
        <v>1</v>
      </c>
      <c r="L1168" s="62"/>
      <c r="M1168" s="92">
        <f t="shared" si="81"/>
        <v>0</v>
      </c>
      <c r="N1168" s="93" t="s">
        <v>1084</v>
      </c>
      <c r="O1168" s="106">
        <v>2802001020388</v>
      </c>
      <c r="P1168" s="133"/>
      <c r="Q1168" s="133" t="s">
        <v>800</v>
      </c>
      <c r="R1168" s="15" t="s">
        <v>3163</v>
      </c>
      <c r="S1168" s="15"/>
      <c r="T1168" s="2"/>
      <c r="U1168" s="16"/>
      <c r="V1168" s="9"/>
    </row>
    <row r="1169" spans="1:22" ht="28.8" x14ac:dyDescent="0.25">
      <c r="A1169" s="103">
        <v>1153</v>
      </c>
      <c r="B1169" s="115" t="str">
        <f t="shared" si="79"/>
        <v>фото</v>
      </c>
      <c r="C1169" s="1"/>
      <c r="D1169" s="69">
        <v>14959</v>
      </c>
      <c r="E1169" s="70" t="s">
        <v>507</v>
      </c>
      <c r="F1169" s="71" t="s">
        <v>926</v>
      </c>
      <c r="G1169" s="72" t="s">
        <v>928</v>
      </c>
      <c r="H1169" s="124" t="s">
        <v>3165</v>
      </c>
      <c r="I1169" s="124" t="s">
        <v>1470</v>
      </c>
      <c r="J1169" s="73">
        <v>1978.46</v>
      </c>
      <c r="K1169" s="94">
        <v>1</v>
      </c>
      <c r="L1169" s="62"/>
      <c r="M1169" s="92">
        <f t="shared" si="81"/>
        <v>0</v>
      </c>
      <c r="N1169" s="93" t="s">
        <v>1084</v>
      </c>
      <c r="O1169" s="106">
        <v>2802001149591</v>
      </c>
      <c r="P1169" s="133"/>
      <c r="Q1169" s="133" t="s">
        <v>800</v>
      </c>
      <c r="R1169" s="15" t="s">
        <v>507</v>
      </c>
      <c r="S1169" s="15"/>
      <c r="T1169" s="2"/>
      <c r="U1169" s="16"/>
      <c r="V1169" s="9"/>
    </row>
    <row r="1170" spans="1:22" ht="31.2" x14ac:dyDescent="0.25">
      <c r="A1170" s="103">
        <v>1154</v>
      </c>
      <c r="B1170" s="115" t="str">
        <f t="shared" si="79"/>
        <v>фото</v>
      </c>
      <c r="C1170" s="1"/>
      <c r="D1170" s="69">
        <v>7575</v>
      </c>
      <c r="E1170" s="70" t="s">
        <v>3166</v>
      </c>
      <c r="F1170" s="71" t="s">
        <v>929</v>
      </c>
      <c r="G1170" s="72" t="s">
        <v>3167</v>
      </c>
      <c r="H1170" s="124" t="s">
        <v>3153</v>
      </c>
      <c r="I1170" s="124" t="s">
        <v>1470</v>
      </c>
      <c r="J1170" s="73">
        <v>1559.3600000000001</v>
      </c>
      <c r="K1170" s="94">
        <v>1</v>
      </c>
      <c r="L1170" s="62"/>
      <c r="M1170" s="92">
        <f t="shared" si="81"/>
        <v>0</v>
      </c>
      <c r="N1170" s="93" t="s">
        <v>1084</v>
      </c>
      <c r="O1170" s="106">
        <v>2802001075753</v>
      </c>
      <c r="P1170" s="133"/>
      <c r="Q1170" s="133" t="s">
        <v>800</v>
      </c>
      <c r="R1170" s="15" t="s">
        <v>3166</v>
      </c>
      <c r="S1170" s="15"/>
      <c r="T1170" s="2"/>
      <c r="U1170" s="16"/>
      <c r="V1170" s="9"/>
    </row>
    <row r="1171" spans="1:22" ht="31.2" x14ac:dyDescent="0.25">
      <c r="A1171" s="103">
        <v>1155</v>
      </c>
      <c r="B1171" s="115" t="str">
        <f t="shared" si="79"/>
        <v>фото</v>
      </c>
      <c r="C1171" s="1"/>
      <c r="D1171" s="69">
        <v>1981</v>
      </c>
      <c r="E1171" s="70" t="s">
        <v>509</v>
      </c>
      <c r="F1171" s="71" t="s">
        <v>929</v>
      </c>
      <c r="G1171" s="72" t="s">
        <v>197</v>
      </c>
      <c r="H1171" s="124" t="s">
        <v>3153</v>
      </c>
      <c r="I1171" s="124" t="s">
        <v>1470</v>
      </c>
      <c r="J1171" s="73">
        <v>1437.04</v>
      </c>
      <c r="K1171" s="94">
        <v>1</v>
      </c>
      <c r="L1171" s="62"/>
      <c r="M1171" s="92">
        <f t="shared" si="81"/>
        <v>0</v>
      </c>
      <c r="N1171" s="93" t="s">
        <v>1084</v>
      </c>
      <c r="O1171" s="106">
        <v>2802001019818</v>
      </c>
      <c r="P1171" s="133"/>
      <c r="Q1171" s="133" t="s">
        <v>800</v>
      </c>
      <c r="R1171" s="15" t="s">
        <v>509</v>
      </c>
      <c r="S1171" s="15"/>
      <c r="T1171" s="2"/>
      <c r="U1171" s="16"/>
      <c r="V1171" s="9"/>
    </row>
    <row r="1172" spans="1:22" ht="31.2" x14ac:dyDescent="0.25">
      <c r="A1172" s="103">
        <v>1156</v>
      </c>
      <c r="B1172" s="115" t="str">
        <f t="shared" si="79"/>
        <v>фото</v>
      </c>
      <c r="C1172" s="1"/>
      <c r="D1172" s="69">
        <v>11850</v>
      </c>
      <c r="E1172" s="70" t="s">
        <v>3168</v>
      </c>
      <c r="F1172" s="71" t="s">
        <v>929</v>
      </c>
      <c r="G1172" s="72" t="s">
        <v>3169</v>
      </c>
      <c r="H1172" s="124" t="s">
        <v>3153</v>
      </c>
      <c r="I1172" s="124" t="s">
        <v>1470</v>
      </c>
      <c r="J1172" s="73">
        <v>1437.04</v>
      </c>
      <c r="K1172" s="94">
        <v>1</v>
      </c>
      <c r="L1172" s="62"/>
      <c r="M1172" s="92">
        <f t="shared" si="81"/>
        <v>0</v>
      </c>
      <c r="N1172" s="93" t="s">
        <v>1084</v>
      </c>
      <c r="O1172" s="106">
        <v>2802001118504</v>
      </c>
      <c r="P1172" s="133"/>
      <c r="Q1172" s="133" t="s">
        <v>800</v>
      </c>
      <c r="R1172" s="15" t="s">
        <v>3168</v>
      </c>
      <c r="S1172" s="15"/>
      <c r="T1172" s="2"/>
      <c r="U1172" s="16"/>
      <c r="V1172" s="9"/>
    </row>
    <row r="1173" spans="1:22" ht="31.2" x14ac:dyDescent="0.25">
      <c r="A1173" s="103">
        <v>1157</v>
      </c>
      <c r="B1173" s="115" t="str">
        <f t="shared" si="79"/>
        <v>фото</v>
      </c>
      <c r="C1173" s="1"/>
      <c r="D1173" s="69">
        <v>14412</v>
      </c>
      <c r="E1173" s="70" t="s">
        <v>2072</v>
      </c>
      <c r="F1173" s="71" t="s">
        <v>929</v>
      </c>
      <c r="G1173" s="72" t="s">
        <v>2073</v>
      </c>
      <c r="H1173" s="124" t="s">
        <v>3170</v>
      </c>
      <c r="I1173" s="124" t="s">
        <v>1470</v>
      </c>
      <c r="J1173" s="73">
        <v>2586.65</v>
      </c>
      <c r="K1173" s="94">
        <v>1</v>
      </c>
      <c r="L1173" s="62"/>
      <c r="M1173" s="92">
        <f t="shared" si="81"/>
        <v>0</v>
      </c>
      <c r="N1173" s="93"/>
      <c r="O1173" s="106">
        <v>2802001144121</v>
      </c>
      <c r="P1173" s="133"/>
      <c r="Q1173" s="133" t="s">
        <v>3116</v>
      </c>
      <c r="R1173" s="15" t="s">
        <v>2072</v>
      </c>
      <c r="S1173" s="15"/>
      <c r="T1173" s="2"/>
      <c r="U1173" s="16"/>
      <c r="V1173" s="9"/>
    </row>
    <row r="1174" spans="1:22" ht="31.2" x14ac:dyDescent="0.25">
      <c r="A1174" s="103">
        <v>1158</v>
      </c>
      <c r="B1174" s="115" t="str">
        <f t="shared" si="79"/>
        <v>фото</v>
      </c>
      <c r="C1174" s="1"/>
      <c r="D1174" s="69">
        <v>11608</v>
      </c>
      <c r="E1174" s="70" t="s">
        <v>2505</v>
      </c>
      <c r="F1174" s="71" t="s">
        <v>929</v>
      </c>
      <c r="G1174" s="72" t="s">
        <v>2506</v>
      </c>
      <c r="H1174" s="124" t="s">
        <v>3153</v>
      </c>
      <c r="I1174" s="124" t="s">
        <v>1470</v>
      </c>
      <c r="J1174" s="73">
        <v>1437.04</v>
      </c>
      <c r="K1174" s="94">
        <v>1</v>
      </c>
      <c r="L1174" s="62"/>
      <c r="M1174" s="92">
        <f t="shared" si="81"/>
        <v>0</v>
      </c>
      <c r="N1174" s="93"/>
      <c r="O1174" s="106">
        <v>2802001144138</v>
      </c>
      <c r="P1174" s="133"/>
      <c r="Q1174" s="133" t="s">
        <v>800</v>
      </c>
      <c r="R1174" s="15" t="s">
        <v>2505</v>
      </c>
      <c r="S1174" s="15"/>
      <c r="T1174" s="2"/>
      <c r="U1174" s="16"/>
      <c r="V1174" s="9"/>
    </row>
    <row r="1175" spans="1:22" ht="31.2" x14ac:dyDescent="0.25">
      <c r="A1175" s="103">
        <v>1159</v>
      </c>
      <c r="B1175" s="115" t="str">
        <f t="shared" si="79"/>
        <v>фото</v>
      </c>
      <c r="C1175" s="1"/>
      <c r="D1175" s="69">
        <v>5204</v>
      </c>
      <c r="E1175" s="70" t="s">
        <v>3171</v>
      </c>
      <c r="F1175" s="71" t="s">
        <v>934</v>
      </c>
      <c r="G1175" s="72" t="s">
        <v>3172</v>
      </c>
      <c r="H1175" s="124" t="s">
        <v>3153</v>
      </c>
      <c r="I1175" s="124" t="s">
        <v>1470</v>
      </c>
      <c r="J1175" s="73">
        <v>1559.3600000000001</v>
      </c>
      <c r="K1175" s="94">
        <v>1</v>
      </c>
      <c r="L1175" s="62"/>
      <c r="M1175" s="92">
        <f t="shared" si="81"/>
        <v>0</v>
      </c>
      <c r="N1175" s="93" t="s">
        <v>1084</v>
      </c>
      <c r="O1175" s="106">
        <v>2802001052044</v>
      </c>
      <c r="P1175" s="133"/>
      <c r="Q1175" s="133" t="s">
        <v>800</v>
      </c>
      <c r="R1175" s="15" t="s">
        <v>3171</v>
      </c>
      <c r="S1175" s="15"/>
      <c r="T1175" s="2"/>
      <c r="U1175" s="16"/>
      <c r="V1175" s="9"/>
    </row>
    <row r="1176" spans="1:22" ht="31.2" x14ac:dyDescent="0.25">
      <c r="A1176" s="103">
        <v>1160</v>
      </c>
      <c r="B1176" s="115" t="str">
        <f t="shared" si="79"/>
        <v>фото</v>
      </c>
      <c r="C1176" s="1"/>
      <c r="D1176" s="69">
        <v>11842</v>
      </c>
      <c r="E1176" s="70" t="s">
        <v>514</v>
      </c>
      <c r="F1176" s="71" t="s">
        <v>936</v>
      </c>
      <c r="G1176" s="72" t="s">
        <v>938</v>
      </c>
      <c r="H1176" s="124" t="s">
        <v>3173</v>
      </c>
      <c r="I1176" s="124" t="s">
        <v>1470</v>
      </c>
      <c r="J1176" s="73">
        <v>1978.46</v>
      </c>
      <c r="K1176" s="94">
        <v>1</v>
      </c>
      <c r="L1176" s="62"/>
      <c r="M1176" s="92">
        <f t="shared" si="81"/>
        <v>0</v>
      </c>
      <c r="N1176" s="93" t="s">
        <v>1084</v>
      </c>
      <c r="O1176" s="106">
        <v>2802001118429</v>
      </c>
      <c r="P1176" s="133"/>
      <c r="Q1176" s="133" t="s">
        <v>800</v>
      </c>
      <c r="R1176" s="15" t="s">
        <v>514</v>
      </c>
      <c r="S1176" s="15"/>
      <c r="T1176" s="2"/>
      <c r="U1176" s="16"/>
      <c r="V1176" s="9"/>
    </row>
    <row r="1177" spans="1:22" ht="31.2" x14ac:dyDescent="0.25">
      <c r="A1177" s="103">
        <v>1161</v>
      </c>
      <c r="B1177" s="115" t="str">
        <f t="shared" si="79"/>
        <v>фото</v>
      </c>
      <c r="C1177" s="1"/>
      <c r="D1177" s="69">
        <v>7674</v>
      </c>
      <c r="E1177" s="70" t="s">
        <v>577</v>
      </c>
      <c r="F1177" s="71" t="s">
        <v>936</v>
      </c>
      <c r="G1177" s="72" t="s">
        <v>943</v>
      </c>
      <c r="H1177" s="124" t="s">
        <v>3153</v>
      </c>
      <c r="I1177" s="124" t="s">
        <v>1470</v>
      </c>
      <c r="J1177" s="73">
        <v>1559.3600000000001</v>
      </c>
      <c r="K1177" s="94">
        <v>1</v>
      </c>
      <c r="L1177" s="62"/>
      <c r="M1177" s="92">
        <f t="shared" si="81"/>
        <v>0</v>
      </c>
      <c r="N1177" s="93" t="s">
        <v>1084</v>
      </c>
      <c r="O1177" s="106">
        <v>2802001076743</v>
      </c>
      <c r="P1177" s="133"/>
      <c r="Q1177" s="133" t="s">
        <v>800</v>
      </c>
      <c r="R1177" s="15" t="s">
        <v>577</v>
      </c>
      <c r="S1177" s="15"/>
      <c r="T1177" s="2"/>
      <c r="U1177" s="16"/>
      <c r="V1177" s="9"/>
    </row>
    <row r="1178" spans="1:22" ht="31.2" x14ac:dyDescent="0.25">
      <c r="A1178" s="103">
        <v>1162</v>
      </c>
      <c r="B1178" s="115" t="str">
        <f t="shared" si="79"/>
        <v>фото</v>
      </c>
      <c r="C1178" s="1"/>
      <c r="D1178" s="69">
        <v>1264</v>
      </c>
      <c r="E1178" s="70" t="s">
        <v>519</v>
      </c>
      <c r="F1178" s="71" t="s">
        <v>936</v>
      </c>
      <c r="G1178" s="72" t="s">
        <v>945</v>
      </c>
      <c r="H1178" s="124" t="s">
        <v>3174</v>
      </c>
      <c r="I1178" s="124" t="s">
        <v>1470</v>
      </c>
      <c r="J1178" s="73">
        <v>1978.46</v>
      </c>
      <c r="K1178" s="94">
        <v>1</v>
      </c>
      <c r="L1178" s="62"/>
      <c r="M1178" s="92">
        <f t="shared" si="81"/>
        <v>0</v>
      </c>
      <c r="N1178" s="93" t="s">
        <v>1084</v>
      </c>
      <c r="O1178" s="106">
        <v>2802001012642</v>
      </c>
      <c r="P1178" s="133"/>
      <c r="Q1178" s="133" t="s">
        <v>800</v>
      </c>
      <c r="R1178" s="15" t="s">
        <v>519</v>
      </c>
      <c r="S1178" s="15"/>
      <c r="T1178" s="2"/>
      <c r="U1178" s="16"/>
      <c r="V1178" s="9"/>
    </row>
    <row r="1179" spans="1:22" ht="15.6" x14ac:dyDescent="0.25">
      <c r="A1179" s="103">
        <v>1163</v>
      </c>
      <c r="B1179" s="115" t="str">
        <f t="shared" si="79"/>
        <v>фото</v>
      </c>
      <c r="C1179" s="1"/>
      <c r="D1179" s="69">
        <v>14420</v>
      </c>
      <c r="E1179" s="70" t="s">
        <v>1223</v>
      </c>
      <c r="F1179" s="71" t="s">
        <v>1222</v>
      </c>
      <c r="G1179" s="72" t="s">
        <v>860</v>
      </c>
      <c r="H1179" s="124" t="s">
        <v>3153</v>
      </c>
      <c r="I1179" s="124" t="s">
        <v>1470</v>
      </c>
      <c r="J1179" s="73">
        <v>1559.3600000000001</v>
      </c>
      <c r="K1179" s="94">
        <v>1</v>
      </c>
      <c r="L1179" s="62"/>
      <c r="M1179" s="92">
        <f t="shared" si="81"/>
        <v>0</v>
      </c>
      <c r="N1179" s="93"/>
      <c r="O1179" s="106">
        <v>2802001144206</v>
      </c>
      <c r="P1179" s="133"/>
      <c r="Q1179" s="133" t="s">
        <v>800</v>
      </c>
      <c r="R1179" s="15" t="s">
        <v>1223</v>
      </c>
      <c r="S1179" s="15"/>
      <c r="T1179" s="2"/>
      <c r="U1179" s="16"/>
      <c r="V1179" s="9"/>
    </row>
    <row r="1180" spans="1:22" ht="28.8" x14ac:dyDescent="0.25">
      <c r="A1180" s="103">
        <v>1164</v>
      </c>
      <c r="B1180" s="115" t="str">
        <f t="shared" si="79"/>
        <v>фото</v>
      </c>
      <c r="C1180" s="1"/>
      <c r="D1180" s="69">
        <v>1060</v>
      </c>
      <c r="E1180" s="70" t="s">
        <v>1223</v>
      </c>
      <c r="F1180" s="71" t="s">
        <v>1222</v>
      </c>
      <c r="G1180" s="72" t="s">
        <v>860</v>
      </c>
      <c r="H1180" s="124" t="s">
        <v>3173</v>
      </c>
      <c r="I1180" s="124" t="s">
        <v>1470</v>
      </c>
      <c r="J1180" s="73">
        <v>1978.46</v>
      </c>
      <c r="K1180" s="94">
        <v>1</v>
      </c>
      <c r="L1180" s="62"/>
      <c r="M1180" s="92">
        <f t="shared" si="81"/>
        <v>0</v>
      </c>
      <c r="N1180" s="93" t="s">
        <v>1084</v>
      </c>
      <c r="O1180" s="106">
        <v>2802001010600</v>
      </c>
      <c r="P1180" s="133"/>
      <c r="Q1180" s="133" t="s">
        <v>800</v>
      </c>
      <c r="R1180" s="15" t="s">
        <v>1223</v>
      </c>
      <c r="S1180" s="15"/>
      <c r="T1180" s="2"/>
      <c r="U1180" s="16"/>
      <c r="V1180" s="9"/>
    </row>
    <row r="1181" spans="1:22" ht="15.6" x14ac:dyDescent="0.25">
      <c r="A1181" s="103">
        <v>1165</v>
      </c>
      <c r="B1181" s="115" t="str">
        <f t="shared" si="79"/>
        <v>фото</v>
      </c>
      <c r="C1181" s="1"/>
      <c r="D1181" s="69">
        <v>3323</v>
      </c>
      <c r="E1181" s="70" t="s">
        <v>1223</v>
      </c>
      <c r="F1181" s="71" t="s">
        <v>1222</v>
      </c>
      <c r="G1181" s="72" t="s">
        <v>860</v>
      </c>
      <c r="H1181" s="124" t="s">
        <v>3175</v>
      </c>
      <c r="I1181" s="124" t="s">
        <v>1470</v>
      </c>
      <c r="J1181" s="73">
        <v>5159</v>
      </c>
      <c r="K1181" s="94">
        <v>1</v>
      </c>
      <c r="L1181" s="62"/>
      <c r="M1181" s="92">
        <f t="shared" si="81"/>
        <v>0</v>
      </c>
      <c r="N1181" s="93" t="s">
        <v>1084</v>
      </c>
      <c r="O1181" s="106">
        <v>2802001033234</v>
      </c>
      <c r="P1181" s="133"/>
      <c r="Q1181" s="133" t="s">
        <v>800</v>
      </c>
      <c r="R1181" s="15" t="s">
        <v>1223</v>
      </c>
      <c r="S1181" s="15"/>
      <c r="T1181" s="2"/>
      <c r="U1181" s="16"/>
      <c r="V1181" s="9"/>
    </row>
    <row r="1182" spans="1:22" ht="15.6" x14ac:dyDescent="0.25">
      <c r="A1182" s="103">
        <v>1166</v>
      </c>
      <c r="B1182" s="115" t="str">
        <f t="shared" si="79"/>
        <v>фото</v>
      </c>
      <c r="C1182" s="1"/>
      <c r="D1182" s="69">
        <v>2698</v>
      </c>
      <c r="E1182" s="70" t="s">
        <v>526</v>
      </c>
      <c r="F1182" s="71" t="s">
        <v>957</v>
      </c>
      <c r="G1182" s="72" t="s">
        <v>958</v>
      </c>
      <c r="H1182" s="124" t="s">
        <v>3176</v>
      </c>
      <c r="I1182" s="124" t="s">
        <v>1470</v>
      </c>
      <c r="J1182" s="73">
        <v>1437.04</v>
      </c>
      <c r="K1182" s="94">
        <v>1</v>
      </c>
      <c r="L1182" s="62"/>
      <c r="M1182" s="92">
        <f t="shared" si="81"/>
        <v>0</v>
      </c>
      <c r="N1182" s="93" t="s">
        <v>1084</v>
      </c>
      <c r="O1182" s="106">
        <v>2802001026984</v>
      </c>
      <c r="P1182" s="133"/>
      <c r="Q1182" s="133" t="s">
        <v>800</v>
      </c>
      <c r="R1182" s="15" t="s">
        <v>526</v>
      </c>
      <c r="S1182" s="15"/>
      <c r="T1182" s="2"/>
      <c r="U1182" s="16"/>
      <c r="V1182" s="9"/>
    </row>
    <row r="1183" spans="1:22" ht="31.2" x14ac:dyDescent="0.25">
      <c r="A1183" s="103">
        <v>1167</v>
      </c>
      <c r="B1183" s="115" t="str">
        <f t="shared" si="79"/>
        <v>фото</v>
      </c>
      <c r="C1183" s="1"/>
      <c r="D1183" s="69">
        <v>6053</v>
      </c>
      <c r="E1183" s="70" t="s">
        <v>530</v>
      </c>
      <c r="F1183" s="71" t="s">
        <v>961</v>
      </c>
      <c r="G1183" s="72" t="s">
        <v>964</v>
      </c>
      <c r="H1183" s="124" t="s">
        <v>3151</v>
      </c>
      <c r="I1183" s="124" t="s">
        <v>1470</v>
      </c>
      <c r="J1183" s="73">
        <v>1437.04</v>
      </c>
      <c r="K1183" s="94">
        <v>1</v>
      </c>
      <c r="L1183" s="62"/>
      <c r="M1183" s="92">
        <f t="shared" si="81"/>
        <v>0</v>
      </c>
      <c r="N1183" s="93" t="s">
        <v>1084</v>
      </c>
      <c r="O1183" s="106">
        <v>2802001060537</v>
      </c>
      <c r="P1183" s="133"/>
      <c r="Q1183" s="133" t="s">
        <v>800</v>
      </c>
      <c r="R1183" s="15" t="s">
        <v>530</v>
      </c>
      <c r="S1183" s="15"/>
      <c r="T1183" s="2"/>
      <c r="U1183" s="16"/>
      <c r="V1183" s="9"/>
    </row>
    <row r="1184" spans="1:22" ht="31.2" x14ac:dyDescent="0.25">
      <c r="A1184" s="103">
        <v>1168</v>
      </c>
      <c r="B1184" s="115" t="str">
        <f t="shared" si="79"/>
        <v>фото</v>
      </c>
      <c r="C1184" s="1"/>
      <c r="D1184" s="69">
        <v>1933</v>
      </c>
      <c r="E1184" s="70" t="s">
        <v>3177</v>
      </c>
      <c r="F1184" s="71" t="s">
        <v>961</v>
      </c>
      <c r="G1184" s="72" t="s">
        <v>3178</v>
      </c>
      <c r="H1184" s="124" t="s">
        <v>3179</v>
      </c>
      <c r="I1184" s="124" t="s">
        <v>1470</v>
      </c>
      <c r="J1184" s="73">
        <v>1559.3600000000001</v>
      </c>
      <c r="K1184" s="94">
        <v>1</v>
      </c>
      <c r="L1184" s="62"/>
      <c r="M1184" s="92">
        <f t="shared" si="81"/>
        <v>0</v>
      </c>
      <c r="N1184" s="93" t="s">
        <v>1084</v>
      </c>
      <c r="O1184" s="106">
        <v>2802001019337</v>
      </c>
      <c r="P1184" s="133"/>
      <c r="Q1184" s="133" t="s">
        <v>800</v>
      </c>
      <c r="R1184" s="15" t="s">
        <v>3177</v>
      </c>
      <c r="S1184" s="15"/>
      <c r="T1184" s="2"/>
      <c r="U1184" s="16"/>
      <c r="V1184" s="9"/>
    </row>
    <row r="1185" spans="1:22" ht="31.2" x14ac:dyDescent="0.25">
      <c r="A1185" s="103">
        <v>1169</v>
      </c>
      <c r="B1185" s="115" t="str">
        <f t="shared" si="79"/>
        <v>фото</v>
      </c>
      <c r="C1185" s="1"/>
      <c r="D1185" s="69">
        <v>14936</v>
      </c>
      <c r="E1185" s="70" t="s">
        <v>533</v>
      </c>
      <c r="F1185" s="71" t="s">
        <v>968</v>
      </c>
      <c r="G1185" s="72" t="s">
        <v>969</v>
      </c>
      <c r="H1185" s="124" t="s">
        <v>3174</v>
      </c>
      <c r="I1185" s="124" t="s">
        <v>1470</v>
      </c>
      <c r="J1185" s="73">
        <v>1978.46</v>
      </c>
      <c r="K1185" s="94">
        <v>1</v>
      </c>
      <c r="L1185" s="62"/>
      <c r="M1185" s="92">
        <f t="shared" si="81"/>
        <v>0</v>
      </c>
      <c r="N1185" s="93" t="s">
        <v>1084</v>
      </c>
      <c r="O1185" s="106">
        <v>2802001149362</v>
      </c>
      <c r="P1185" s="133"/>
      <c r="Q1185" s="133" t="s">
        <v>800</v>
      </c>
      <c r="R1185" s="15" t="s">
        <v>533</v>
      </c>
      <c r="S1185" s="15"/>
      <c r="T1185" s="2"/>
      <c r="U1185" s="16"/>
      <c r="V1185" s="9"/>
    </row>
    <row r="1186" spans="1:22" ht="15.6" x14ac:dyDescent="0.25">
      <c r="A1186" s="103">
        <v>1170</v>
      </c>
      <c r="B1186" s="115" t="str">
        <f t="shared" si="79"/>
        <v>фото</v>
      </c>
      <c r="C1186" s="1"/>
      <c r="D1186" s="69">
        <v>6051</v>
      </c>
      <c r="E1186" s="70" t="s">
        <v>3180</v>
      </c>
      <c r="F1186" s="71" t="s">
        <v>1288</v>
      </c>
      <c r="G1186" s="72" t="s">
        <v>3181</v>
      </c>
      <c r="H1186" s="124" t="s">
        <v>3153</v>
      </c>
      <c r="I1186" s="124" t="s">
        <v>1470</v>
      </c>
      <c r="J1186" s="73">
        <v>2721.18</v>
      </c>
      <c r="K1186" s="94">
        <v>1</v>
      </c>
      <c r="L1186" s="62"/>
      <c r="M1186" s="92">
        <f t="shared" si="81"/>
        <v>0</v>
      </c>
      <c r="N1186" s="93" t="s">
        <v>1084</v>
      </c>
      <c r="O1186" s="106">
        <v>2802001060513</v>
      </c>
      <c r="P1186" s="133"/>
      <c r="Q1186" s="133" t="s">
        <v>800</v>
      </c>
      <c r="R1186" s="15" t="s">
        <v>3180</v>
      </c>
      <c r="S1186" s="15"/>
      <c r="T1186" s="2"/>
      <c r="U1186" s="16"/>
      <c r="V1186" s="9"/>
    </row>
    <row r="1187" spans="1:22" ht="15.6" x14ac:dyDescent="0.25">
      <c r="A1187" s="103">
        <v>1171</v>
      </c>
      <c r="B1187" s="115" t="str">
        <f t="shared" si="79"/>
        <v>фото</v>
      </c>
      <c r="C1187" s="1"/>
      <c r="D1187" s="69">
        <v>16119</v>
      </c>
      <c r="E1187" s="70" t="s">
        <v>3182</v>
      </c>
      <c r="F1187" s="71" t="s">
        <v>1288</v>
      </c>
      <c r="G1187" s="72" t="s">
        <v>3183</v>
      </c>
      <c r="H1187" s="124" t="s">
        <v>3153</v>
      </c>
      <c r="I1187" s="124" t="s">
        <v>1470</v>
      </c>
      <c r="J1187" s="73">
        <v>2782.34</v>
      </c>
      <c r="K1187" s="94">
        <v>1</v>
      </c>
      <c r="L1187" s="62"/>
      <c r="M1187" s="92">
        <f t="shared" si="81"/>
        <v>0</v>
      </c>
      <c r="N1187" s="93" t="s">
        <v>1084</v>
      </c>
      <c r="O1187" s="106">
        <v>2802001161197</v>
      </c>
      <c r="P1187" s="133"/>
      <c r="Q1187" s="133" t="s">
        <v>800</v>
      </c>
      <c r="R1187" s="15" t="s">
        <v>3182</v>
      </c>
      <c r="S1187" s="15"/>
      <c r="T1187" s="2"/>
      <c r="U1187" s="16"/>
      <c r="V1187" s="9"/>
    </row>
    <row r="1188" spans="1:22" ht="28.8" x14ac:dyDescent="0.25">
      <c r="A1188" s="103">
        <v>1172</v>
      </c>
      <c r="B1188" s="115" t="str">
        <f t="shared" si="79"/>
        <v>фото</v>
      </c>
      <c r="C1188" s="1"/>
      <c r="D1188" s="69">
        <v>11483</v>
      </c>
      <c r="E1188" s="70" t="s">
        <v>3182</v>
      </c>
      <c r="F1188" s="71" t="s">
        <v>1288</v>
      </c>
      <c r="G1188" s="72" t="s">
        <v>3183</v>
      </c>
      <c r="H1188" s="124" t="s">
        <v>3184</v>
      </c>
      <c r="I1188" s="124" t="s">
        <v>1470</v>
      </c>
      <c r="J1188" s="73">
        <v>4461.93</v>
      </c>
      <c r="K1188" s="94">
        <v>1</v>
      </c>
      <c r="L1188" s="62"/>
      <c r="M1188" s="92">
        <f t="shared" si="81"/>
        <v>0</v>
      </c>
      <c r="N1188" s="93" t="s">
        <v>1084</v>
      </c>
      <c r="O1188" s="106">
        <v>2802001114834</v>
      </c>
      <c r="P1188" s="133"/>
      <c r="Q1188" s="133" t="s">
        <v>800</v>
      </c>
      <c r="R1188" s="15" t="s">
        <v>3182</v>
      </c>
      <c r="S1188" s="15"/>
      <c r="T1188" s="2"/>
      <c r="U1188" s="16"/>
      <c r="V1188" s="9"/>
    </row>
    <row r="1189" spans="1:22" ht="15.6" x14ac:dyDescent="0.25">
      <c r="A1189" s="103">
        <v>1173</v>
      </c>
      <c r="B1189" s="115" t="str">
        <f t="shared" si="79"/>
        <v>фото</v>
      </c>
      <c r="C1189" s="1"/>
      <c r="D1189" s="69">
        <v>6771</v>
      </c>
      <c r="E1189" s="70" t="s">
        <v>3185</v>
      </c>
      <c r="F1189" s="71" t="s">
        <v>1288</v>
      </c>
      <c r="G1189" s="72" t="s">
        <v>3186</v>
      </c>
      <c r="H1189" s="124" t="s">
        <v>3153</v>
      </c>
      <c r="I1189" s="124" t="s">
        <v>1470</v>
      </c>
      <c r="J1189" s="73">
        <v>2782.34</v>
      </c>
      <c r="K1189" s="94">
        <v>1</v>
      </c>
      <c r="L1189" s="62"/>
      <c r="M1189" s="92">
        <f t="shared" si="81"/>
        <v>0</v>
      </c>
      <c r="N1189" s="93" t="s">
        <v>1084</v>
      </c>
      <c r="O1189" s="106">
        <v>2802001067710</v>
      </c>
      <c r="P1189" s="133"/>
      <c r="Q1189" s="133" t="s">
        <v>800</v>
      </c>
      <c r="R1189" s="15" t="s">
        <v>3185</v>
      </c>
      <c r="S1189" s="15"/>
      <c r="T1189" s="2"/>
      <c r="U1189" s="16"/>
      <c r="V1189" s="9"/>
    </row>
    <row r="1190" spans="1:22" ht="15.6" x14ac:dyDescent="0.25">
      <c r="A1190" s="103">
        <v>1174</v>
      </c>
      <c r="B1190" s="115" t="str">
        <f t="shared" si="79"/>
        <v>фото</v>
      </c>
      <c r="C1190" s="1"/>
      <c r="D1190" s="69">
        <v>785</v>
      </c>
      <c r="E1190" s="70" t="s">
        <v>2099</v>
      </c>
      <c r="F1190" s="71" t="s">
        <v>971</v>
      </c>
      <c r="G1190" s="72" t="s">
        <v>3187</v>
      </c>
      <c r="H1190" s="124" t="s">
        <v>3153</v>
      </c>
      <c r="I1190" s="124" t="s">
        <v>1470</v>
      </c>
      <c r="J1190" s="73">
        <v>2721.18</v>
      </c>
      <c r="K1190" s="94">
        <v>1</v>
      </c>
      <c r="L1190" s="62"/>
      <c r="M1190" s="92">
        <f t="shared" si="81"/>
        <v>0</v>
      </c>
      <c r="N1190" s="93" t="s">
        <v>1084</v>
      </c>
      <c r="O1190" s="106">
        <v>2802001007853</v>
      </c>
      <c r="P1190" s="133"/>
      <c r="Q1190" s="133" t="s">
        <v>800</v>
      </c>
      <c r="R1190" s="15" t="s">
        <v>2099</v>
      </c>
      <c r="S1190" s="15"/>
      <c r="T1190" s="2"/>
      <c r="U1190" s="16"/>
      <c r="V1190" s="9"/>
    </row>
    <row r="1191" spans="1:22" ht="15.6" x14ac:dyDescent="0.25">
      <c r="A1191" s="103">
        <v>1175</v>
      </c>
      <c r="B1191" s="115" t="str">
        <f t="shared" ref="B1191:B1254" si="82">HYPERLINK("https://www.gardenbulbs.ru/images/Conifers/thumbnails/"&amp;R1191&amp;".jpg","фото")</f>
        <v>фото</v>
      </c>
      <c r="C1191" s="1"/>
      <c r="D1191" s="69">
        <v>8171</v>
      </c>
      <c r="E1191" s="70" t="s">
        <v>3188</v>
      </c>
      <c r="F1191" s="71" t="s">
        <v>971</v>
      </c>
      <c r="G1191" s="72" t="s">
        <v>3189</v>
      </c>
      <c r="H1191" s="124" t="s">
        <v>3153</v>
      </c>
      <c r="I1191" s="124" t="s">
        <v>1470</v>
      </c>
      <c r="J1191" s="73">
        <v>2782.34</v>
      </c>
      <c r="K1191" s="94">
        <v>1</v>
      </c>
      <c r="L1191" s="62"/>
      <c r="M1191" s="92">
        <f t="shared" si="81"/>
        <v>0</v>
      </c>
      <c r="N1191" s="93" t="s">
        <v>1084</v>
      </c>
      <c r="O1191" s="106">
        <v>2802001081716</v>
      </c>
      <c r="P1191" s="133"/>
      <c r="Q1191" s="133" t="s">
        <v>800</v>
      </c>
      <c r="R1191" s="15" t="s">
        <v>3188</v>
      </c>
      <c r="S1191" s="15"/>
      <c r="T1191" s="2"/>
      <c r="U1191" s="16"/>
      <c r="V1191" s="9"/>
    </row>
    <row r="1192" spans="1:22" ht="15.6" x14ac:dyDescent="0.25">
      <c r="A1192" s="103">
        <v>1176</v>
      </c>
      <c r="B1192" s="115" t="str">
        <f t="shared" si="82"/>
        <v>фото</v>
      </c>
      <c r="C1192" s="1"/>
      <c r="D1192" s="69">
        <v>6217</v>
      </c>
      <c r="E1192" s="70" t="s">
        <v>2491</v>
      </c>
      <c r="F1192" s="71" t="s">
        <v>971</v>
      </c>
      <c r="G1192" s="72" t="s">
        <v>2492</v>
      </c>
      <c r="H1192" s="124" t="s">
        <v>3170</v>
      </c>
      <c r="I1192" s="124" t="s">
        <v>1470</v>
      </c>
      <c r="J1192" s="73">
        <v>3100.3500000000004</v>
      </c>
      <c r="K1192" s="94">
        <v>1</v>
      </c>
      <c r="L1192" s="62"/>
      <c r="M1192" s="92">
        <f t="shared" si="81"/>
        <v>0</v>
      </c>
      <c r="N1192" s="93"/>
      <c r="O1192" s="106">
        <v>2802001062173</v>
      </c>
      <c r="P1192" s="133"/>
      <c r="Q1192" s="133"/>
      <c r="R1192" s="15" t="s">
        <v>2491</v>
      </c>
      <c r="S1192" s="15"/>
      <c r="T1192" s="2"/>
      <c r="U1192" s="16"/>
      <c r="V1192" s="9"/>
    </row>
    <row r="1193" spans="1:22" ht="15.6" x14ac:dyDescent="0.25">
      <c r="A1193" s="103">
        <v>1177</v>
      </c>
      <c r="B1193" s="115" t="str">
        <f t="shared" si="82"/>
        <v>фото</v>
      </c>
      <c r="C1193" s="1"/>
      <c r="D1193" s="69">
        <v>16913</v>
      </c>
      <c r="E1193" s="70" t="s">
        <v>3190</v>
      </c>
      <c r="F1193" s="71" t="s">
        <v>971</v>
      </c>
      <c r="G1193" s="72" t="s">
        <v>940</v>
      </c>
      <c r="H1193" s="124" t="s">
        <v>3153</v>
      </c>
      <c r="I1193" s="124" t="s">
        <v>1470</v>
      </c>
      <c r="J1193" s="73">
        <v>2721.18</v>
      </c>
      <c r="K1193" s="94">
        <v>1</v>
      </c>
      <c r="L1193" s="62"/>
      <c r="M1193" s="92">
        <f t="shared" si="81"/>
        <v>0</v>
      </c>
      <c r="N1193" s="93" t="s">
        <v>1084</v>
      </c>
      <c r="O1193" s="106">
        <v>2802001169131</v>
      </c>
      <c r="P1193" s="133"/>
      <c r="Q1193" s="133" t="s">
        <v>800</v>
      </c>
      <c r="R1193" s="15" t="s">
        <v>3190</v>
      </c>
      <c r="S1193" s="15"/>
      <c r="T1193" s="2"/>
      <c r="U1193" s="16"/>
      <c r="V1193" s="9"/>
    </row>
    <row r="1194" spans="1:22" ht="15.6" x14ac:dyDescent="0.25">
      <c r="A1194" s="103">
        <v>1178</v>
      </c>
      <c r="B1194" s="115" t="str">
        <f t="shared" si="82"/>
        <v>фото</v>
      </c>
      <c r="C1194" s="1"/>
      <c r="D1194" s="69">
        <v>14422</v>
      </c>
      <c r="E1194" s="70" t="s">
        <v>2507</v>
      </c>
      <c r="F1194" s="71" t="s">
        <v>971</v>
      </c>
      <c r="G1194" s="72" t="s">
        <v>2508</v>
      </c>
      <c r="H1194" s="124" t="s">
        <v>3176</v>
      </c>
      <c r="I1194" s="124" t="s">
        <v>1470</v>
      </c>
      <c r="J1194" s="73">
        <v>2721.18</v>
      </c>
      <c r="K1194" s="94">
        <v>1</v>
      </c>
      <c r="L1194" s="62"/>
      <c r="M1194" s="92">
        <f t="shared" si="81"/>
        <v>0</v>
      </c>
      <c r="N1194" s="93"/>
      <c r="O1194" s="106">
        <v>2802001144220</v>
      </c>
      <c r="P1194" s="133"/>
      <c r="Q1194" s="133" t="s">
        <v>800</v>
      </c>
      <c r="R1194" s="15" t="s">
        <v>2507</v>
      </c>
      <c r="S1194" s="15"/>
      <c r="T1194" s="2"/>
      <c r="U1194" s="16"/>
      <c r="V1194" s="9"/>
    </row>
    <row r="1195" spans="1:22" ht="15.6" x14ac:dyDescent="0.25">
      <c r="A1195" s="103">
        <v>1179</v>
      </c>
      <c r="B1195" s="115" t="str">
        <f t="shared" si="82"/>
        <v>фото</v>
      </c>
      <c r="C1195" s="1"/>
      <c r="D1195" s="69">
        <v>14192</v>
      </c>
      <c r="E1195" s="70" t="s">
        <v>2509</v>
      </c>
      <c r="F1195" s="71" t="s">
        <v>971</v>
      </c>
      <c r="G1195" s="72" t="s">
        <v>2510</v>
      </c>
      <c r="H1195" s="124" t="s">
        <v>3153</v>
      </c>
      <c r="I1195" s="124" t="s">
        <v>1470</v>
      </c>
      <c r="J1195" s="73">
        <v>2721.18</v>
      </c>
      <c r="K1195" s="94">
        <v>1</v>
      </c>
      <c r="L1195" s="62"/>
      <c r="M1195" s="92">
        <f t="shared" si="81"/>
        <v>0</v>
      </c>
      <c r="N1195" s="93"/>
      <c r="O1195" s="106">
        <v>2802001141922</v>
      </c>
      <c r="P1195" s="133"/>
      <c r="Q1195" s="133" t="s">
        <v>3116</v>
      </c>
      <c r="R1195" s="15" t="s">
        <v>2509</v>
      </c>
      <c r="S1195" s="15"/>
      <c r="T1195" s="2"/>
      <c r="U1195" s="16"/>
      <c r="V1195" s="9"/>
    </row>
    <row r="1196" spans="1:22" ht="15.6" x14ac:dyDescent="0.25">
      <c r="A1196" s="103">
        <v>1180</v>
      </c>
      <c r="B1196" s="115" t="str">
        <f t="shared" si="82"/>
        <v>фото</v>
      </c>
      <c r="C1196" s="1"/>
      <c r="D1196" s="69">
        <v>14193</v>
      </c>
      <c r="E1196" s="70" t="s">
        <v>2511</v>
      </c>
      <c r="F1196" s="71" t="s">
        <v>971</v>
      </c>
      <c r="G1196" s="72" t="s">
        <v>2512</v>
      </c>
      <c r="H1196" s="124" t="s">
        <v>3191</v>
      </c>
      <c r="I1196" s="124" t="s">
        <v>1470</v>
      </c>
      <c r="J1196" s="73">
        <v>2721.18</v>
      </c>
      <c r="K1196" s="94">
        <v>1</v>
      </c>
      <c r="L1196" s="62"/>
      <c r="M1196" s="92">
        <f t="shared" si="81"/>
        <v>0</v>
      </c>
      <c r="N1196" s="93"/>
      <c r="O1196" s="106">
        <v>2802001141939</v>
      </c>
      <c r="P1196" s="133"/>
      <c r="Q1196" s="133" t="s">
        <v>800</v>
      </c>
      <c r="R1196" s="15" t="s">
        <v>2511</v>
      </c>
      <c r="S1196" s="15"/>
      <c r="T1196" s="2"/>
      <c r="U1196" s="16"/>
      <c r="V1196" s="9"/>
    </row>
    <row r="1197" spans="1:22" ht="15.6" x14ac:dyDescent="0.25">
      <c r="A1197" s="103">
        <v>1181</v>
      </c>
      <c r="B1197" s="115" t="str">
        <f t="shared" si="82"/>
        <v>фото</v>
      </c>
      <c r="C1197" s="1"/>
      <c r="D1197" s="69">
        <v>16991</v>
      </c>
      <c r="E1197" s="70" t="s">
        <v>2101</v>
      </c>
      <c r="F1197" s="71" t="s">
        <v>971</v>
      </c>
      <c r="G1197" s="72" t="s">
        <v>2102</v>
      </c>
      <c r="H1197" s="124" t="s">
        <v>3153</v>
      </c>
      <c r="I1197" s="124" t="s">
        <v>1470</v>
      </c>
      <c r="J1197" s="73">
        <v>2721.18</v>
      </c>
      <c r="K1197" s="94">
        <v>1</v>
      </c>
      <c r="L1197" s="62"/>
      <c r="M1197" s="92">
        <f t="shared" si="81"/>
        <v>0</v>
      </c>
      <c r="N1197" s="93" t="s">
        <v>1084</v>
      </c>
      <c r="O1197" s="106">
        <v>2802001169919</v>
      </c>
      <c r="P1197" s="133"/>
      <c r="Q1197" s="133" t="s">
        <v>800</v>
      </c>
      <c r="R1197" s="15" t="s">
        <v>2101</v>
      </c>
      <c r="S1197" s="15"/>
      <c r="T1197" s="2"/>
      <c r="U1197" s="16"/>
      <c r="V1197" s="9"/>
    </row>
    <row r="1198" spans="1:22" ht="31.2" x14ac:dyDescent="0.25">
      <c r="A1198" s="103">
        <v>1182</v>
      </c>
      <c r="B1198" s="115" t="str">
        <f t="shared" si="82"/>
        <v>фото</v>
      </c>
      <c r="C1198" s="1"/>
      <c r="D1198" s="69">
        <v>6772</v>
      </c>
      <c r="E1198" s="70" t="s">
        <v>3192</v>
      </c>
      <c r="F1198" s="71" t="s">
        <v>3193</v>
      </c>
      <c r="G1198" s="72" t="s">
        <v>3194</v>
      </c>
      <c r="H1198" s="124" t="s">
        <v>3153</v>
      </c>
      <c r="I1198" s="124" t="s">
        <v>1470</v>
      </c>
      <c r="J1198" s="73">
        <v>2782.34</v>
      </c>
      <c r="K1198" s="94">
        <v>1</v>
      </c>
      <c r="L1198" s="62"/>
      <c r="M1198" s="92">
        <f t="shared" si="81"/>
        <v>0</v>
      </c>
      <c r="N1198" s="93" t="s">
        <v>1084</v>
      </c>
      <c r="O1198" s="106">
        <v>2802001067727</v>
      </c>
      <c r="P1198" s="133"/>
      <c r="Q1198" s="133" t="s">
        <v>800</v>
      </c>
      <c r="R1198" s="15" t="s">
        <v>3192</v>
      </c>
      <c r="S1198" s="15"/>
      <c r="T1198" s="2"/>
      <c r="U1198" s="16"/>
      <c r="V1198" s="9"/>
    </row>
    <row r="1199" spans="1:22" ht="31.2" x14ac:dyDescent="0.25">
      <c r="A1199" s="103">
        <v>1183</v>
      </c>
      <c r="B1199" s="115" t="str">
        <f t="shared" si="82"/>
        <v>фото</v>
      </c>
      <c r="C1199" s="1"/>
      <c r="D1199" s="69">
        <v>8165</v>
      </c>
      <c r="E1199" s="70" t="s">
        <v>3195</v>
      </c>
      <c r="F1199" s="71" t="s">
        <v>3193</v>
      </c>
      <c r="G1199" s="72" t="s">
        <v>3196</v>
      </c>
      <c r="H1199" s="124" t="s">
        <v>3184</v>
      </c>
      <c r="I1199" s="124" t="s">
        <v>1470</v>
      </c>
      <c r="J1199" s="73">
        <v>4461.93</v>
      </c>
      <c r="K1199" s="94">
        <v>1</v>
      </c>
      <c r="L1199" s="62"/>
      <c r="M1199" s="92">
        <f t="shared" si="81"/>
        <v>0</v>
      </c>
      <c r="N1199" s="93" t="s">
        <v>1084</v>
      </c>
      <c r="O1199" s="106">
        <v>2802001081655</v>
      </c>
      <c r="P1199" s="133"/>
      <c r="Q1199" s="133" t="s">
        <v>800</v>
      </c>
      <c r="R1199" s="15" t="s">
        <v>3195</v>
      </c>
      <c r="S1199" s="15"/>
      <c r="T1199" s="2"/>
      <c r="U1199" s="16"/>
      <c r="V1199" s="9"/>
    </row>
    <row r="1200" spans="1:22" ht="31.2" x14ac:dyDescent="0.25">
      <c r="A1200" s="103">
        <v>1184</v>
      </c>
      <c r="B1200" s="115" t="str">
        <f t="shared" si="82"/>
        <v>фото</v>
      </c>
      <c r="C1200" s="1"/>
      <c r="D1200" s="69">
        <v>6025</v>
      </c>
      <c r="E1200" s="70" t="s">
        <v>1291</v>
      </c>
      <c r="F1200" s="71" t="s">
        <v>1290</v>
      </c>
      <c r="G1200" s="72" t="s">
        <v>1292</v>
      </c>
      <c r="H1200" s="124" t="s">
        <v>3153</v>
      </c>
      <c r="I1200" s="124" t="s">
        <v>1470</v>
      </c>
      <c r="J1200" s="73">
        <v>1816.21</v>
      </c>
      <c r="K1200" s="94">
        <v>1</v>
      </c>
      <c r="L1200" s="62"/>
      <c r="M1200" s="92">
        <f t="shared" si="81"/>
        <v>0</v>
      </c>
      <c r="N1200" s="93" t="s">
        <v>1084</v>
      </c>
      <c r="O1200" s="106">
        <v>2802001060254</v>
      </c>
      <c r="P1200" s="133"/>
      <c r="Q1200" s="133" t="s">
        <v>800</v>
      </c>
      <c r="R1200" s="15" t="s">
        <v>1291</v>
      </c>
      <c r="S1200" s="15"/>
      <c r="T1200" s="2"/>
      <c r="U1200" s="16"/>
      <c r="V1200" s="9"/>
    </row>
    <row r="1201" spans="1:22" ht="15.6" x14ac:dyDescent="0.25">
      <c r="A1201" s="103">
        <v>1185</v>
      </c>
      <c r="B1201" s="115" t="str">
        <f t="shared" si="82"/>
        <v>фото</v>
      </c>
      <c r="C1201" s="1"/>
      <c r="D1201" s="69">
        <v>7600</v>
      </c>
      <c r="E1201" s="70" t="s">
        <v>3197</v>
      </c>
      <c r="F1201" s="71" t="s">
        <v>972</v>
      </c>
      <c r="G1201" s="72" t="s">
        <v>3198</v>
      </c>
      <c r="H1201" s="124" t="s">
        <v>3179</v>
      </c>
      <c r="I1201" s="124" t="s">
        <v>1470</v>
      </c>
      <c r="J1201" s="73">
        <v>1693.89</v>
      </c>
      <c r="K1201" s="94">
        <v>1</v>
      </c>
      <c r="L1201" s="62"/>
      <c r="M1201" s="92">
        <f t="shared" si="81"/>
        <v>0</v>
      </c>
      <c r="N1201" s="93" t="s">
        <v>1084</v>
      </c>
      <c r="O1201" s="106">
        <v>2802001076002</v>
      </c>
      <c r="P1201" s="133"/>
      <c r="Q1201" s="133" t="s">
        <v>800</v>
      </c>
      <c r="R1201" s="15" t="s">
        <v>3197</v>
      </c>
      <c r="S1201" s="15"/>
      <c r="T1201" s="2"/>
      <c r="U1201" s="16"/>
      <c r="V1201" s="9"/>
    </row>
    <row r="1202" spans="1:22" ht="15.6" x14ac:dyDescent="0.25">
      <c r="A1202" s="103">
        <v>1186</v>
      </c>
      <c r="B1202" s="115" t="str">
        <f t="shared" si="82"/>
        <v>фото</v>
      </c>
      <c r="C1202" s="1"/>
      <c r="D1202" s="69">
        <v>9283</v>
      </c>
      <c r="E1202" s="70" t="s">
        <v>536</v>
      </c>
      <c r="F1202" s="71" t="s">
        <v>972</v>
      </c>
      <c r="G1202" s="72" t="s">
        <v>974</v>
      </c>
      <c r="H1202" s="124" t="s">
        <v>3151</v>
      </c>
      <c r="I1202" s="124" t="s">
        <v>1470</v>
      </c>
      <c r="J1202" s="73">
        <v>1559.3600000000001</v>
      </c>
      <c r="K1202" s="94">
        <v>1</v>
      </c>
      <c r="L1202" s="62"/>
      <c r="M1202" s="92">
        <f t="shared" si="81"/>
        <v>0</v>
      </c>
      <c r="N1202" s="93"/>
      <c r="O1202" s="106">
        <v>2802001092835</v>
      </c>
      <c r="P1202" s="133"/>
      <c r="Q1202" s="133" t="s">
        <v>800</v>
      </c>
      <c r="R1202" s="15" t="s">
        <v>536</v>
      </c>
      <c r="S1202" s="15"/>
      <c r="T1202" s="2"/>
      <c r="U1202" s="16"/>
      <c r="V1202" s="9"/>
    </row>
    <row r="1203" spans="1:22" ht="15.6" x14ac:dyDescent="0.25">
      <c r="A1203" s="103">
        <v>1187</v>
      </c>
      <c r="B1203" s="115" t="str">
        <f t="shared" si="82"/>
        <v>фото</v>
      </c>
      <c r="C1203" s="1"/>
      <c r="D1203" s="69">
        <v>12838</v>
      </c>
      <c r="E1203" s="70" t="s">
        <v>537</v>
      </c>
      <c r="F1203" s="71" t="s">
        <v>972</v>
      </c>
      <c r="G1203" s="72" t="s">
        <v>975</v>
      </c>
      <c r="H1203" s="124" t="s">
        <v>3153</v>
      </c>
      <c r="I1203" s="124" t="s">
        <v>1470</v>
      </c>
      <c r="J1203" s="73">
        <v>1559.3600000000001</v>
      </c>
      <c r="K1203" s="94">
        <v>1</v>
      </c>
      <c r="L1203" s="62"/>
      <c r="M1203" s="92">
        <f t="shared" si="81"/>
        <v>0</v>
      </c>
      <c r="N1203" s="93"/>
      <c r="O1203" s="106">
        <v>2802001128381</v>
      </c>
      <c r="P1203" s="133"/>
      <c r="Q1203" s="133" t="s">
        <v>3116</v>
      </c>
      <c r="R1203" s="15" t="s">
        <v>537</v>
      </c>
      <c r="S1203" s="15"/>
      <c r="T1203" s="2"/>
      <c r="U1203" s="16"/>
      <c r="V1203" s="9"/>
    </row>
    <row r="1204" spans="1:22" ht="15.6" x14ac:dyDescent="0.25">
      <c r="A1204" s="103">
        <v>1188</v>
      </c>
      <c r="B1204" s="115" t="str">
        <f t="shared" si="82"/>
        <v>фото</v>
      </c>
      <c r="C1204" s="1"/>
      <c r="D1204" s="69">
        <v>11752</v>
      </c>
      <c r="E1204" s="70" t="s">
        <v>3199</v>
      </c>
      <c r="F1204" s="71" t="s">
        <v>972</v>
      </c>
      <c r="G1204" s="72" t="s">
        <v>3200</v>
      </c>
      <c r="H1204" s="124" t="s">
        <v>3179</v>
      </c>
      <c r="I1204" s="124" t="s">
        <v>1470</v>
      </c>
      <c r="J1204" s="73">
        <v>1816.21</v>
      </c>
      <c r="K1204" s="94">
        <v>1</v>
      </c>
      <c r="L1204" s="62"/>
      <c r="M1204" s="92">
        <f t="shared" si="81"/>
        <v>0</v>
      </c>
      <c r="N1204" s="93" t="s">
        <v>1084</v>
      </c>
      <c r="O1204" s="106">
        <v>2802001117521</v>
      </c>
      <c r="P1204" s="133"/>
      <c r="Q1204" s="133" t="s">
        <v>800</v>
      </c>
      <c r="R1204" s="15" t="s">
        <v>3199</v>
      </c>
      <c r="S1204" s="15"/>
      <c r="T1204" s="2"/>
      <c r="U1204" s="16"/>
      <c r="V1204" s="9"/>
    </row>
    <row r="1205" spans="1:22" ht="15.6" x14ac:dyDescent="0.25">
      <c r="A1205" s="103">
        <v>1189</v>
      </c>
      <c r="B1205" s="115" t="str">
        <f t="shared" si="82"/>
        <v>фото</v>
      </c>
      <c r="C1205" s="1"/>
      <c r="D1205" s="69">
        <v>11834</v>
      </c>
      <c r="E1205" s="70" t="s">
        <v>3201</v>
      </c>
      <c r="F1205" s="71" t="s">
        <v>976</v>
      </c>
      <c r="G1205" s="72" t="s">
        <v>964</v>
      </c>
      <c r="H1205" s="124" t="s">
        <v>3148</v>
      </c>
      <c r="I1205" s="124" t="s">
        <v>1470</v>
      </c>
      <c r="J1205" s="73">
        <v>5048.8900000000012</v>
      </c>
      <c r="K1205" s="94">
        <v>1</v>
      </c>
      <c r="L1205" s="62"/>
      <c r="M1205" s="92">
        <f t="shared" si="81"/>
        <v>0</v>
      </c>
      <c r="N1205" s="93" t="s">
        <v>1084</v>
      </c>
      <c r="O1205" s="106">
        <v>2802001118344</v>
      </c>
      <c r="P1205" s="133"/>
      <c r="Q1205" s="133" t="s">
        <v>800</v>
      </c>
      <c r="R1205" s="15" t="s">
        <v>3201</v>
      </c>
      <c r="S1205" s="15"/>
      <c r="T1205" s="2"/>
      <c r="U1205" s="16"/>
      <c r="V1205" s="9"/>
    </row>
    <row r="1206" spans="1:22" ht="15.6" x14ac:dyDescent="0.25">
      <c r="A1206" s="103">
        <v>1190</v>
      </c>
      <c r="B1206" s="115" t="str">
        <f t="shared" si="82"/>
        <v>фото</v>
      </c>
      <c r="C1206" s="1"/>
      <c r="D1206" s="69">
        <v>6260</v>
      </c>
      <c r="E1206" s="70" t="s">
        <v>2513</v>
      </c>
      <c r="F1206" s="71" t="s">
        <v>976</v>
      </c>
      <c r="G1206" s="72" t="s">
        <v>2514</v>
      </c>
      <c r="H1206" s="124" t="s">
        <v>3191</v>
      </c>
      <c r="I1206" s="124" t="s">
        <v>1470</v>
      </c>
      <c r="J1206" s="73">
        <v>1427.5800000000002</v>
      </c>
      <c r="K1206" s="94">
        <v>1</v>
      </c>
      <c r="L1206" s="62"/>
      <c r="M1206" s="92">
        <f t="shared" si="81"/>
        <v>0</v>
      </c>
      <c r="N1206" s="93"/>
      <c r="O1206" s="106">
        <v>2802001062609</v>
      </c>
      <c r="P1206" s="133"/>
      <c r="Q1206" s="133"/>
      <c r="R1206" s="15" t="s">
        <v>2513</v>
      </c>
      <c r="S1206" s="15"/>
      <c r="T1206" s="2"/>
      <c r="U1206" s="16"/>
      <c r="V1206" s="9"/>
    </row>
    <row r="1207" spans="1:22" ht="28.8" x14ac:dyDescent="0.25">
      <c r="A1207" s="103">
        <v>1191</v>
      </c>
      <c r="B1207" s="115" t="str">
        <f t="shared" si="82"/>
        <v>фото</v>
      </c>
      <c r="C1207" s="1"/>
      <c r="D1207" s="69">
        <v>11673</v>
      </c>
      <c r="E1207" s="70" t="s">
        <v>539</v>
      </c>
      <c r="F1207" s="71" t="s">
        <v>976</v>
      </c>
      <c r="G1207" s="72" t="s">
        <v>978</v>
      </c>
      <c r="H1207" s="124" t="s">
        <v>3202</v>
      </c>
      <c r="I1207" s="124" t="s">
        <v>1470</v>
      </c>
      <c r="J1207" s="73">
        <v>1978.46</v>
      </c>
      <c r="K1207" s="94">
        <v>1</v>
      </c>
      <c r="L1207" s="62"/>
      <c r="M1207" s="92">
        <f t="shared" si="81"/>
        <v>0</v>
      </c>
      <c r="N1207" s="93" t="s">
        <v>1084</v>
      </c>
      <c r="O1207" s="106">
        <v>2802001116739</v>
      </c>
      <c r="P1207" s="133"/>
      <c r="Q1207" s="133" t="s">
        <v>800</v>
      </c>
      <c r="R1207" s="15" t="s">
        <v>539</v>
      </c>
      <c r="S1207" s="15"/>
      <c r="T1207" s="2"/>
      <c r="U1207" s="16"/>
      <c r="V1207" s="9"/>
    </row>
    <row r="1208" spans="1:22" ht="15.6" x14ac:dyDescent="0.25">
      <c r="A1208" s="103">
        <v>1192</v>
      </c>
      <c r="B1208" s="115" t="str">
        <f t="shared" si="82"/>
        <v>фото</v>
      </c>
      <c r="C1208" s="1"/>
      <c r="D1208" s="69">
        <v>9287</v>
      </c>
      <c r="E1208" s="70" t="s">
        <v>670</v>
      </c>
      <c r="F1208" s="71" t="s">
        <v>976</v>
      </c>
      <c r="G1208" s="72" t="s">
        <v>979</v>
      </c>
      <c r="H1208" s="124" t="s">
        <v>3191</v>
      </c>
      <c r="I1208" s="124" t="s">
        <v>1470</v>
      </c>
      <c r="J1208" s="73">
        <v>1559.3600000000001</v>
      </c>
      <c r="K1208" s="94">
        <v>1</v>
      </c>
      <c r="L1208" s="62"/>
      <c r="M1208" s="92">
        <f t="shared" si="81"/>
        <v>0</v>
      </c>
      <c r="N1208" s="93"/>
      <c r="O1208" s="106">
        <v>2802001092873</v>
      </c>
      <c r="P1208" s="133"/>
      <c r="Q1208" s="133" t="s">
        <v>800</v>
      </c>
      <c r="R1208" s="15" t="s">
        <v>670</v>
      </c>
      <c r="S1208" s="15"/>
      <c r="T1208" s="2"/>
      <c r="U1208" s="16"/>
      <c r="V1208" s="9"/>
    </row>
    <row r="1209" spans="1:22" ht="15.6" x14ac:dyDescent="0.25">
      <c r="A1209" s="103">
        <v>1193</v>
      </c>
      <c r="B1209" s="115" t="str">
        <f t="shared" si="82"/>
        <v>фото</v>
      </c>
      <c r="C1209" s="1"/>
      <c r="D1209" s="69">
        <v>9288</v>
      </c>
      <c r="E1209" s="70" t="s">
        <v>2515</v>
      </c>
      <c r="F1209" s="71" t="s">
        <v>976</v>
      </c>
      <c r="G1209" s="72" t="s">
        <v>2516</v>
      </c>
      <c r="H1209" s="124" t="s">
        <v>3179</v>
      </c>
      <c r="I1209" s="124" t="s">
        <v>1470</v>
      </c>
      <c r="J1209" s="73">
        <v>1693.89</v>
      </c>
      <c r="K1209" s="94">
        <v>1</v>
      </c>
      <c r="L1209" s="62"/>
      <c r="M1209" s="92">
        <f t="shared" si="81"/>
        <v>0</v>
      </c>
      <c r="N1209" s="93"/>
      <c r="O1209" s="106">
        <v>2802001092880</v>
      </c>
      <c r="P1209" s="133"/>
      <c r="Q1209" s="133" t="s">
        <v>800</v>
      </c>
      <c r="R1209" s="15" t="s">
        <v>2515</v>
      </c>
      <c r="S1209" s="15"/>
      <c r="T1209" s="2"/>
      <c r="U1209" s="16"/>
      <c r="V1209" s="9"/>
    </row>
    <row r="1210" spans="1:22" ht="28.8" x14ac:dyDescent="0.25">
      <c r="A1210" s="103">
        <v>1194</v>
      </c>
      <c r="B1210" s="115" t="str">
        <f t="shared" si="82"/>
        <v>фото</v>
      </c>
      <c r="C1210" s="1"/>
      <c r="D1210" s="69">
        <v>6773</v>
      </c>
      <c r="E1210" s="70" t="s">
        <v>3203</v>
      </c>
      <c r="F1210" s="71" t="s">
        <v>976</v>
      </c>
      <c r="G1210" s="72" t="s">
        <v>3204</v>
      </c>
      <c r="H1210" s="124" t="s">
        <v>3205</v>
      </c>
      <c r="I1210" s="124" t="s">
        <v>1470</v>
      </c>
      <c r="J1210" s="73">
        <v>4141.9400000000005</v>
      </c>
      <c r="K1210" s="94">
        <v>1</v>
      </c>
      <c r="L1210" s="62"/>
      <c r="M1210" s="92">
        <f t="shared" si="81"/>
        <v>0</v>
      </c>
      <c r="N1210" s="93" t="s">
        <v>1084</v>
      </c>
      <c r="O1210" s="106">
        <v>2802001067734</v>
      </c>
      <c r="P1210" s="133"/>
      <c r="Q1210" s="133" t="s">
        <v>800</v>
      </c>
      <c r="R1210" s="15" t="s">
        <v>3203</v>
      </c>
      <c r="S1210" s="15"/>
      <c r="T1210" s="2"/>
      <c r="U1210" s="16"/>
      <c r="V1210" s="9"/>
    </row>
    <row r="1211" spans="1:22" ht="15.6" x14ac:dyDescent="0.25">
      <c r="A1211" s="103">
        <v>1195</v>
      </c>
      <c r="B1211" s="115" t="str">
        <f t="shared" si="82"/>
        <v>фото</v>
      </c>
      <c r="C1211" s="1"/>
      <c r="D1211" s="69">
        <v>11761</v>
      </c>
      <c r="E1211" s="70" t="s">
        <v>3206</v>
      </c>
      <c r="F1211" s="71" t="s">
        <v>3207</v>
      </c>
      <c r="G1211" s="72" t="s">
        <v>3208</v>
      </c>
      <c r="H1211" s="124" t="s">
        <v>3142</v>
      </c>
      <c r="I1211" s="124" t="s">
        <v>1470</v>
      </c>
      <c r="J1211" s="73">
        <v>5048.8900000000012</v>
      </c>
      <c r="K1211" s="94">
        <v>1</v>
      </c>
      <c r="L1211" s="62"/>
      <c r="M1211" s="92">
        <f t="shared" si="81"/>
        <v>0</v>
      </c>
      <c r="N1211" s="93" t="s">
        <v>1084</v>
      </c>
      <c r="O1211" s="106">
        <v>2802001117613</v>
      </c>
      <c r="P1211" s="133"/>
      <c r="Q1211" s="133" t="s">
        <v>800</v>
      </c>
      <c r="R1211" s="15" t="s">
        <v>3206</v>
      </c>
      <c r="S1211" s="15"/>
      <c r="T1211" s="2"/>
      <c r="U1211" s="16"/>
      <c r="V1211" s="9"/>
    </row>
    <row r="1212" spans="1:22" ht="15.6" x14ac:dyDescent="0.25">
      <c r="A1212" s="103">
        <v>1196</v>
      </c>
      <c r="B1212" s="115" t="str">
        <f t="shared" si="82"/>
        <v>фото</v>
      </c>
      <c r="C1212" s="1"/>
      <c r="D1212" s="69">
        <v>6272</v>
      </c>
      <c r="E1212" s="70" t="s">
        <v>2519</v>
      </c>
      <c r="F1212" s="71" t="s">
        <v>2520</v>
      </c>
      <c r="G1212" s="72" t="s">
        <v>860</v>
      </c>
      <c r="H1212" s="124" t="s">
        <v>3153</v>
      </c>
      <c r="I1212" s="124" t="s">
        <v>1470</v>
      </c>
      <c r="J1212" s="73">
        <v>1559.3600000000001</v>
      </c>
      <c r="K1212" s="94">
        <v>1</v>
      </c>
      <c r="L1212" s="62"/>
      <c r="M1212" s="92">
        <f t="shared" si="81"/>
        <v>0</v>
      </c>
      <c r="N1212" s="93"/>
      <c r="O1212" s="106">
        <v>2802001062722</v>
      </c>
      <c r="P1212" s="133"/>
      <c r="Q1212" s="133" t="s">
        <v>800</v>
      </c>
      <c r="R1212" s="15" t="s">
        <v>2519</v>
      </c>
      <c r="S1212" s="15"/>
      <c r="T1212" s="2"/>
      <c r="U1212" s="16"/>
      <c r="V1212" s="9"/>
    </row>
    <row r="1213" spans="1:22" ht="28.8" x14ac:dyDescent="0.25">
      <c r="A1213" s="103">
        <v>1197</v>
      </c>
      <c r="B1213" s="115" t="str">
        <f t="shared" si="82"/>
        <v>фото</v>
      </c>
      <c r="C1213" s="1"/>
      <c r="D1213" s="69">
        <v>5263</v>
      </c>
      <c r="E1213" s="70" t="s">
        <v>544</v>
      </c>
      <c r="F1213" s="71" t="s">
        <v>987</v>
      </c>
      <c r="G1213" s="72" t="s">
        <v>993</v>
      </c>
      <c r="H1213" s="124" t="s">
        <v>3209</v>
      </c>
      <c r="I1213" s="124" t="s">
        <v>1470</v>
      </c>
      <c r="J1213" s="73">
        <v>6492.0900000000011</v>
      </c>
      <c r="K1213" s="94">
        <v>1</v>
      </c>
      <c r="L1213" s="62"/>
      <c r="M1213" s="92">
        <f t="shared" si="81"/>
        <v>0</v>
      </c>
      <c r="N1213" s="93" t="s">
        <v>1084</v>
      </c>
      <c r="O1213" s="106">
        <v>2802001052631</v>
      </c>
      <c r="P1213" s="133"/>
      <c r="Q1213" s="133" t="s">
        <v>800</v>
      </c>
      <c r="R1213" s="15" t="s">
        <v>544</v>
      </c>
      <c r="S1213" s="15"/>
      <c r="T1213" s="2"/>
      <c r="U1213" s="16"/>
      <c r="V1213" s="9"/>
    </row>
    <row r="1214" spans="1:22" ht="15.6" x14ac:dyDescent="0.25">
      <c r="A1214" s="103">
        <v>1198</v>
      </c>
      <c r="B1214" s="115" t="str">
        <f t="shared" si="82"/>
        <v>фото</v>
      </c>
      <c r="C1214" s="1"/>
      <c r="D1214" s="69">
        <v>7481</v>
      </c>
      <c r="E1214" s="70" t="s">
        <v>3210</v>
      </c>
      <c r="F1214" s="71" t="s">
        <v>987</v>
      </c>
      <c r="G1214" s="72" t="s">
        <v>3211</v>
      </c>
      <c r="H1214" s="124" t="s">
        <v>3179</v>
      </c>
      <c r="I1214" s="124" t="s">
        <v>1470</v>
      </c>
      <c r="J1214" s="73">
        <v>1816.21</v>
      </c>
      <c r="K1214" s="94">
        <v>1</v>
      </c>
      <c r="L1214" s="62"/>
      <c r="M1214" s="92">
        <f t="shared" ref="M1214:M1277" si="83">IFERROR(L1214*J1214,0)</f>
        <v>0</v>
      </c>
      <c r="N1214" s="93" t="s">
        <v>1084</v>
      </c>
      <c r="O1214" s="106">
        <v>2802001074817</v>
      </c>
      <c r="P1214" s="133"/>
      <c r="Q1214" s="133" t="s">
        <v>800</v>
      </c>
      <c r="R1214" s="15" t="s">
        <v>3210</v>
      </c>
      <c r="S1214" s="15"/>
      <c r="T1214" s="2"/>
      <c r="U1214" s="16"/>
      <c r="V1214" s="9"/>
    </row>
    <row r="1215" spans="1:22" ht="15.6" x14ac:dyDescent="0.25">
      <c r="A1215" s="103">
        <v>1199</v>
      </c>
      <c r="B1215" s="115" t="str">
        <f t="shared" si="82"/>
        <v>фото</v>
      </c>
      <c r="C1215" s="1"/>
      <c r="D1215" s="69">
        <v>2346</v>
      </c>
      <c r="E1215" s="70" t="s">
        <v>3212</v>
      </c>
      <c r="F1215" s="71" t="s">
        <v>987</v>
      </c>
      <c r="G1215" s="72" t="s">
        <v>3213</v>
      </c>
      <c r="H1215" s="124" t="s">
        <v>3152</v>
      </c>
      <c r="I1215" s="124" t="s">
        <v>1470</v>
      </c>
      <c r="J1215" s="73">
        <v>5048.8900000000012</v>
      </c>
      <c r="K1215" s="94">
        <v>1</v>
      </c>
      <c r="L1215" s="62"/>
      <c r="M1215" s="92">
        <f t="shared" si="83"/>
        <v>0</v>
      </c>
      <c r="N1215" s="93" t="s">
        <v>1084</v>
      </c>
      <c r="O1215" s="106">
        <v>2802001023464</v>
      </c>
      <c r="P1215" s="133"/>
      <c r="Q1215" s="133" t="s">
        <v>800</v>
      </c>
      <c r="R1215" s="15" t="s">
        <v>3212</v>
      </c>
      <c r="S1215" s="15"/>
      <c r="T1215" s="2"/>
      <c r="U1215" s="16"/>
      <c r="V1215" s="9"/>
    </row>
    <row r="1216" spans="1:22" ht="15.6" x14ac:dyDescent="0.25">
      <c r="A1216" s="103">
        <v>1200</v>
      </c>
      <c r="B1216" s="115" t="str">
        <f t="shared" si="82"/>
        <v>фото</v>
      </c>
      <c r="C1216" s="1"/>
      <c r="D1216" s="69">
        <v>14439</v>
      </c>
      <c r="E1216" s="70" t="s">
        <v>2521</v>
      </c>
      <c r="F1216" s="71" t="s">
        <v>987</v>
      </c>
      <c r="G1216" s="72" t="s">
        <v>2522</v>
      </c>
      <c r="H1216" s="124" t="s">
        <v>3153</v>
      </c>
      <c r="I1216" s="124" t="s">
        <v>1470</v>
      </c>
      <c r="J1216" s="73">
        <v>1684.43</v>
      </c>
      <c r="K1216" s="94">
        <v>1</v>
      </c>
      <c r="L1216" s="62"/>
      <c r="M1216" s="92">
        <f t="shared" si="83"/>
        <v>0</v>
      </c>
      <c r="N1216" s="93"/>
      <c r="O1216" s="106">
        <v>2802001144398</v>
      </c>
      <c r="P1216" s="133"/>
      <c r="Q1216" s="133" t="s">
        <v>3116</v>
      </c>
      <c r="R1216" s="15" t="s">
        <v>2521</v>
      </c>
      <c r="S1216" s="15"/>
      <c r="T1216" s="2"/>
      <c r="U1216" s="16"/>
      <c r="V1216" s="9"/>
    </row>
    <row r="1217" spans="1:22" ht="15.6" x14ac:dyDescent="0.25">
      <c r="A1217" s="103">
        <v>1201</v>
      </c>
      <c r="B1217" s="115" t="str">
        <f t="shared" si="82"/>
        <v>фото</v>
      </c>
      <c r="C1217" s="1"/>
      <c r="D1217" s="69">
        <v>1324</v>
      </c>
      <c r="E1217" s="70" t="s">
        <v>3214</v>
      </c>
      <c r="F1217" s="71" t="s">
        <v>2461</v>
      </c>
      <c r="G1217" s="72" t="s">
        <v>3215</v>
      </c>
      <c r="H1217" s="124" t="s">
        <v>3145</v>
      </c>
      <c r="I1217" s="124" t="s">
        <v>1470</v>
      </c>
      <c r="J1217" s="73">
        <v>5048.8900000000012</v>
      </c>
      <c r="K1217" s="94">
        <v>1</v>
      </c>
      <c r="L1217" s="62"/>
      <c r="M1217" s="92">
        <f t="shared" si="83"/>
        <v>0</v>
      </c>
      <c r="N1217" s="93" t="s">
        <v>1084</v>
      </c>
      <c r="O1217" s="106">
        <v>2802001013243</v>
      </c>
      <c r="P1217" s="133"/>
      <c r="Q1217" s="133" t="s">
        <v>800</v>
      </c>
      <c r="R1217" s="15" t="s">
        <v>3214</v>
      </c>
      <c r="S1217" s="15"/>
      <c r="T1217" s="2"/>
      <c r="U1217" s="16"/>
      <c r="V1217" s="9"/>
    </row>
    <row r="1218" spans="1:22" ht="15.6" x14ac:dyDescent="0.25">
      <c r="A1218" s="103">
        <v>1202</v>
      </c>
      <c r="B1218" s="115" t="str">
        <f t="shared" si="82"/>
        <v>фото</v>
      </c>
      <c r="C1218" s="1"/>
      <c r="D1218" s="69">
        <v>3423</v>
      </c>
      <c r="E1218" s="70" t="s">
        <v>3216</v>
      </c>
      <c r="F1218" s="71" t="s">
        <v>997</v>
      </c>
      <c r="G1218" s="72" t="s">
        <v>3217</v>
      </c>
      <c r="H1218" s="124" t="s">
        <v>3218</v>
      </c>
      <c r="I1218" s="124" t="s">
        <v>1470</v>
      </c>
      <c r="J1218" s="73">
        <v>3827.5600000000004</v>
      </c>
      <c r="K1218" s="94">
        <v>1</v>
      </c>
      <c r="L1218" s="62"/>
      <c r="M1218" s="92">
        <f t="shared" si="83"/>
        <v>0</v>
      </c>
      <c r="N1218" s="93" t="s">
        <v>1084</v>
      </c>
      <c r="O1218" s="106">
        <v>2802001034231</v>
      </c>
      <c r="P1218" s="133"/>
      <c r="Q1218" s="133" t="s">
        <v>800</v>
      </c>
      <c r="R1218" s="15" t="s">
        <v>3216</v>
      </c>
      <c r="S1218" s="15"/>
      <c r="T1218" s="2"/>
      <c r="U1218" s="16"/>
      <c r="V1218" s="9"/>
    </row>
    <row r="1219" spans="1:22" ht="15.6" x14ac:dyDescent="0.25">
      <c r="A1219" s="103">
        <v>1203</v>
      </c>
      <c r="B1219" s="115" t="str">
        <f t="shared" si="82"/>
        <v>фото</v>
      </c>
      <c r="C1219" s="1"/>
      <c r="D1219" s="69">
        <v>2108</v>
      </c>
      <c r="E1219" s="70" t="s">
        <v>3219</v>
      </c>
      <c r="F1219" s="71" t="s">
        <v>997</v>
      </c>
      <c r="G1219" s="72" t="s">
        <v>3220</v>
      </c>
      <c r="H1219" s="124" t="s">
        <v>3218</v>
      </c>
      <c r="I1219" s="124" t="s">
        <v>1470</v>
      </c>
      <c r="J1219" s="73">
        <v>3962.0900000000006</v>
      </c>
      <c r="K1219" s="94">
        <v>1</v>
      </c>
      <c r="L1219" s="62"/>
      <c r="M1219" s="92">
        <f t="shared" si="83"/>
        <v>0</v>
      </c>
      <c r="N1219" s="93" t="s">
        <v>1084</v>
      </c>
      <c r="O1219" s="106">
        <v>2802001021088</v>
      </c>
      <c r="P1219" s="133"/>
      <c r="Q1219" s="133" t="s">
        <v>800</v>
      </c>
      <c r="R1219" s="15" t="s">
        <v>3219</v>
      </c>
      <c r="S1219" s="15"/>
      <c r="T1219" s="2"/>
      <c r="U1219" s="16"/>
      <c r="V1219" s="9"/>
    </row>
    <row r="1220" spans="1:22" ht="15.6" x14ac:dyDescent="0.25">
      <c r="A1220" s="103">
        <v>1204</v>
      </c>
      <c r="B1220" s="115" t="str">
        <f t="shared" si="82"/>
        <v>фото</v>
      </c>
      <c r="C1220" s="1"/>
      <c r="D1220" s="69">
        <v>5164</v>
      </c>
      <c r="E1220" s="70" t="s">
        <v>3221</v>
      </c>
      <c r="F1220" s="71" t="s">
        <v>998</v>
      </c>
      <c r="G1220" s="72" t="s">
        <v>3222</v>
      </c>
      <c r="H1220" s="124" t="s">
        <v>3223</v>
      </c>
      <c r="I1220" s="124" t="s">
        <v>1470</v>
      </c>
      <c r="J1220" s="73">
        <v>5305.7400000000007</v>
      </c>
      <c r="K1220" s="94">
        <v>1</v>
      </c>
      <c r="L1220" s="62"/>
      <c r="M1220" s="92">
        <f t="shared" si="83"/>
        <v>0</v>
      </c>
      <c r="N1220" s="93" t="s">
        <v>1084</v>
      </c>
      <c r="O1220" s="106">
        <v>2802001051641</v>
      </c>
      <c r="P1220" s="133"/>
      <c r="Q1220" s="133" t="s">
        <v>800</v>
      </c>
      <c r="R1220" s="15" t="s">
        <v>3221</v>
      </c>
      <c r="S1220" s="15"/>
      <c r="T1220" s="2"/>
      <c r="U1220" s="16"/>
      <c r="V1220" s="9"/>
    </row>
    <row r="1221" spans="1:22" ht="15.6" x14ac:dyDescent="0.25">
      <c r="A1221" s="103">
        <v>1205</v>
      </c>
      <c r="B1221" s="115" t="str">
        <f t="shared" si="82"/>
        <v>фото</v>
      </c>
      <c r="C1221" s="1"/>
      <c r="D1221" s="69">
        <v>1042</v>
      </c>
      <c r="E1221" s="70" t="s">
        <v>3224</v>
      </c>
      <c r="F1221" s="71" t="s">
        <v>998</v>
      </c>
      <c r="G1221" s="72" t="s">
        <v>1332</v>
      </c>
      <c r="H1221" s="124" t="s">
        <v>3225</v>
      </c>
      <c r="I1221" s="124" t="s">
        <v>1470</v>
      </c>
      <c r="J1221" s="73">
        <v>4535.3</v>
      </c>
      <c r="K1221" s="94">
        <v>1</v>
      </c>
      <c r="L1221" s="62"/>
      <c r="M1221" s="92">
        <f t="shared" si="83"/>
        <v>0</v>
      </c>
      <c r="N1221" s="93" t="s">
        <v>1084</v>
      </c>
      <c r="O1221" s="106">
        <v>2802001010426</v>
      </c>
      <c r="P1221" s="133"/>
      <c r="Q1221" s="133" t="s">
        <v>800</v>
      </c>
      <c r="R1221" s="15" t="s">
        <v>3224</v>
      </c>
      <c r="S1221" s="15"/>
      <c r="T1221" s="2"/>
      <c r="U1221" s="16"/>
      <c r="V1221" s="9"/>
    </row>
    <row r="1222" spans="1:22" ht="15.6" x14ac:dyDescent="0.25">
      <c r="A1222" s="103">
        <v>1206</v>
      </c>
      <c r="B1222" s="115" t="str">
        <f t="shared" si="82"/>
        <v>фото</v>
      </c>
      <c r="C1222" s="1"/>
      <c r="D1222" s="69">
        <v>8170</v>
      </c>
      <c r="E1222" s="70" t="s">
        <v>3079</v>
      </c>
      <c r="F1222" s="71" t="s">
        <v>998</v>
      </c>
      <c r="G1222" s="72" t="s">
        <v>3080</v>
      </c>
      <c r="H1222" s="124" t="s">
        <v>3218</v>
      </c>
      <c r="I1222" s="124" t="s">
        <v>1470</v>
      </c>
      <c r="J1222" s="73">
        <v>3044.9100000000003</v>
      </c>
      <c r="K1222" s="94">
        <v>1</v>
      </c>
      <c r="L1222" s="62"/>
      <c r="M1222" s="92">
        <f t="shared" si="83"/>
        <v>0</v>
      </c>
      <c r="N1222" s="93" t="s">
        <v>1084</v>
      </c>
      <c r="O1222" s="106">
        <v>2802001081709</v>
      </c>
      <c r="P1222" s="133"/>
      <c r="Q1222" s="133" t="s">
        <v>800</v>
      </c>
      <c r="R1222" s="15" t="s">
        <v>3079</v>
      </c>
      <c r="S1222" s="15"/>
      <c r="T1222" s="2"/>
      <c r="U1222" s="16"/>
      <c r="V1222" s="9"/>
    </row>
    <row r="1223" spans="1:22" ht="15.6" x14ac:dyDescent="0.25">
      <c r="A1223" s="103">
        <v>1207</v>
      </c>
      <c r="B1223" s="115" t="str">
        <f t="shared" si="82"/>
        <v>фото</v>
      </c>
      <c r="C1223" s="1"/>
      <c r="D1223" s="69">
        <v>6721</v>
      </c>
      <c r="E1223" s="70" t="s">
        <v>3079</v>
      </c>
      <c r="F1223" s="71" t="s">
        <v>998</v>
      </c>
      <c r="G1223" s="72" t="s">
        <v>3080</v>
      </c>
      <c r="H1223" s="124" t="s">
        <v>3225</v>
      </c>
      <c r="I1223" s="124" t="s">
        <v>1470</v>
      </c>
      <c r="J1223" s="73">
        <v>5305.7400000000007</v>
      </c>
      <c r="K1223" s="94">
        <v>1</v>
      </c>
      <c r="L1223" s="62"/>
      <c r="M1223" s="92">
        <f t="shared" si="83"/>
        <v>0</v>
      </c>
      <c r="N1223" s="93" t="s">
        <v>1084</v>
      </c>
      <c r="O1223" s="106">
        <v>2802001067215</v>
      </c>
      <c r="P1223" s="133"/>
      <c r="Q1223" s="133" t="s">
        <v>800</v>
      </c>
      <c r="R1223" s="15" t="s">
        <v>3079</v>
      </c>
      <c r="S1223" s="15"/>
      <c r="T1223" s="2"/>
      <c r="U1223" s="16"/>
      <c r="V1223" s="9"/>
    </row>
    <row r="1224" spans="1:22" ht="28.8" x14ac:dyDescent="0.25">
      <c r="A1224" s="103">
        <v>1208</v>
      </c>
      <c r="B1224" s="115" t="str">
        <f t="shared" si="82"/>
        <v>фото</v>
      </c>
      <c r="C1224" s="1"/>
      <c r="D1224" s="69">
        <v>7687</v>
      </c>
      <c r="E1224" s="70" t="s">
        <v>3079</v>
      </c>
      <c r="F1224" s="71" t="s">
        <v>998</v>
      </c>
      <c r="G1224" s="72" t="s">
        <v>3080</v>
      </c>
      <c r="H1224" s="124" t="s">
        <v>3226</v>
      </c>
      <c r="I1224" s="124" t="s">
        <v>1470</v>
      </c>
      <c r="J1224" s="73">
        <v>6981.2600000000011</v>
      </c>
      <c r="K1224" s="94">
        <v>1</v>
      </c>
      <c r="L1224" s="62"/>
      <c r="M1224" s="92">
        <f t="shared" si="83"/>
        <v>0</v>
      </c>
      <c r="N1224" s="93" t="s">
        <v>1084</v>
      </c>
      <c r="O1224" s="106">
        <v>2802001076873</v>
      </c>
      <c r="P1224" s="133"/>
      <c r="Q1224" s="133" t="s">
        <v>800</v>
      </c>
      <c r="R1224" s="15" t="s">
        <v>3079</v>
      </c>
      <c r="S1224" s="15"/>
      <c r="T1224" s="2"/>
      <c r="U1224" s="16"/>
      <c r="V1224" s="9"/>
    </row>
    <row r="1225" spans="1:22" ht="28.8" x14ac:dyDescent="0.25">
      <c r="A1225" s="103">
        <v>1209</v>
      </c>
      <c r="B1225" s="115" t="str">
        <f t="shared" si="82"/>
        <v>фото</v>
      </c>
      <c r="C1225" s="1"/>
      <c r="D1225" s="69">
        <v>11909</v>
      </c>
      <c r="E1225" s="70" t="s">
        <v>901</v>
      </c>
      <c r="F1225" s="71" t="s">
        <v>1002</v>
      </c>
      <c r="G1225" s="72" t="s">
        <v>1003</v>
      </c>
      <c r="H1225" s="124" t="s">
        <v>3209</v>
      </c>
      <c r="I1225" s="124" t="s">
        <v>1470</v>
      </c>
      <c r="J1225" s="73">
        <v>6198.5000000000009</v>
      </c>
      <c r="K1225" s="94">
        <v>1</v>
      </c>
      <c r="L1225" s="62"/>
      <c r="M1225" s="92">
        <f t="shared" si="83"/>
        <v>0</v>
      </c>
      <c r="N1225" s="93" t="s">
        <v>1084</v>
      </c>
      <c r="O1225" s="106">
        <v>2802001119099</v>
      </c>
      <c r="P1225" s="133"/>
      <c r="Q1225" s="133" t="s">
        <v>800</v>
      </c>
      <c r="R1225" s="15" t="s">
        <v>901</v>
      </c>
      <c r="S1225" s="15"/>
      <c r="T1225" s="2"/>
      <c r="U1225" s="16"/>
      <c r="V1225" s="9"/>
    </row>
    <row r="1226" spans="1:22" ht="15.6" x14ac:dyDescent="0.25">
      <c r="A1226" s="103">
        <v>1210</v>
      </c>
      <c r="B1226" s="115" t="str">
        <f t="shared" si="82"/>
        <v>фото</v>
      </c>
      <c r="C1226" s="1"/>
      <c r="D1226" s="69">
        <v>11747</v>
      </c>
      <c r="E1226" s="70" t="s">
        <v>3227</v>
      </c>
      <c r="F1226" s="71" t="s">
        <v>3228</v>
      </c>
      <c r="G1226" s="72" t="s">
        <v>3229</v>
      </c>
      <c r="H1226" s="124" t="s">
        <v>3218</v>
      </c>
      <c r="I1226" s="124" t="s">
        <v>1470</v>
      </c>
      <c r="J1226" s="73">
        <v>4218.9400000000005</v>
      </c>
      <c r="K1226" s="94">
        <v>1</v>
      </c>
      <c r="L1226" s="62"/>
      <c r="M1226" s="92">
        <f t="shared" si="83"/>
        <v>0</v>
      </c>
      <c r="N1226" s="93" t="s">
        <v>1084</v>
      </c>
      <c r="O1226" s="106">
        <v>2802001117477</v>
      </c>
      <c r="P1226" s="133"/>
      <c r="Q1226" s="133" t="s">
        <v>800</v>
      </c>
      <c r="R1226" s="15" t="s">
        <v>3227</v>
      </c>
      <c r="S1226" s="15"/>
      <c r="T1226" s="2"/>
      <c r="U1226" s="16"/>
      <c r="V1226" s="9"/>
    </row>
    <row r="1227" spans="1:22" ht="15.6" x14ac:dyDescent="0.25">
      <c r="A1227" s="103">
        <v>1211</v>
      </c>
      <c r="B1227" s="115" t="str">
        <f t="shared" si="82"/>
        <v>фото</v>
      </c>
      <c r="C1227" s="1"/>
      <c r="D1227" s="69">
        <v>2530</v>
      </c>
      <c r="E1227" s="70" t="s">
        <v>3230</v>
      </c>
      <c r="F1227" s="71" t="s">
        <v>3228</v>
      </c>
      <c r="G1227" s="72" t="s">
        <v>3231</v>
      </c>
      <c r="H1227" s="124" t="s">
        <v>3151</v>
      </c>
      <c r="I1227" s="124" t="s">
        <v>1470</v>
      </c>
      <c r="J1227" s="73">
        <v>3534.08</v>
      </c>
      <c r="K1227" s="94">
        <v>1</v>
      </c>
      <c r="L1227" s="62"/>
      <c r="M1227" s="92">
        <f t="shared" si="83"/>
        <v>0</v>
      </c>
      <c r="N1227" s="93" t="s">
        <v>1084</v>
      </c>
      <c r="O1227" s="106">
        <v>2802001025307</v>
      </c>
      <c r="P1227" s="133"/>
      <c r="Q1227" s="133" t="s">
        <v>800</v>
      </c>
      <c r="R1227" s="15" t="s">
        <v>3230</v>
      </c>
      <c r="S1227" s="15"/>
      <c r="T1227" s="2"/>
      <c r="U1227" s="16"/>
      <c r="V1227" s="9"/>
    </row>
    <row r="1228" spans="1:22" ht="28.8" x14ac:dyDescent="0.25">
      <c r="A1228" s="103">
        <v>1212</v>
      </c>
      <c r="B1228" s="115" t="str">
        <f t="shared" si="82"/>
        <v>фото</v>
      </c>
      <c r="C1228" s="1"/>
      <c r="D1228" s="69">
        <v>9951</v>
      </c>
      <c r="E1228" s="70" t="s">
        <v>1301</v>
      </c>
      <c r="F1228" s="71" t="s">
        <v>1004</v>
      </c>
      <c r="G1228" s="72" t="s">
        <v>1302</v>
      </c>
      <c r="H1228" s="124" t="s">
        <v>3232</v>
      </c>
      <c r="I1228" s="124" t="s">
        <v>1470</v>
      </c>
      <c r="J1228" s="73">
        <v>4828.7800000000007</v>
      </c>
      <c r="K1228" s="94">
        <v>1</v>
      </c>
      <c r="L1228" s="62"/>
      <c r="M1228" s="92">
        <f t="shared" si="83"/>
        <v>0</v>
      </c>
      <c r="N1228" s="93" t="s">
        <v>1084</v>
      </c>
      <c r="O1228" s="106">
        <v>2802001099513</v>
      </c>
      <c r="P1228" s="133"/>
      <c r="Q1228" s="133" t="s">
        <v>800</v>
      </c>
      <c r="R1228" s="15" t="s">
        <v>1301</v>
      </c>
      <c r="S1228" s="15"/>
      <c r="T1228" s="2"/>
      <c r="U1228" s="16"/>
      <c r="V1228" s="9"/>
    </row>
    <row r="1229" spans="1:22" ht="28.8" x14ac:dyDescent="0.25">
      <c r="A1229" s="103">
        <v>1213</v>
      </c>
      <c r="B1229" s="115" t="str">
        <f t="shared" si="82"/>
        <v>фото</v>
      </c>
      <c r="C1229" s="1"/>
      <c r="D1229" s="69">
        <v>6774</v>
      </c>
      <c r="E1229" s="70" t="s">
        <v>2523</v>
      </c>
      <c r="F1229" s="71" t="s">
        <v>1004</v>
      </c>
      <c r="G1229" s="72" t="s">
        <v>2524</v>
      </c>
      <c r="H1229" s="124" t="s">
        <v>3233</v>
      </c>
      <c r="I1229" s="124" t="s">
        <v>1470</v>
      </c>
      <c r="J1229" s="73">
        <v>4645.3</v>
      </c>
      <c r="K1229" s="94">
        <v>1</v>
      </c>
      <c r="L1229" s="62"/>
      <c r="M1229" s="92">
        <f t="shared" si="83"/>
        <v>0</v>
      </c>
      <c r="N1229" s="93" t="s">
        <v>1084</v>
      </c>
      <c r="O1229" s="106">
        <v>2802001067741</v>
      </c>
      <c r="P1229" s="133"/>
      <c r="Q1229" s="133" t="s">
        <v>800</v>
      </c>
      <c r="R1229" s="15" t="s">
        <v>2523</v>
      </c>
      <c r="S1229" s="15"/>
      <c r="T1229" s="2"/>
      <c r="U1229" s="16"/>
      <c r="V1229" s="9"/>
    </row>
    <row r="1230" spans="1:22" ht="15.6" x14ac:dyDescent="0.25">
      <c r="A1230" s="103">
        <v>1214</v>
      </c>
      <c r="B1230" s="115" t="str">
        <f t="shared" si="82"/>
        <v>фото</v>
      </c>
      <c r="C1230" s="1"/>
      <c r="D1230" s="69">
        <v>14208</v>
      </c>
      <c r="E1230" s="70" t="s">
        <v>2525</v>
      </c>
      <c r="F1230" s="71" t="s">
        <v>1004</v>
      </c>
      <c r="G1230" s="72" t="s">
        <v>2518</v>
      </c>
      <c r="H1230" s="124" t="s">
        <v>3218</v>
      </c>
      <c r="I1230" s="124" t="s">
        <v>1470</v>
      </c>
      <c r="J1230" s="73">
        <v>3962.0900000000006</v>
      </c>
      <c r="K1230" s="94">
        <v>1</v>
      </c>
      <c r="L1230" s="62"/>
      <c r="M1230" s="92">
        <f t="shared" si="83"/>
        <v>0</v>
      </c>
      <c r="N1230" s="93"/>
      <c r="O1230" s="106">
        <v>2802001142080</v>
      </c>
      <c r="P1230" s="133"/>
      <c r="Q1230" s="133" t="s">
        <v>800</v>
      </c>
      <c r="R1230" s="15" t="s">
        <v>2525</v>
      </c>
      <c r="S1230" s="15"/>
      <c r="T1230" s="2"/>
      <c r="U1230" s="16"/>
      <c r="V1230" s="9"/>
    </row>
    <row r="1231" spans="1:22" ht="28.8" x14ac:dyDescent="0.25">
      <c r="A1231" s="103">
        <v>1215</v>
      </c>
      <c r="B1231" s="115" t="str">
        <f t="shared" si="82"/>
        <v>фото</v>
      </c>
      <c r="C1231" s="1"/>
      <c r="D1231" s="69">
        <v>1503</v>
      </c>
      <c r="E1231" s="70" t="s">
        <v>2525</v>
      </c>
      <c r="F1231" s="71" t="s">
        <v>1004</v>
      </c>
      <c r="G1231" s="72" t="s">
        <v>2518</v>
      </c>
      <c r="H1231" s="124" t="s">
        <v>3209</v>
      </c>
      <c r="I1231" s="124" t="s">
        <v>1470</v>
      </c>
      <c r="J1231" s="73">
        <v>6198.5000000000009</v>
      </c>
      <c r="K1231" s="94">
        <v>1</v>
      </c>
      <c r="L1231" s="62"/>
      <c r="M1231" s="92">
        <f t="shared" si="83"/>
        <v>0</v>
      </c>
      <c r="N1231" s="93" t="s">
        <v>1084</v>
      </c>
      <c r="O1231" s="106">
        <v>2802001015032</v>
      </c>
      <c r="P1231" s="133"/>
      <c r="Q1231" s="133" t="s">
        <v>800</v>
      </c>
      <c r="R1231" s="15" t="s">
        <v>2525</v>
      </c>
      <c r="S1231" s="15"/>
      <c r="T1231" s="2"/>
      <c r="U1231" s="16"/>
      <c r="V1231" s="9"/>
    </row>
    <row r="1232" spans="1:22" ht="15.6" x14ac:dyDescent="0.25">
      <c r="A1232" s="103">
        <v>1216</v>
      </c>
      <c r="B1232" s="115" t="str">
        <f t="shared" si="82"/>
        <v>фото</v>
      </c>
      <c r="C1232" s="1"/>
      <c r="D1232" s="69">
        <v>14209</v>
      </c>
      <c r="E1232" s="70" t="s">
        <v>2526</v>
      </c>
      <c r="F1232" s="71" t="s">
        <v>1004</v>
      </c>
      <c r="G1232" s="72" t="s">
        <v>2527</v>
      </c>
      <c r="H1232" s="124" t="s">
        <v>3218</v>
      </c>
      <c r="I1232" s="124" t="s">
        <v>1470</v>
      </c>
      <c r="J1232" s="73">
        <v>3883.0000000000005</v>
      </c>
      <c r="K1232" s="94">
        <v>1</v>
      </c>
      <c r="L1232" s="62"/>
      <c r="M1232" s="92">
        <f t="shared" si="83"/>
        <v>0</v>
      </c>
      <c r="N1232" s="93"/>
      <c r="O1232" s="106">
        <v>2802001142097</v>
      </c>
      <c r="P1232" s="133"/>
      <c r="Q1232" s="133" t="s">
        <v>3116</v>
      </c>
      <c r="R1232" s="15" t="s">
        <v>2526</v>
      </c>
      <c r="S1232" s="15"/>
      <c r="T1232" s="2"/>
      <c r="U1232" s="16"/>
      <c r="V1232" s="9"/>
    </row>
    <row r="1233" spans="1:22" ht="15.6" x14ac:dyDescent="0.25">
      <c r="A1233" s="103">
        <v>1217</v>
      </c>
      <c r="B1233" s="115" t="str">
        <f t="shared" si="82"/>
        <v>фото</v>
      </c>
      <c r="C1233" s="1"/>
      <c r="D1233" s="69">
        <v>11585</v>
      </c>
      <c r="E1233" s="70" t="s">
        <v>549</v>
      </c>
      <c r="F1233" s="71" t="s">
        <v>1004</v>
      </c>
      <c r="G1233" s="72" t="s">
        <v>1008</v>
      </c>
      <c r="H1233" s="124" t="s">
        <v>3145</v>
      </c>
      <c r="I1233" s="124" t="s">
        <v>1470</v>
      </c>
      <c r="J1233" s="73">
        <v>4792.1500000000005</v>
      </c>
      <c r="K1233" s="94">
        <v>1</v>
      </c>
      <c r="L1233" s="62"/>
      <c r="M1233" s="92">
        <f t="shared" si="83"/>
        <v>0</v>
      </c>
      <c r="N1233" s="93"/>
      <c r="O1233" s="106">
        <v>2802001144541</v>
      </c>
      <c r="P1233" s="133"/>
      <c r="Q1233" s="133" t="s">
        <v>800</v>
      </c>
      <c r="R1233" s="15" t="s">
        <v>549</v>
      </c>
      <c r="S1233" s="15"/>
      <c r="T1233" s="2"/>
      <c r="U1233" s="16"/>
      <c r="V1233" s="9"/>
    </row>
    <row r="1234" spans="1:22" ht="28.8" x14ac:dyDescent="0.25">
      <c r="A1234" s="103">
        <v>1218</v>
      </c>
      <c r="B1234" s="115" t="str">
        <f t="shared" si="82"/>
        <v>фото</v>
      </c>
      <c r="C1234" s="1"/>
      <c r="D1234" s="69">
        <v>2869</v>
      </c>
      <c r="E1234" s="70" t="s">
        <v>549</v>
      </c>
      <c r="F1234" s="71" t="s">
        <v>1004</v>
      </c>
      <c r="G1234" s="72" t="s">
        <v>1008</v>
      </c>
      <c r="H1234" s="124" t="s">
        <v>3209</v>
      </c>
      <c r="I1234" s="124" t="s">
        <v>1470</v>
      </c>
      <c r="J1234" s="73">
        <v>6198.5000000000009</v>
      </c>
      <c r="K1234" s="94">
        <v>1</v>
      </c>
      <c r="L1234" s="62"/>
      <c r="M1234" s="92">
        <f t="shared" si="83"/>
        <v>0</v>
      </c>
      <c r="N1234" s="93" t="s">
        <v>1084</v>
      </c>
      <c r="O1234" s="106">
        <v>2802001028698</v>
      </c>
      <c r="P1234" s="133"/>
      <c r="Q1234" s="133" t="s">
        <v>800</v>
      </c>
      <c r="R1234" s="15" t="s">
        <v>549</v>
      </c>
      <c r="S1234" s="15"/>
      <c r="T1234" s="2"/>
      <c r="U1234" s="16"/>
      <c r="V1234" s="9"/>
    </row>
    <row r="1235" spans="1:22" ht="28.8" x14ac:dyDescent="0.25">
      <c r="A1235" s="103">
        <v>1219</v>
      </c>
      <c r="B1235" s="115" t="str">
        <f t="shared" si="82"/>
        <v>фото</v>
      </c>
      <c r="C1235" s="1"/>
      <c r="D1235" s="69">
        <v>12298</v>
      </c>
      <c r="E1235" s="70" t="s">
        <v>1307</v>
      </c>
      <c r="F1235" s="71" t="s">
        <v>1004</v>
      </c>
      <c r="G1235" s="72" t="s">
        <v>1308</v>
      </c>
      <c r="H1235" s="124" t="s">
        <v>3234</v>
      </c>
      <c r="I1235" s="124" t="s">
        <v>1470</v>
      </c>
      <c r="J1235" s="73">
        <v>1978.46</v>
      </c>
      <c r="K1235" s="94">
        <v>1</v>
      </c>
      <c r="L1235" s="62"/>
      <c r="M1235" s="92">
        <f t="shared" si="83"/>
        <v>0</v>
      </c>
      <c r="N1235" s="93" t="s">
        <v>1084</v>
      </c>
      <c r="O1235" s="106">
        <v>2802001122983</v>
      </c>
      <c r="P1235" s="133"/>
      <c r="Q1235" s="133" t="s">
        <v>800</v>
      </c>
      <c r="R1235" s="15" t="s">
        <v>1307</v>
      </c>
      <c r="S1235" s="15"/>
      <c r="T1235" s="2"/>
      <c r="U1235" s="16"/>
      <c r="V1235" s="9"/>
    </row>
    <row r="1236" spans="1:22" ht="15.6" x14ac:dyDescent="0.25">
      <c r="A1236" s="103">
        <v>1220</v>
      </c>
      <c r="B1236" s="115" t="str">
        <f t="shared" si="82"/>
        <v>фото</v>
      </c>
      <c r="C1236" s="1"/>
      <c r="D1236" s="69">
        <v>14456</v>
      </c>
      <c r="E1236" s="70" t="s">
        <v>550</v>
      </c>
      <c r="F1236" s="71" t="s">
        <v>1004</v>
      </c>
      <c r="G1236" s="72" t="s">
        <v>2468</v>
      </c>
      <c r="H1236" s="124" t="s">
        <v>3218</v>
      </c>
      <c r="I1236" s="124" t="s">
        <v>1470</v>
      </c>
      <c r="J1236" s="73">
        <v>3962.0900000000006</v>
      </c>
      <c r="K1236" s="94">
        <v>1</v>
      </c>
      <c r="L1236" s="62"/>
      <c r="M1236" s="92">
        <f t="shared" si="83"/>
        <v>0</v>
      </c>
      <c r="N1236" s="93"/>
      <c r="O1236" s="106">
        <v>2802001144565</v>
      </c>
      <c r="P1236" s="133"/>
      <c r="Q1236" s="133" t="s">
        <v>800</v>
      </c>
      <c r="R1236" s="15" t="s">
        <v>550</v>
      </c>
      <c r="S1236" s="15"/>
      <c r="T1236" s="2"/>
      <c r="U1236" s="16"/>
      <c r="V1236" s="9"/>
    </row>
    <row r="1237" spans="1:22" ht="28.8" x14ac:dyDescent="0.25">
      <c r="A1237" s="103">
        <v>1221</v>
      </c>
      <c r="B1237" s="115" t="str">
        <f t="shared" si="82"/>
        <v>фото</v>
      </c>
      <c r="C1237" s="1"/>
      <c r="D1237" s="69">
        <v>13158</v>
      </c>
      <c r="E1237" s="70" t="s">
        <v>547</v>
      </c>
      <c r="F1237" s="71" t="s">
        <v>1004</v>
      </c>
      <c r="G1237" s="72" t="s">
        <v>1009</v>
      </c>
      <c r="H1237" s="124" t="s">
        <v>3234</v>
      </c>
      <c r="I1237" s="124" t="s">
        <v>1470</v>
      </c>
      <c r="J1237" s="73">
        <v>1978.46</v>
      </c>
      <c r="K1237" s="94">
        <v>1</v>
      </c>
      <c r="L1237" s="62"/>
      <c r="M1237" s="92">
        <f t="shared" si="83"/>
        <v>0</v>
      </c>
      <c r="N1237" s="93" t="s">
        <v>1084</v>
      </c>
      <c r="O1237" s="106">
        <v>2802001131589</v>
      </c>
      <c r="P1237" s="133"/>
      <c r="Q1237" s="133" t="s">
        <v>800</v>
      </c>
      <c r="R1237" s="15" t="s">
        <v>547</v>
      </c>
      <c r="S1237" s="15"/>
      <c r="T1237" s="2"/>
      <c r="U1237" s="16"/>
      <c r="V1237" s="9"/>
    </row>
    <row r="1238" spans="1:22" ht="15.6" x14ac:dyDescent="0.25">
      <c r="A1238" s="103">
        <v>1222</v>
      </c>
      <c r="B1238" s="115" t="str">
        <f t="shared" si="82"/>
        <v>фото</v>
      </c>
      <c r="C1238" s="1"/>
      <c r="D1238" s="69">
        <v>8166</v>
      </c>
      <c r="E1238" s="70" t="s">
        <v>1311</v>
      </c>
      <c r="F1238" s="71" t="s">
        <v>1004</v>
      </c>
      <c r="G1238" s="72" t="s">
        <v>1312</v>
      </c>
      <c r="H1238" s="124" t="s">
        <v>3235</v>
      </c>
      <c r="I1238" s="124" t="s">
        <v>1470</v>
      </c>
      <c r="J1238" s="73">
        <v>2983.7500000000005</v>
      </c>
      <c r="K1238" s="94">
        <v>1</v>
      </c>
      <c r="L1238" s="62"/>
      <c r="M1238" s="92">
        <f t="shared" si="83"/>
        <v>0</v>
      </c>
      <c r="N1238" s="93" t="s">
        <v>1084</v>
      </c>
      <c r="O1238" s="106">
        <v>2802001081662</v>
      </c>
      <c r="P1238" s="133"/>
      <c r="Q1238" s="133" t="s">
        <v>800</v>
      </c>
      <c r="R1238" s="15" t="s">
        <v>1311</v>
      </c>
      <c r="S1238" s="15"/>
      <c r="T1238" s="2"/>
      <c r="U1238" s="16"/>
      <c r="V1238" s="9"/>
    </row>
    <row r="1239" spans="1:22" ht="15.6" x14ac:dyDescent="0.25">
      <c r="A1239" s="103">
        <v>1223</v>
      </c>
      <c r="B1239" s="115" t="str">
        <f t="shared" si="82"/>
        <v>фото</v>
      </c>
      <c r="C1239" s="1"/>
      <c r="D1239" s="69">
        <v>6775</v>
      </c>
      <c r="E1239" s="70" t="s">
        <v>3236</v>
      </c>
      <c r="F1239" s="71" t="s">
        <v>1004</v>
      </c>
      <c r="G1239" s="72" t="s">
        <v>3237</v>
      </c>
      <c r="H1239" s="124" t="s">
        <v>3151</v>
      </c>
      <c r="I1239" s="124" t="s">
        <v>1470</v>
      </c>
      <c r="J1239" s="73">
        <v>2922.59</v>
      </c>
      <c r="K1239" s="94">
        <v>1</v>
      </c>
      <c r="L1239" s="62"/>
      <c r="M1239" s="92">
        <f t="shared" si="83"/>
        <v>0</v>
      </c>
      <c r="N1239" s="93" t="s">
        <v>1084</v>
      </c>
      <c r="O1239" s="106">
        <v>2802001067758</v>
      </c>
      <c r="P1239" s="133"/>
      <c r="Q1239" s="133" t="s">
        <v>800</v>
      </c>
      <c r="R1239" s="15" t="s">
        <v>3236</v>
      </c>
      <c r="S1239" s="15"/>
      <c r="T1239" s="2"/>
      <c r="U1239" s="16"/>
      <c r="V1239" s="9"/>
    </row>
    <row r="1240" spans="1:22" ht="28.8" x14ac:dyDescent="0.25">
      <c r="A1240" s="103">
        <v>1224</v>
      </c>
      <c r="B1240" s="115" t="str">
        <f t="shared" si="82"/>
        <v>фото</v>
      </c>
      <c r="C1240" s="1"/>
      <c r="D1240" s="69">
        <v>12283</v>
      </c>
      <c r="E1240" s="70" t="s">
        <v>622</v>
      </c>
      <c r="F1240" s="71" t="s">
        <v>1004</v>
      </c>
      <c r="G1240" s="72" t="s">
        <v>1010</v>
      </c>
      <c r="H1240" s="124" t="s">
        <v>3209</v>
      </c>
      <c r="I1240" s="124" t="s">
        <v>1470</v>
      </c>
      <c r="J1240" s="73">
        <v>6198.5000000000009</v>
      </c>
      <c r="K1240" s="94">
        <v>1</v>
      </c>
      <c r="L1240" s="62"/>
      <c r="M1240" s="92">
        <f t="shared" si="83"/>
        <v>0</v>
      </c>
      <c r="N1240" s="93" t="s">
        <v>1084</v>
      </c>
      <c r="O1240" s="106">
        <v>2802001122839</v>
      </c>
      <c r="P1240" s="133"/>
      <c r="Q1240" s="133" t="s">
        <v>800</v>
      </c>
      <c r="R1240" s="15" t="s">
        <v>622</v>
      </c>
      <c r="S1240" s="15"/>
      <c r="T1240" s="2"/>
      <c r="U1240" s="16"/>
      <c r="V1240" s="9"/>
    </row>
    <row r="1241" spans="1:22" ht="15.6" x14ac:dyDescent="0.25">
      <c r="A1241" s="103">
        <v>1225</v>
      </c>
      <c r="B1241" s="115" t="str">
        <f t="shared" si="82"/>
        <v>фото</v>
      </c>
      <c r="C1241" s="1"/>
      <c r="D1241" s="69">
        <v>6204</v>
      </c>
      <c r="E1241" s="70" t="s">
        <v>552</v>
      </c>
      <c r="F1241" s="71" t="s">
        <v>1011</v>
      </c>
      <c r="G1241" s="72" t="s">
        <v>1013</v>
      </c>
      <c r="H1241" s="124" t="s">
        <v>3223</v>
      </c>
      <c r="I1241" s="124" t="s">
        <v>1470</v>
      </c>
      <c r="J1241" s="73">
        <v>5305.7400000000007</v>
      </c>
      <c r="K1241" s="94">
        <v>1</v>
      </c>
      <c r="L1241" s="62"/>
      <c r="M1241" s="92">
        <f t="shared" si="83"/>
        <v>0</v>
      </c>
      <c r="N1241" s="93"/>
      <c r="O1241" s="106">
        <v>2802001062043</v>
      </c>
      <c r="P1241" s="133"/>
      <c r="Q1241" s="133" t="s">
        <v>3116</v>
      </c>
      <c r="R1241" s="15" t="s">
        <v>552</v>
      </c>
      <c r="S1241" s="15"/>
      <c r="T1241" s="2"/>
      <c r="U1241" s="16"/>
      <c r="V1241" s="9"/>
    </row>
    <row r="1242" spans="1:22" ht="15.6" x14ac:dyDescent="0.25">
      <c r="A1242" s="103">
        <v>1226</v>
      </c>
      <c r="B1242" s="115" t="str">
        <f t="shared" si="82"/>
        <v>фото</v>
      </c>
      <c r="C1242" s="1"/>
      <c r="D1242" s="69">
        <v>8167</v>
      </c>
      <c r="E1242" s="70" t="s">
        <v>3238</v>
      </c>
      <c r="F1242" s="71" t="s">
        <v>1011</v>
      </c>
      <c r="G1242" s="72" t="s">
        <v>3239</v>
      </c>
      <c r="H1242" s="124" t="s">
        <v>3218</v>
      </c>
      <c r="I1242" s="124" t="s">
        <v>1470</v>
      </c>
      <c r="J1242" s="73">
        <v>3106.07</v>
      </c>
      <c r="K1242" s="94">
        <v>1</v>
      </c>
      <c r="L1242" s="62"/>
      <c r="M1242" s="92">
        <f t="shared" si="83"/>
        <v>0</v>
      </c>
      <c r="N1242" s="93" t="s">
        <v>1084</v>
      </c>
      <c r="O1242" s="106">
        <v>2802001081679</v>
      </c>
      <c r="P1242" s="133"/>
      <c r="Q1242" s="133" t="s">
        <v>800</v>
      </c>
      <c r="R1242" s="15" t="s">
        <v>3238</v>
      </c>
      <c r="S1242" s="15"/>
      <c r="T1242" s="2"/>
      <c r="U1242" s="16"/>
      <c r="V1242" s="9"/>
    </row>
    <row r="1243" spans="1:22" ht="15.6" x14ac:dyDescent="0.25">
      <c r="A1243" s="103">
        <v>1227</v>
      </c>
      <c r="B1243" s="115" t="str">
        <f t="shared" si="82"/>
        <v>фото</v>
      </c>
      <c r="C1243" s="1"/>
      <c r="D1243" s="69">
        <v>6776</v>
      </c>
      <c r="E1243" s="70" t="s">
        <v>730</v>
      </c>
      <c r="F1243" s="71" t="s">
        <v>1011</v>
      </c>
      <c r="G1243" s="72" t="s">
        <v>1014</v>
      </c>
      <c r="H1243" s="124" t="s">
        <v>3240</v>
      </c>
      <c r="I1243" s="124" t="s">
        <v>1470</v>
      </c>
      <c r="J1243" s="73">
        <v>3106.07</v>
      </c>
      <c r="K1243" s="94">
        <v>1</v>
      </c>
      <c r="L1243" s="62"/>
      <c r="M1243" s="92">
        <f t="shared" si="83"/>
        <v>0</v>
      </c>
      <c r="N1243" s="93" t="s">
        <v>1084</v>
      </c>
      <c r="O1243" s="106">
        <v>2802001067765</v>
      </c>
      <c r="P1243" s="133"/>
      <c r="Q1243" s="133" t="s">
        <v>800</v>
      </c>
      <c r="R1243" s="15" t="s">
        <v>730</v>
      </c>
      <c r="S1243" s="15"/>
      <c r="T1243" s="2"/>
      <c r="U1243" s="16"/>
      <c r="V1243" s="9"/>
    </row>
    <row r="1244" spans="1:22" ht="15.6" x14ac:dyDescent="0.25">
      <c r="A1244" s="103">
        <v>1228</v>
      </c>
      <c r="B1244" s="115" t="str">
        <f t="shared" si="82"/>
        <v>фото</v>
      </c>
      <c r="C1244" s="1"/>
      <c r="D1244" s="69">
        <v>8168</v>
      </c>
      <c r="E1244" s="70" t="s">
        <v>3241</v>
      </c>
      <c r="F1244" s="71" t="s">
        <v>1316</v>
      </c>
      <c r="G1244" s="72" t="s">
        <v>3242</v>
      </c>
      <c r="H1244" s="124" t="s">
        <v>3151</v>
      </c>
      <c r="I1244" s="124" t="s">
        <v>1470</v>
      </c>
      <c r="J1244" s="73">
        <v>2922.59</v>
      </c>
      <c r="K1244" s="94">
        <v>1</v>
      </c>
      <c r="L1244" s="62"/>
      <c r="M1244" s="92">
        <f t="shared" si="83"/>
        <v>0</v>
      </c>
      <c r="N1244" s="93" t="s">
        <v>1084</v>
      </c>
      <c r="O1244" s="106">
        <v>2802001081686</v>
      </c>
      <c r="P1244" s="133"/>
      <c r="Q1244" s="133" t="s">
        <v>800</v>
      </c>
      <c r="R1244" s="15" t="s">
        <v>3241</v>
      </c>
      <c r="S1244" s="15"/>
      <c r="T1244" s="2"/>
      <c r="U1244" s="16"/>
      <c r="V1244" s="9"/>
    </row>
    <row r="1245" spans="1:22" ht="15.6" x14ac:dyDescent="0.25">
      <c r="A1245" s="103">
        <v>1229</v>
      </c>
      <c r="B1245" s="115" t="str">
        <f t="shared" si="82"/>
        <v>фото</v>
      </c>
      <c r="C1245" s="1"/>
      <c r="D1245" s="69">
        <v>6777</v>
      </c>
      <c r="E1245" s="70" t="s">
        <v>3243</v>
      </c>
      <c r="F1245" s="71" t="s">
        <v>1316</v>
      </c>
      <c r="G1245" s="72" t="s">
        <v>3244</v>
      </c>
      <c r="H1245" s="124" t="s">
        <v>3153</v>
      </c>
      <c r="I1245" s="124" t="s">
        <v>1470</v>
      </c>
      <c r="J1245" s="73">
        <v>2922.59</v>
      </c>
      <c r="K1245" s="94">
        <v>1</v>
      </c>
      <c r="L1245" s="62"/>
      <c r="M1245" s="92">
        <f t="shared" si="83"/>
        <v>0</v>
      </c>
      <c r="N1245" s="93" t="s">
        <v>1084</v>
      </c>
      <c r="O1245" s="106">
        <v>2802001067772</v>
      </c>
      <c r="P1245" s="133"/>
      <c r="Q1245" s="133" t="s">
        <v>800</v>
      </c>
      <c r="R1245" s="15" t="s">
        <v>3243</v>
      </c>
      <c r="S1245" s="15"/>
      <c r="T1245" s="2"/>
      <c r="U1245" s="16"/>
      <c r="V1245" s="9"/>
    </row>
    <row r="1246" spans="1:22" ht="15.6" x14ac:dyDescent="0.25">
      <c r="A1246" s="103">
        <v>1230</v>
      </c>
      <c r="B1246" s="115" t="str">
        <f t="shared" si="82"/>
        <v>фото</v>
      </c>
      <c r="C1246" s="1"/>
      <c r="D1246" s="69">
        <v>8169</v>
      </c>
      <c r="E1246" s="70" t="s">
        <v>3245</v>
      </c>
      <c r="F1246" s="71" t="s">
        <v>1316</v>
      </c>
      <c r="G1246" s="72" t="s">
        <v>3246</v>
      </c>
      <c r="H1246" s="124" t="s">
        <v>3153</v>
      </c>
      <c r="I1246" s="124" t="s">
        <v>1470</v>
      </c>
      <c r="J1246" s="73">
        <v>2910.38</v>
      </c>
      <c r="K1246" s="94">
        <v>1</v>
      </c>
      <c r="L1246" s="62"/>
      <c r="M1246" s="92">
        <f t="shared" si="83"/>
        <v>0</v>
      </c>
      <c r="N1246" s="93" t="s">
        <v>1084</v>
      </c>
      <c r="O1246" s="106">
        <v>2802001081693</v>
      </c>
      <c r="P1246" s="133"/>
      <c r="Q1246" s="133" t="s">
        <v>800</v>
      </c>
      <c r="R1246" s="15" t="s">
        <v>3360</v>
      </c>
      <c r="S1246" s="15" t="s">
        <v>3361</v>
      </c>
      <c r="T1246" s="2"/>
      <c r="U1246" s="16"/>
      <c r="V1246" s="9"/>
    </row>
    <row r="1247" spans="1:22" ht="15.6" x14ac:dyDescent="0.25">
      <c r="A1247" s="103">
        <v>1231</v>
      </c>
      <c r="B1247" s="115" t="str">
        <f t="shared" si="82"/>
        <v>фото</v>
      </c>
      <c r="C1247" s="1"/>
      <c r="D1247" s="69">
        <v>6778</v>
      </c>
      <c r="E1247" s="70" t="s">
        <v>3247</v>
      </c>
      <c r="F1247" s="71" t="s">
        <v>1316</v>
      </c>
      <c r="G1247" s="72" t="s">
        <v>3248</v>
      </c>
      <c r="H1247" s="124" t="s">
        <v>3151</v>
      </c>
      <c r="I1247" s="124" t="s">
        <v>1470</v>
      </c>
      <c r="J1247" s="73">
        <v>2922.59</v>
      </c>
      <c r="K1247" s="94">
        <v>1</v>
      </c>
      <c r="L1247" s="62"/>
      <c r="M1247" s="92">
        <f t="shared" si="83"/>
        <v>0</v>
      </c>
      <c r="N1247" s="93" t="s">
        <v>1084</v>
      </c>
      <c r="O1247" s="106">
        <v>2802001067789</v>
      </c>
      <c r="P1247" s="133"/>
      <c r="Q1247" s="133" t="s">
        <v>800</v>
      </c>
      <c r="R1247" s="15" t="s">
        <v>3247</v>
      </c>
      <c r="S1247" s="15"/>
      <c r="T1247" s="2"/>
      <c r="U1247" s="16"/>
      <c r="V1247" s="9"/>
    </row>
    <row r="1248" spans="1:22" ht="15.6" x14ac:dyDescent="0.25">
      <c r="A1248" s="103">
        <v>1232</v>
      </c>
      <c r="B1248" s="115" t="str">
        <f t="shared" si="82"/>
        <v>фото</v>
      </c>
      <c r="C1248" s="1"/>
      <c r="D1248" s="69">
        <v>15513</v>
      </c>
      <c r="E1248" s="70" t="s">
        <v>3249</v>
      </c>
      <c r="F1248" s="71" t="s">
        <v>1316</v>
      </c>
      <c r="G1248" s="72" t="s">
        <v>3250</v>
      </c>
      <c r="H1248" s="124" t="s">
        <v>3148</v>
      </c>
      <c r="I1248" s="124" t="s">
        <v>1470</v>
      </c>
      <c r="J1248" s="73">
        <v>5048.8900000000012</v>
      </c>
      <c r="K1248" s="94">
        <v>1</v>
      </c>
      <c r="L1248" s="62"/>
      <c r="M1248" s="92">
        <f t="shared" si="83"/>
        <v>0</v>
      </c>
      <c r="N1248" s="93" t="s">
        <v>1084</v>
      </c>
      <c r="O1248" s="106">
        <v>2802001155134</v>
      </c>
      <c r="P1248" s="133"/>
      <c r="Q1248" s="133" t="s">
        <v>800</v>
      </c>
      <c r="R1248" s="15" t="s">
        <v>3249</v>
      </c>
      <c r="S1248" s="15"/>
      <c r="T1248" s="2"/>
      <c r="U1248" s="16"/>
      <c r="V1248" s="9"/>
    </row>
    <row r="1249" spans="1:22" ht="15.6" x14ac:dyDescent="0.25">
      <c r="A1249" s="103">
        <v>1233</v>
      </c>
      <c r="B1249" s="115" t="str">
        <f t="shared" si="82"/>
        <v>фото</v>
      </c>
      <c r="C1249" s="1"/>
      <c r="D1249" s="69">
        <v>6077</v>
      </c>
      <c r="E1249" s="70" t="s">
        <v>3251</v>
      </c>
      <c r="F1249" s="71" t="s">
        <v>1316</v>
      </c>
      <c r="G1249" s="72" t="s">
        <v>3252</v>
      </c>
      <c r="H1249" s="124" t="s">
        <v>3253</v>
      </c>
      <c r="I1249" s="124" t="s">
        <v>1470</v>
      </c>
      <c r="J1249" s="73">
        <v>3962.0900000000006</v>
      </c>
      <c r="K1249" s="94">
        <v>1</v>
      </c>
      <c r="L1249" s="62"/>
      <c r="M1249" s="92">
        <f t="shared" si="83"/>
        <v>0</v>
      </c>
      <c r="N1249" s="93" t="s">
        <v>1084</v>
      </c>
      <c r="O1249" s="106">
        <v>2802001060773</v>
      </c>
      <c r="P1249" s="133"/>
      <c r="Q1249" s="133" t="s">
        <v>800</v>
      </c>
      <c r="R1249" s="15" t="s">
        <v>3251</v>
      </c>
      <c r="S1249" s="15"/>
      <c r="T1249" s="2"/>
      <c r="U1249" s="16"/>
      <c r="V1249" s="9"/>
    </row>
    <row r="1250" spans="1:22" ht="15.6" x14ac:dyDescent="0.25">
      <c r="A1250" s="103">
        <v>1234</v>
      </c>
      <c r="B1250" s="115" t="str">
        <f t="shared" si="82"/>
        <v>фото</v>
      </c>
      <c r="C1250" s="1"/>
      <c r="D1250" s="69">
        <v>11719</v>
      </c>
      <c r="E1250" s="70" t="s">
        <v>3254</v>
      </c>
      <c r="F1250" s="71" t="s">
        <v>1316</v>
      </c>
      <c r="G1250" s="72" t="s">
        <v>3255</v>
      </c>
      <c r="H1250" s="124" t="s">
        <v>3253</v>
      </c>
      <c r="I1250" s="124" t="s">
        <v>1470</v>
      </c>
      <c r="J1250" s="73">
        <v>4218.9400000000005</v>
      </c>
      <c r="K1250" s="94">
        <v>1</v>
      </c>
      <c r="L1250" s="62"/>
      <c r="M1250" s="92">
        <f t="shared" si="83"/>
        <v>0</v>
      </c>
      <c r="N1250" s="93" t="s">
        <v>1084</v>
      </c>
      <c r="O1250" s="106">
        <v>2802001117194</v>
      </c>
      <c r="P1250" s="133"/>
      <c r="Q1250" s="133" t="s">
        <v>800</v>
      </c>
      <c r="R1250" s="15" t="s">
        <v>3254</v>
      </c>
      <c r="S1250" s="15"/>
      <c r="T1250" s="2"/>
      <c r="U1250" s="16"/>
      <c r="V1250" s="9"/>
    </row>
    <row r="1251" spans="1:22" ht="15.6" x14ac:dyDescent="0.25">
      <c r="A1251" s="103">
        <v>1235</v>
      </c>
      <c r="B1251" s="115" t="str">
        <f t="shared" si="82"/>
        <v>фото</v>
      </c>
      <c r="C1251" s="1"/>
      <c r="D1251" s="69">
        <v>6201</v>
      </c>
      <c r="E1251" s="70" t="s">
        <v>2473</v>
      </c>
      <c r="F1251" s="71" t="s">
        <v>1017</v>
      </c>
      <c r="G1251" s="72" t="s">
        <v>2085</v>
      </c>
      <c r="H1251" s="124" t="s">
        <v>3225</v>
      </c>
      <c r="I1251" s="124" t="s">
        <v>1470</v>
      </c>
      <c r="J1251" s="73">
        <v>5305.7400000000007</v>
      </c>
      <c r="K1251" s="94">
        <v>1</v>
      </c>
      <c r="L1251" s="62"/>
      <c r="M1251" s="92">
        <f t="shared" si="83"/>
        <v>0</v>
      </c>
      <c r="N1251" s="93"/>
      <c r="O1251" s="106">
        <v>2802001062012</v>
      </c>
      <c r="P1251" s="133"/>
      <c r="Q1251" s="133" t="s">
        <v>3116</v>
      </c>
      <c r="R1251" s="15" t="s">
        <v>2473</v>
      </c>
      <c r="S1251" s="15"/>
      <c r="T1251" s="2"/>
      <c r="U1251" s="16"/>
      <c r="V1251" s="9"/>
    </row>
    <row r="1252" spans="1:22" ht="15.6" x14ac:dyDescent="0.25">
      <c r="A1252" s="103">
        <v>1236</v>
      </c>
      <c r="B1252" s="115" t="str">
        <f t="shared" si="82"/>
        <v>фото</v>
      </c>
      <c r="C1252" s="1"/>
      <c r="D1252" s="69">
        <v>3252</v>
      </c>
      <c r="E1252" s="70" t="s">
        <v>3256</v>
      </c>
      <c r="F1252" s="71" t="s">
        <v>1018</v>
      </c>
      <c r="G1252" s="72" t="s">
        <v>3257</v>
      </c>
      <c r="H1252" s="124" t="s">
        <v>3225</v>
      </c>
      <c r="I1252" s="124" t="s">
        <v>1470</v>
      </c>
      <c r="J1252" s="73">
        <v>5305.7400000000007</v>
      </c>
      <c r="K1252" s="94">
        <v>1</v>
      </c>
      <c r="L1252" s="62"/>
      <c r="M1252" s="92">
        <f t="shared" si="83"/>
        <v>0</v>
      </c>
      <c r="N1252" s="93" t="s">
        <v>1084</v>
      </c>
      <c r="O1252" s="106">
        <v>2802001032527</v>
      </c>
      <c r="P1252" s="133"/>
      <c r="Q1252" s="133" t="s">
        <v>800</v>
      </c>
      <c r="R1252" s="15" t="s">
        <v>3256</v>
      </c>
      <c r="S1252" s="15"/>
      <c r="T1252" s="2"/>
      <c r="U1252" s="16"/>
      <c r="V1252" s="9"/>
    </row>
    <row r="1253" spans="1:22" ht="15.6" x14ac:dyDescent="0.25">
      <c r="A1253" s="103">
        <v>1237</v>
      </c>
      <c r="B1253" s="115" t="str">
        <f t="shared" si="82"/>
        <v>фото</v>
      </c>
      <c r="C1253" s="1"/>
      <c r="D1253" s="69">
        <v>6089</v>
      </c>
      <c r="E1253" s="70" t="s">
        <v>3258</v>
      </c>
      <c r="F1253" s="71" t="s">
        <v>1018</v>
      </c>
      <c r="G1253" s="72" t="s">
        <v>3259</v>
      </c>
      <c r="H1253" s="124" t="s">
        <v>3175</v>
      </c>
      <c r="I1253" s="124" t="s">
        <v>1470</v>
      </c>
      <c r="J1253" s="73">
        <v>5305.7400000000007</v>
      </c>
      <c r="K1253" s="94">
        <v>1</v>
      </c>
      <c r="L1253" s="62"/>
      <c r="M1253" s="92">
        <f t="shared" si="83"/>
        <v>0</v>
      </c>
      <c r="N1253" s="93" t="s">
        <v>1084</v>
      </c>
      <c r="O1253" s="106">
        <v>2802001060896</v>
      </c>
      <c r="P1253" s="133"/>
      <c r="Q1253" s="133" t="s">
        <v>800</v>
      </c>
      <c r="R1253" s="15" t="s">
        <v>3258</v>
      </c>
      <c r="S1253" s="15"/>
      <c r="T1253" s="2"/>
      <c r="U1253" s="16"/>
      <c r="V1253" s="9"/>
    </row>
    <row r="1254" spans="1:22" ht="15.6" x14ac:dyDescent="0.25">
      <c r="A1254" s="103">
        <v>1238</v>
      </c>
      <c r="B1254" s="115" t="str">
        <f t="shared" si="82"/>
        <v>фото</v>
      </c>
      <c r="C1254" s="1"/>
      <c r="D1254" s="69">
        <v>8172</v>
      </c>
      <c r="E1254" s="70" t="s">
        <v>3258</v>
      </c>
      <c r="F1254" s="71" t="s">
        <v>1018</v>
      </c>
      <c r="G1254" s="72" t="s">
        <v>3260</v>
      </c>
      <c r="H1254" s="124" t="s">
        <v>3261</v>
      </c>
      <c r="I1254" s="124" t="s">
        <v>1470</v>
      </c>
      <c r="J1254" s="73">
        <v>3106.07</v>
      </c>
      <c r="K1254" s="94">
        <v>1</v>
      </c>
      <c r="L1254" s="62"/>
      <c r="M1254" s="92">
        <f t="shared" si="83"/>
        <v>0</v>
      </c>
      <c r="N1254" s="93" t="s">
        <v>1084</v>
      </c>
      <c r="O1254" s="106">
        <v>2802001081723</v>
      </c>
      <c r="P1254" s="133"/>
      <c r="Q1254" s="133" t="s">
        <v>800</v>
      </c>
      <c r="R1254" s="15" t="s">
        <v>3258</v>
      </c>
      <c r="S1254" s="15"/>
      <c r="T1254" s="2"/>
      <c r="U1254" s="16"/>
      <c r="V1254" s="9"/>
    </row>
    <row r="1255" spans="1:22" ht="15.6" x14ac:dyDescent="0.25">
      <c r="A1255" s="103">
        <v>1239</v>
      </c>
      <c r="B1255" s="115" t="str">
        <f t="shared" ref="B1255:B1304" si="84">HYPERLINK("https://www.gardenbulbs.ru/images/Conifers/thumbnails/"&amp;R1255&amp;".jpg","фото")</f>
        <v>фото</v>
      </c>
      <c r="C1255" s="1"/>
      <c r="D1255" s="69">
        <v>6779</v>
      </c>
      <c r="E1255" s="70" t="s">
        <v>731</v>
      </c>
      <c r="F1255" s="71" t="s">
        <v>1018</v>
      </c>
      <c r="G1255" s="72" t="s">
        <v>3262</v>
      </c>
      <c r="H1255" s="124" t="s">
        <v>3240</v>
      </c>
      <c r="I1255" s="124" t="s">
        <v>1470</v>
      </c>
      <c r="J1255" s="73">
        <v>2922.59</v>
      </c>
      <c r="K1255" s="94">
        <v>1</v>
      </c>
      <c r="L1255" s="62"/>
      <c r="M1255" s="92">
        <f t="shared" si="83"/>
        <v>0</v>
      </c>
      <c r="N1255" s="93" t="s">
        <v>1084</v>
      </c>
      <c r="O1255" s="106">
        <v>2802001067796</v>
      </c>
      <c r="P1255" s="133"/>
      <c r="Q1255" s="133" t="s">
        <v>800</v>
      </c>
      <c r="R1255" s="15" t="s">
        <v>731</v>
      </c>
      <c r="S1255" s="15"/>
      <c r="T1255" s="2"/>
      <c r="U1255" s="16"/>
      <c r="V1255" s="9"/>
    </row>
    <row r="1256" spans="1:22" ht="15.6" x14ac:dyDescent="0.25">
      <c r="A1256" s="103">
        <v>1240</v>
      </c>
      <c r="B1256" s="115" t="str">
        <f t="shared" si="84"/>
        <v>фото</v>
      </c>
      <c r="C1256" s="1"/>
      <c r="D1256" s="69">
        <v>8164</v>
      </c>
      <c r="E1256" s="70" t="s">
        <v>3092</v>
      </c>
      <c r="F1256" s="71" t="s">
        <v>1018</v>
      </c>
      <c r="G1256" s="72" t="s">
        <v>3093</v>
      </c>
      <c r="H1256" s="124" t="s">
        <v>3235</v>
      </c>
      <c r="I1256" s="124" t="s">
        <v>1470</v>
      </c>
      <c r="J1256" s="73">
        <v>3106.07</v>
      </c>
      <c r="K1256" s="94">
        <v>1</v>
      </c>
      <c r="L1256" s="62"/>
      <c r="M1256" s="92">
        <f t="shared" si="83"/>
        <v>0</v>
      </c>
      <c r="N1256" s="93" t="s">
        <v>1084</v>
      </c>
      <c r="O1256" s="106">
        <v>2802001081648</v>
      </c>
      <c r="P1256" s="133"/>
      <c r="Q1256" s="133" t="s">
        <v>800</v>
      </c>
      <c r="R1256" s="15" t="s">
        <v>3092</v>
      </c>
      <c r="S1256" s="15"/>
      <c r="T1256" s="2"/>
      <c r="U1256" s="16"/>
      <c r="V1256" s="9"/>
    </row>
    <row r="1257" spans="1:22" ht="15.6" x14ac:dyDescent="0.25">
      <c r="A1257" s="103">
        <v>1241</v>
      </c>
      <c r="B1257" s="115" t="str">
        <f t="shared" si="84"/>
        <v>фото</v>
      </c>
      <c r="C1257" s="1"/>
      <c r="D1257" s="69">
        <v>7435</v>
      </c>
      <c r="E1257" s="70" t="s">
        <v>3263</v>
      </c>
      <c r="F1257" s="71" t="s">
        <v>1018</v>
      </c>
      <c r="G1257" s="72" t="s">
        <v>3264</v>
      </c>
      <c r="H1257" s="124" t="s">
        <v>3225</v>
      </c>
      <c r="I1257" s="124" t="s">
        <v>1470</v>
      </c>
      <c r="J1257" s="73">
        <v>5305.7400000000007</v>
      </c>
      <c r="K1257" s="94">
        <v>1</v>
      </c>
      <c r="L1257" s="62"/>
      <c r="M1257" s="92">
        <f t="shared" si="83"/>
        <v>0</v>
      </c>
      <c r="N1257" s="93" t="s">
        <v>1084</v>
      </c>
      <c r="O1257" s="106">
        <v>2802001074350</v>
      </c>
      <c r="P1257" s="133"/>
      <c r="Q1257" s="133" t="s">
        <v>800</v>
      </c>
      <c r="R1257" s="15" t="s">
        <v>3263</v>
      </c>
      <c r="S1257" s="15"/>
      <c r="T1257" s="2"/>
      <c r="U1257" s="16"/>
      <c r="V1257" s="9"/>
    </row>
    <row r="1258" spans="1:22" ht="15.6" x14ac:dyDescent="0.25">
      <c r="A1258" s="103">
        <v>1242</v>
      </c>
      <c r="B1258" s="115" t="str">
        <f t="shared" si="84"/>
        <v>фото</v>
      </c>
      <c r="C1258" s="1"/>
      <c r="D1258" s="69">
        <v>6780</v>
      </c>
      <c r="E1258" s="70" t="s">
        <v>3265</v>
      </c>
      <c r="F1258" s="71" t="s">
        <v>1018</v>
      </c>
      <c r="G1258" s="72" t="s">
        <v>3266</v>
      </c>
      <c r="H1258" s="124" t="s">
        <v>3240</v>
      </c>
      <c r="I1258" s="124" t="s">
        <v>1470</v>
      </c>
      <c r="J1258" s="73">
        <v>2910.38</v>
      </c>
      <c r="K1258" s="94">
        <v>1</v>
      </c>
      <c r="L1258" s="62"/>
      <c r="M1258" s="92">
        <f t="shared" si="83"/>
        <v>0</v>
      </c>
      <c r="N1258" s="93" t="s">
        <v>1084</v>
      </c>
      <c r="O1258" s="106">
        <v>2802001067802</v>
      </c>
      <c r="P1258" s="133"/>
      <c r="Q1258" s="133" t="s">
        <v>800</v>
      </c>
      <c r="R1258" s="15" t="s">
        <v>3265</v>
      </c>
      <c r="S1258" s="15"/>
      <c r="T1258" s="2"/>
      <c r="U1258" s="16"/>
      <c r="V1258" s="9"/>
    </row>
    <row r="1259" spans="1:22" ht="15.6" x14ac:dyDescent="0.25">
      <c r="A1259" s="103">
        <v>1243</v>
      </c>
      <c r="B1259" s="115" t="str">
        <f t="shared" si="84"/>
        <v>фото</v>
      </c>
      <c r="C1259" s="1"/>
      <c r="D1259" s="69">
        <v>6080</v>
      </c>
      <c r="E1259" s="70" t="s">
        <v>3267</v>
      </c>
      <c r="F1259" s="71" t="s">
        <v>1018</v>
      </c>
      <c r="G1259" s="72" t="s">
        <v>1020</v>
      </c>
      <c r="H1259" s="124" t="s">
        <v>3225</v>
      </c>
      <c r="I1259" s="124" t="s">
        <v>1470</v>
      </c>
      <c r="J1259" s="73">
        <v>5305.7400000000007</v>
      </c>
      <c r="K1259" s="94">
        <v>1</v>
      </c>
      <c r="L1259" s="62"/>
      <c r="M1259" s="92">
        <f t="shared" si="83"/>
        <v>0</v>
      </c>
      <c r="N1259" s="93" t="s">
        <v>1084</v>
      </c>
      <c r="O1259" s="106">
        <v>2802001060803</v>
      </c>
      <c r="P1259" s="133"/>
      <c r="Q1259" s="133" t="s">
        <v>800</v>
      </c>
      <c r="R1259" s="15" t="s">
        <v>735</v>
      </c>
      <c r="S1259" s="15"/>
      <c r="T1259" s="2"/>
      <c r="U1259" s="16"/>
      <c r="V1259" s="9"/>
    </row>
    <row r="1260" spans="1:22" ht="15.6" x14ac:dyDescent="0.25">
      <c r="A1260" s="103">
        <v>1244</v>
      </c>
      <c r="B1260" s="115" t="str">
        <f t="shared" si="84"/>
        <v>фото</v>
      </c>
      <c r="C1260" s="1"/>
      <c r="D1260" s="69">
        <v>6026</v>
      </c>
      <c r="E1260" s="70" t="s">
        <v>3268</v>
      </c>
      <c r="F1260" s="71" t="s">
        <v>1018</v>
      </c>
      <c r="G1260" s="72" t="s">
        <v>3269</v>
      </c>
      <c r="H1260" s="124" t="s">
        <v>3253</v>
      </c>
      <c r="I1260" s="124" t="s">
        <v>1470</v>
      </c>
      <c r="J1260" s="73">
        <v>3748.4700000000003</v>
      </c>
      <c r="K1260" s="94">
        <v>1</v>
      </c>
      <c r="L1260" s="62"/>
      <c r="M1260" s="92">
        <f t="shared" si="83"/>
        <v>0</v>
      </c>
      <c r="N1260" s="93" t="s">
        <v>1084</v>
      </c>
      <c r="O1260" s="106">
        <v>2802001060261</v>
      </c>
      <c r="P1260" s="133"/>
      <c r="Q1260" s="133" t="s">
        <v>800</v>
      </c>
      <c r="R1260" s="15" t="s">
        <v>3268</v>
      </c>
      <c r="S1260" s="15"/>
      <c r="T1260" s="2"/>
      <c r="U1260" s="16"/>
      <c r="V1260" s="9"/>
    </row>
    <row r="1261" spans="1:22" ht="15.6" x14ac:dyDescent="0.25">
      <c r="A1261" s="103">
        <v>1245</v>
      </c>
      <c r="B1261" s="115" t="str">
        <f t="shared" si="84"/>
        <v>фото</v>
      </c>
      <c r="C1261" s="1"/>
      <c r="D1261" s="69">
        <v>3340</v>
      </c>
      <c r="E1261" s="70" t="s">
        <v>1318</v>
      </c>
      <c r="F1261" s="71" t="s">
        <v>1018</v>
      </c>
      <c r="G1261" s="72" t="s">
        <v>1319</v>
      </c>
      <c r="H1261" s="124" t="s">
        <v>3225</v>
      </c>
      <c r="I1261" s="124" t="s">
        <v>1470</v>
      </c>
      <c r="J1261" s="73">
        <v>5305.7400000000007</v>
      </c>
      <c r="K1261" s="94">
        <v>1</v>
      </c>
      <c r="L1261" s="62"/>
      <c r="M1261" s="92">
        <f t="shared" si="83"/>
        <v>0</v>
      </c>
      <c r="N1261" s="93" t="s">
        <v>1084</v>
      </c>
      <c r="O1261" s="106">
        <v>2802001033401</v>
      </c>
      <c r="P1261" s="133"/>
      <c r="Q1261" s="133" t="s">
        <v>800</v>
      </c>
      <c r="R1261" s="15" t="s">
        <v>1318</v>
      </c>
      <c r="S1261" s="15"/>
      <c r="T1261" s="2"/>
      <c r="U1261" s="16"/>
      <c r="V1261" s="9"/>
    </row>
    <row r="1262" spans="1:22" ht="15.6" x14ac:dyDescent="0.25">
      <c r="A1262" s="103">
        <v>1246</v>
      </c>
      <c r="B1262" s="115" t="str">
        <f t="shared" si="84"/>
        <v>фото</v>
      </c>
      <c r="C1262" s="1"/>
      <c r="D1262" s="69">
        <v>887</v>
      </c>
      <c r="E1262" s="70" t="s">
        <v>3270</v>
      </c>
      <c r="F1262" s="71" t="s">
        <v>1018</v>
      </c>
      <c r="G1262" s="72" t="s">
        <v>3271</v>
      </c>
      <c r="H1262" s="124" t="s">
        <v>3225</v>
      </c>
      <c r="I1262" s="124" t="s">
        <v>1470</v>
      </c>
      <c r="J1262" s="73">
        <v>5305.7400000000007</v>
      </c>
      <c r="K1262" s="94">
        <v>1</v>
      </c>
      <c r="L1262" s="62"/>
      <c r="M1262" s="92">
        <f t="shared" si="83"/>
        <v>0</v>
      </c>
      <c r="N1262" s="93" t="s">
        <v>1084</v>
      </c>
      <c r="O1262" s="106">
        <v>2802001008874</v>
      </c>
      <c r="P1262" s="133"/>
      <c r="Q1262" s="133" t="s">
        <v>800</v>
      </c>
      <c r="R1262" s="15" t="s">
        <v>3270</v>
      </c>
      <c r="S1262" s="15"/>
      <c r="T1262" s="2"/>
      <c r="U1262" s="16"/>
      <c r="V1262" s="9"/>
    </row>
    <row r="1263" spans="1:22" ht="15.6" x14ac:dyDescent="0.25">
      <c r="A1263" s="103">
        <v>1247</v>
      </c>
      <c r="B1263" s="115" t="str">
        <f t="shared" si="84"/>
        <v>фото</v>
      </c>
      <c r="C1263" s="1"/>
      <c r="D1263" s="69">
        <v>8163</v>
      </c>
      <c r="E1263" s="70" t="s">
        <v>3272</v>
      </c>
      <c r="F1263" s="71" t="s">
        <v>1018</v>
      </c>
      <c r="G1263" s="72" t="s">
        <v>3273</v>
      </c>
      <c r="H1263" s="124" t="s">
        <v>3240</v>
      </c>
      <c r="I1263" s="124" t="s">
        <v>1470</v>
      </c>
      <c r="J1263" s="73">
        <v>3044.9100000000003</v>
      </c>
      <c r="K1263" s="94">
        <v>1</v>
      </c>
      <c r="L1263" s="62"/>
      <c r="M1263" s="92">
        <f t="shared" si="83"/>
        <v>0</v>
      </c>
      <c r="N1263" s="93" t="s">
        <v>1084</v>
      </c>
      <c r="O1263" s="106">
        <v>2802001081631</v>
      </c>
      <c r="P1263" s="133"/>
      <c r="Q1263" s="133" t="s">
        <v>800</v>
      </c>
      <c r="R1263" s="15" t="s">
        <v>3272</v>
      </c>
      <c r="S1263" s="15"/>
      <c r="T1263" s="2"/>
      <c r="U1263" s="16"/>
      <c r="V1263" s="9"/>
    </row>
    <row r="1264" spans="1:22" ht="15.6" x14ac:dyDescent="0.25">
      <c r="A1264" s="103">
        <v>1248</v>
      </c>
      <c r="B1264" s="115" t="str">
        <f t="shared" si="84"/>
        <v>фото</v>
      </c>
      <c r="C1264" s="1"/>
      <c r="D1264" s="69">
        <v>11731</v>
      </c>
      <c r="E1264" s="70" t="s">
        <v>3274</v>
      </c>
      <c r="F1264" s="71" t="s">
        <v>1018</v>
      </c>
      <c r="G1264" s="72" t="s">
        <v>3275</v>
      </c>
      <c r="H1264" s="124" t="s">
        <v>3145</v>
      </c>
      <c r="I1264" s="124" t="s">
        <v>1470</v>
      </c>
      <c r="J1264" s="73">
        <v>5048.8900000000012</v>
      </c>
      <c r="K1264" s="94">
        <v>1</v>
      </c>
      <c r="L1264" s="62"/>
      <c r="M1264" s="92">
        <f t="shared" si="83"/>
        <v>0</v>
      </c>
      <c r="N1264" s="93" t="s">
        <v>1084</v>
      </c>
      <c r="O1264" s="106">
        <v>2802001117316</v>
      </c>
      <c r="P1264" s="133"/>
      <c r="Q1264" s="133" t="s">
        <v>800</v>
      </c>
      <c r="R1264" s="15" t="s">
        <v>3274</v>
      </c>
      <c r="S1264" s="15"/>
      <c r="T1264" s="2"/>
      <c r="U1264" s="16"/>
      <c r="V1264" s="9"/>
    </row>
    <row r="1265" spans="1:22" ht="15.6" x14ac:dyDescent="0.25">
      <c r="A1265" s="103">
        <v>1249</v>
      </c>
      <c r="B1265" s="115" t="str">
        <f t="shared" si="84"/>
        <v>фото</v>
      </c>
      <c r="C1265" s="1"/>
      <c r="D1265" s="69">
        <v>14847</v>
      </c>
      <c r="E1265" s="70" t="s">
        <v>3276</v>
      </c>
      <c r="F1265" s="71" t="s">
        <v>1018</v>
      </c>
      <c r="G1265" s="72" t="s">
        <v>3277</v>
      </c>
      <c r="H1265" s="124" t="s">
        <v>3261</v>
      </c>
      <c r="I1265" s="124" t="s">
        <v>1470</v>
      </c>
      <c r="J1265" s="73">
        <v>3044.9100000000003</v>
      </c>
      <c r="K1265" s="94">
        <v>1</v>
      </c>
      <c r="L1265" s="62"/>
      <c r="M1265" s="92">
        <f t="shared" si="83"/>
        <v>0</v>
      </c>
      <c r="N1265" s="93" t="s">
        <v>1084</v>
      </c>
      <c r="O1265" s="106">
        <v>2802001148471</v>
      </c>
      <c r="P1265" s="133"/>
      <c r="Q1265" s="133" t="s">
        <v>800</v>
      </c>
      <c r="R1265" s="15" t="s">
        <v>3276</v>
      </c>
      <c r="S1265" s="15"/>
      <c r="T1265" s="2"/>
      <c r="U1265" s="16"/>
      <c r="V1265" s="9"/>
    </row>
    <row r="1266" spans="1:22" ht="15.6" x14ac:dyDescent="0.25">
      <c r="A1266" s="103">
        <v>1250</v>
      </c>
      <c r="B1266" s="115" t="str">
        <f t="shared" si="84"/>
        <v>фото</v>
      </c>
      <c r="C1266" s="1"/>
      <c r="D1266" s="69">
        <v>3262</v>
      </c>
      <c r="E1266" s="70" t="s">
        <v>1320</v>
      </c>
      <c r="F1266" s="71" t="s">
        <v>1018</v>
      </c>
      <c r="G1266" s="72" t="s">
        <v>1321</v>
      </c>
      <c r="H1266" s="124" t="s">
        <v>3225</v>
      </c>
      <c r="I1266" s="124" t="s">
        <v>1470</v>
      </c>
      <c r="J1266" s="73">
        <v>5305.7400000000007</v>
      </c>
      <c r="K1266" s="94">
        <v>1</v>
      </c>
      <c r="L1266" s="62"/>
      <c r="M1266" s="92">
        <f t="shared" si="83"/>
        <v>0</v>
      </c>
      <c r="N1266" s="93" t="s">
        <v>1084</v>
      </c>
      <c r="O1266" s="106">
        <v>2802001032626</v>
      </c>
      <c r="P1266" s="133"/>
      <c r="Q1266" s="133" t="s">
        <v>800</v>
      </c>
      <c r="R1266" s="15" t="s">
        <v>1320</v>
      </c>
      <c r="S1266" s="15"/>
      <c r="T1266" s="2"/>
      <c r="U1266" s="16"/>
      <c r="V1266" s="9"/>
    </row>
    <row r="1267" spans="1:22" ht="15.6" x14ac:dyDescent="0.25">
      <c r="A1267" s="103">
        <v>1251</v>
      </c>
      <c r="B1267" s="115" t="str">
        <f t="shared" si="84"/>
        <v>фото</v>
      </c>
      <c r="C1267" s="1"/>
      <c r="D1267" s="69">
        <v>6670</v>
      </c>
      <c r="E1267" s="70" t="s">
        <v>3278</v>
      </c>
      <c r="F1267" s="71" t="s">
        <v>1018</v>
      </c>
      <c r="G1267" s="72" t="s">
        <v>3279</v>
      </c>
      <c r="H1267" s="124" t="s">
        <v>3225</v>
      </c>
      <c r="I1267" s="124" t="s">
        <v>1470</v>
      </c>
      <c r="J1267" s="73">
        <v>5305.7400000000007</v>
      </c>
      <c r="K1267" s="94">
        <v>1</v>
      </c>
      <c r="L1267" s="62"/>
      <c r="M1267" s="92">
        <f t="shared" si="83"/>
        <v>0</v>
      </c>
      <c r="N1267" s="93" t="s">
        <v>1084</v>
      </c>
      <c r="O1267" s="106">
        <v>2802001066706</v>
      </c>
      <c r="P1267" s="133"/>
      <c r="Q1267" s="133" t="s">
        <v>800</v>
      </c>
      <c r="R1267" s="15" t="s">
        <v>3278</v>
      </c>
      <c r="S1267" s="15"/>
      <c r="T1267" s="2"/>
      <c r="U1267" s="16"/>
      <c r="V1267" s="9"/>
    </row>
    <row r="1268" spans="1:22" ht="15.6" x14ac:dyDescent="0.25">
      <c r="A1268" s="103">
        <v>1252</v>
      </c>
      <c r="B1268" s="115" t="str">
        <f t="shared" si="84"/>
        <v>фото</v>
      </c>
      <c r="C1268" s="1"/>
      <c r="D1268" s="69">
        <v>14848</v>
      </c>
      <c r="E1268" s="70" t="s">
        <v>3280</v>
      </c>
      <c r="F1268" s="71" t="s">
        <v>1018</v>
      </c>
      <c r="G1268" s="72" t="s">
        <v>3281</v>
      </c>
      <c r="H1268" s="124" t="s">
        <v>3235</v>
      </c>
      <c r="I1268" s="124" t="s">
        <v>1470</v>
      </c>
      <c r="J1268" s="73">
        <v>3106.07</v>
      </c>
      <c r="K1268" s="94">
        <v>1</v>
      </c>
      <c r="L1268" s="62"/>
      <c r="M1268" s="92">
        <f t="shared" si="83"/>
        <v>0</v>
      </c>
      <c r="N1268" s="93" t="s">
        <v>1084</v>
      </c>
      <c r="O1268" s="106">
        <v>2802001148488</v>
      </c>
      <c r="P1268" s="133"/>
      <c r="Q1268" s="133" t="s">
        <v>800</v>
      </c>
      <c r="R1268" s="15" t="s">
        <v>3280</v>
      </c>
      <c r="S1268" s="15"/>
      <c r="T1268" s="2"/>
      <c r="U1268" s="16"/>
      <c r="V1268" s="9"/>
    </row>
    <row r="1269" spans="1:22" ht="15.6" x14ac:dyDescent="0.25">
      <c r="A1269" s="103">
        <v>1253</v>
      </c>
      <c r="B1269" s="115" t="str">
        <f t="shared" si="84"/>
        <v>фото</v>
      </c>
      <c r="C1269" s="1"/>
      <c r="D1269" s="69">
        <v>14849</v>
      </c>
      <c r="E1269" s="70" t="s">
        <v>3282</v>
      </c>
      <c r="F1269" s="71" t="s">
        <v>1018</v>
      </c>
      <c r="G1269" s="72" t="s">
        <v>3283</v>
      </c>
      <c r="H1269" s="124" t="s">
        <v>3240</v>
      </c>
      <c r="I1269" s="124" t="s">
        <v>1470</v>
      </c>
      <c r="J1269" s="73">
        <v>3044.9100000000003</v>
      </c>
      <c r="K1269" s="94">
        <v>1</v>
      </c>
      <c r="L1269" s="62"/>
      <c r="M1269" s="92">
        <f t="shared" si="83"/>
        <v>0</v>
      </c>
      <c r="N1269" s="93" t="s">
        <v>1084</v>
      </c>
      <c r="O1269" s="106">
        <v>2802001148495</v>
      </c>
      <c r="P1269" s="133"/>
      <c r="Q1269" s="133" t="s">
        <v>800</v>
      </c>
      <c r="R1269" s="15" t="s">
        <v>3282</v>
      </c>
      <c r="S1269" s="15"/>
      <c r="T1269" s="2"/>
      <c r="U1269" s="16"/>
      <c r="V1269" s="9"/>
    </row>
    <row r="1270" spans="1:22" ht="15.6" x14ac:dyDescent="0.25">
      <c r="A1270" s="103">
        <v>1254</v>
      </c>
      <c r="B1270" s="115" t="str">
        <f t="shared" si="84"/>
        <v>фото</v>
      </c>
      <c r="C1270" s="1"/>
      <c r="D1270" s="69">
        <v>6042</v>
      </c>
      <c r="E1270" s="70" t="s">
        <v>3094</v>
      </c>
      <c r="F1270" s="71" t="s">
        <v>1018</v>
      </c>
      <c r="G1270" s="72" t="s">
        <v>3283</v>
      </c>
      <c r="H1270" s="124" t="s">
        <v>3225</v>
      </c>
      <c r="I1270" s="124" t="s">
        <v>1470</v>
      </c>
      <c r="J1270" s="73">
        <v>5305.7400000000007</v>
      </c>
      <c r="K1270" s="94">
        <v>1</v>
      </c>
      <c r="L1270" s="62"/>
      <c r="M1270" s="92">
        <f t="shared" si="83"/>
        <v>0</v>
      </c>
      <c r="N1270" s="93" t="s">
        <v>1084</v>
      </c>
      <c r="O1270" s="106">
        <v>2802001060421</v>
      </c>
      <c r="P1270" s="133"/>
      <c r="Q1270" s="133" t="s">
        <v>800</v>
      </c>
      <c r="R1270" s="15" t="s">
        <v>3094</v>
      </c>
      <c r="S1270" s="15"/>
      <c r="T1270" s="2"/>
      <c r="U1270" s="16"/>
      <c r="V1270" s="9"/>
    </row>
    <row r="1271" spans="1:22" ht="15.6" x14ac:dyDescent="0.25">
      <c r="A1271" s="103">
        <v>1255</v>
      </c>
      <c r="B1271" s="115" t="str">
        <f t="shared" si="84"/>
        <v>фото</v>
      </c>
      <c r="C1271" s="1"/>
      <c r="D1271" s="69">
        <v>6716</v>
      </c>
      <c r="E1271" s="70" t="s">
        <v>3284</v>
      </c>
      <c r="F1271" s="71" t="s">
        <v>1018</v>
      </c>
      <c r="G1271" s="72" t="s">
        <v>3285</v>
      </c>
      <c r="H1271" s="124" t="s">
        <v>3225</v>
      </c>
      <c r="I1271" s="124" t="s">
        <v>1470</v>
      </c>
      <c r="J1271" s="73">
        <v>5305.7400000000007</v>
      </c>
      <c r="K1271" s="94">
        <v>1</v>
      </c>
      <c r="L1271" s="62"/>
      <c r="M1271" s="92">
        <f t="shared" si="83"/>
        <v>0</v>
      </c>
      <c r="N1271" s="93" t="s">
        <v>1084</v>
      </c>
      <c r="O1271" s="106">
        <v>2802001067161</v>
      </c>
      <c r="P1271" s="133"/>
      <c r="Q1271" s="133" t="s">
        <v>800</v>
      </c>
      <c r="R1271" s="15" t="s">
        <v>3284</v>
      </c>
      <c r="S1271" s="15"/>
      <c r="T1271" s="2"/>
      <c r="U1271" s="16"/>
      <c r="V1271" s="9"/>
    </row>
    <row r="1272" spans="1:22" ht="15.6" x14ac:dyDescent="0.25">
      <c r="A1272" s="103">
        <v>1256</v>
      </c>
      <c r="B1272" s="115" t="str">
        <f t="shared" si="84"/>
        <v>фото</v>
      </c>
      <c r="C1272" s="1"/>
      <c r="D1272" s="69">
        <v>14921</v>
      </c>
      <c r="E1272" s="70" t="s">
        <v>3286</v>
      </c>
      <c r="F1272" s="71" t="s">
        <v>1022</v>
      </c>
      <c r="G1272" s="72" t="s">
        <v>3287</v>
      </c>
      <c r="H1272" s="124" t="s">
        <v>3240</v>
      </c>
      <c r="I1272" s="124" t="s">
        <v>1470</v>
      </c>
      <c r="J1272" s="73">
        <v>3044.9100000000003</v>
      </c>
      <c r="K1272" s="94">
        <v>1</v>
      </c>
      <c r="L1272" s="62"/>
      <c r="M1272" s="92">
        <f t="shared" si="83"/>
        <v>0</v>
      </c>
      <c r="N1272" s="93" t="s">
        <v>1084</v>
      </c>
      <c r="O1272" s="106">
        <v>2802001149218</v>
      </c>
      <c r="P1272" s="133"/>
      <c r="Q1272" s="133" t="s">
        <v>800</v>
      </c>
      <c r="R1272" s="15" t="s">
        <v>3286</v>
      </c>
      <c r="S1272" s="15"/>
      <c r="T1272" s="2"/>
      <c r="U1272" s="16"/>
      <c r="V1272" s="9"/>
    </row>
    <row r="1273" spans="1:22" ht="15.6" x14ac:dyDescent="0.25">
      <c r="A1273" s="103">
        <v>1257</v>
      </c>
      <c r="B1273" s="115" t="str">
        <f t="shared" si="84"/>
        <v>фото</v>
      </c>
      <c r="C1273" s="1"/>
      <c r="D1273" s="69">
        <v>14850</v>
      </c>
      <c r="E1273" s="70" t="s">
        <v>3288</v>
      </c>
      <c r="F1273" s="71" t="s">
        <v>1022</v>
      </c>
      <c r="G1273" s="72" t="s">
        <v>3289</v>
      </c>
      <c r="H1273" s="124" t="s">
        <v>3235</v>
      </c>
      <c r="I1273" s="124" t="s">
        <v>1470</v>
      </c>
      <c r="J1273" s="73">
        <v>2922.59</v>
      </c>
      <c r="K1273" s="94">
        <v>1</v>
      </c>
      <c r="L1273" s="62"/>
      <c r="M1273" s="92">
        <f t="shared" si="83"/>
        <v>0</v>
      </c>
      <c r="N1273" s="93" t="s">
        <v>1084</v>
      </c>
      <c r="O1273" s="106">
        <v>2802001148501</v>
      </c>
      <c r="P1273" s="133"/>
      <c r="Q1273" s="133" t="s">
        <v>800</v>
      </c>
      <c r="R1273" s="15" t="s">
        <v>3288</v>
      </c>
      <c r="S1273" s="15"/>
      <c r="T1273" s="2"/>
      <c r="U1273" s="16"/>
      <c r="V1273" s="9"/>
    </row>
    <row r="1274" spans="1:22" ht="15.6" x14ac:dyDescent="0.25">
      <c r="A1274" s="103">
        <v>1258</v>
      </c>
      <c r="B1274" s="115" t="str">
        <f t="shared" si="84"/>
        <v>фото</v>
      </c>
      <c r="C1274" s="1"/>
      <c r="D1274" s="69">
        <v>14539</v>
      </c>
      <c r="E1274" s="70" t="s">
        <v>2082</v>
      </c>
      <c r="F1274" s="71" t="s">
        <v>1022</v>
      </c>
      <c r="G1274" s="72" t="s">
        <v>2083</v>
      </c>
      <c r="H1274" s="124" t="s">
        <v>3235</v>
      </c>
      <c r="I1274" s="124" t="s">
        <v>1470</v>
      </c>
      <c r="J1274" s="73">
        <v>2983.7500000000005</v>
      </c>
      <c r="K1274" s="94">
        <v>1</v>
      </c>
      <c r="L1274" s="62"/>
      <c r="M1274" s="92">
        <f t="shared" si="83"/>
        <v>0</v>
      </c>
      <c r="N1274" s="93" t="s">
        <v>1084</v>
      </c>
      <c r="O1274" s="106">
        <v>2802001145395</v>
      </c>
      <c r="P1274" s="133"/>
      <c r="Q1274" s="133" t="s">
        <v>800</v>
      </c>
      <c r="R1274" s="15" t="s">
        <v>2082</v>
      </c>
      <c r="S1274" s="15"/>
      <c r="T1274" s="2"/>
      <c r="U1274" s="16"/>
      <c r="V1274" s="9"/>
    </row>
    <row r="1275" spans="1:22" ht="28.8" x14ac:dyDescent="0.25">
      <c r="A1275" s="103">
        <v>1259</v>
      </c>
      <c r="B1275" s="115" t="str">
        <f t="shared" si="84"/>
        <v>фото</v>
      </c>
      <c r="C1275" s="1"/>
      <c r="D1275" s="69">
        <v>14851</v>
      </c>
      <c r="E1275" s="70" t="s">
        <v>2082</v>
      </c>
      <c r="F1275" s="71" t="s">
        <v>1022</v>
      </c>
      <c r="G1275" s="72" t="s">
        <v>2083</v>
      </c>
      <c r="H1275" s="124" t="s">
        <v>3232</v>
      </c>
      <c r="I1275" s="124" t="s">
        <v>1470</v>
      </c>
      <c r="J1275" s="73">
        <v>4512.420000000001</v>
      </c>
      <c r="K1275" s="94">
        <v>1</v>
      </c>
      <c r="L1275" s="62"/>
      <c r="M1275" s="92">
        <f t="shared" si="83"/>
        <v>0</v>
      </c>
      <c r="N1275" s="93" t="s">
        <v>1084</v>
      </c>
      <c r="O1275" s="106">
        <v>2802001148518</v>
      </c>
      <c r="P1275" s="133"/>
      <c r="Q1275" s="133" t="s">
        <v>800</v>
      </c>
      <c r="R1275" s="15" t="s">
        <v>2082</v>
      </c>
      <c r="S1275" s="15"/>
      <c r="T1275" s="2"/>
      <c r="U1275" s="16"/>
      <c r="V1275" s="9"/>
    </row>
    <row r="1276" spans="1:22" ht="15.6" x14ac:dyDescent="0.25">
      <c r="A1276" s="103">
        <v>1260</v>
      </c>
      <c r="B1276" s="115" t="str">
        <f t="shared" si="84"/>
        <v>фото</v>
      </c>
      <c r="C1276" s="1"/>
      <c r="D1276" s="69">
        <v>11760</v>
      </c>
      <c r="E1276" s="70" t="s">
        <v>2082</v>
      </c>
      <c r="F1276" s="71" t="s">
        <v>1022</v>
      </c>
      <c r="G1276" s="72" t="s">
        <v>2083</v>
      </c>
      <c r="H1276" s="124" t="s">
        <v>3225</v>
      </c>
      <c r="I1276" s="124" t="s">
        <v>1470</v>
      </c>
      <c r="J1276" s="73">
        <v>5305.7400000000007</v>
      </c>
      <c r="K1276" s="94">
        <v>1</v>
      </c>
      <c r="L1276" s="62"/>
      <c r="M1276" s="92">
        <f t="shared" si="83"/>
        <v>0</v>
      </c>
      <c r="N1276" s="93" t="s">
        <v>1084</v>
      </c>
      <c r="O1276" s="106">
        <v>2802001117606</v>
      </c>
      <c r="P1276" s="133"/>
      <c r="Q1276" s="133" t="s">
        <v>800</v>
      </c>
      <c r="R1276" s="15" t="s">
        <v>2082</v>
      </c>
      <c r="S1276" s="15"/>
      <c r="T1276" s="2"/>
      <c r="U1276" s="16"/>
      <c r="V1276" s="9"/>
    </row>
    <row r="1277" spans="1:22" ht="15.6" x14ac:dyDescent="0.25">
      <c r="A1277" s="103">
        <v>1261</v>
      </c>
      <c r="B1277" s="115" t="str">
        <f t="shared" si="84"/>
        <v>фото</v>
      </c>
      <c r="C1277" s="1"/>
      <c r="D1277" s="69">
        <v>14922</v>
      </c>
      <c r="E1277" s="70" t="s">
        <v>3290</v>
      </c>
      <c r="F1277" s="71" t="s">
        <v>1022</v>
      </c>
      <c r="G1277" s="72" t="s">
        <v>3291</v>
      </c>
      <c r="H1277" s="124" t="s">
        <v>3235</v>
      </c>
      <c r="I1277" s="124" t="s">
        <v>1470</v>
      </c>
      <c r="J1277" s="73">
        <v>3106.07</v>
      </c>
      <c r="K1277" s="94">
        <v>1</v>
      </c>
      <c r="L1277" s="62"/>
      <c r="M1277" s="92">
        <f t="shared" si="83"/>
        <v>0</v>
      </c>
      <c r="N1277" s="93" t="s">
        <v>1084</v>
      </c>
      <c r="O1277" s="106">
        <v>2802001149225</v>
      </c>
      <c r="P1277" s="133"/>
      <c r="Q1277" s="133" t="s">
        <v>800</v>
      </c>
      <c r="R1277" s="15" t="s">
        <v>3290</v>
      </c>
      <c r="S1277" s="15"/>
      <c r="T1277" s="2"/>
      <c r="U1277" s="16"/>
      <c r="V1277" s="9"/>
    </row>
    <row r="1278" spans="1:22" ht="15.6" x14ac:dyDescent="0.25">
      <c r="A1278" s="103">
        <v>1262</v>
      </c>
      <c r="B1278" s="115" t="str">
        <f t="shared" si="84"/>
        <v>фото</v>
      </c>
      <c r="C1278" s="1"/>
      <c r="D1278" s="69">
        <v>7417</v>
      </c>
      <c r="E1278" s="70" t="s">
        <v>673</v>
      </c>
      <c r="F1278" s="71" t="s">
        <v>1022</v>
      </c>
      <c r="G1278" s="72" t="s">
        <v>1023</v>
      </c>
      <c r="H1278" s="124" t="s">
        <v>3225</v>
      </c>
      <c r="I1278" s="124" t="s">
        <v>1470</v>
      </c>
      <c r="J1278" s="73">
        <v>5305.7400000000007</v>
      </c>
      <c r="K1278" s="94">
        <v>1</v>
      </c>
      <c r="L1278" s="62"/>
      <c r="M1278" s="92">
        <f t="shared" ref="M1278:M1304" si="85">IFERROR(L1278*J1278,0)</f>
        <v>0</v>
      </c>
      <c r="N1278" s="93" t="s">
        <v>1084</v>
      </c>
      <c r="O1278" s="106">
        <v>2802001074176</v>
      </c>
      <c r="P1278" s="133"/>
      <c r="Q1278" s="133" t="s">
        <v>800</v>
      </c>
      <c r="R1278" s="15" t="s">
        <v>673</v>
      </c>
      <c r="S1278" s="15"/>
      <c r="T1278" s="2"/>
      <c r="U1278" s="16"/>
      <c r="V1278" s="9"/>
    </row>
    <row r="1279" spans="1:22" ht="15.6" x14ac:dyDescent="0.25">
      <c r="A1279" s="103">
        <v>1263</v>
      </c>
      <c r="B1279" s="115" t="str">
        <f t="shared" si="84"/>
        <v>фото</v>
      </c>
      <c r="C1279" s="1"/>
      <c r="D1279" s="69">
        <v>7457</v>
      </c>
      <c r="E1279" s="70" t="s">
        <v>3292</v>
      </c>
      <c r="F1279" s="71" t="s">
        <v>1027</v>
      </c>
      <c r="G1279" s="72" t="s">
        <v>3293</v>
      </c>
      <c r="H1279" s="124" t="s">
        <v>3151</v>
      </c>
      <c r="I1279" s="124" t="s">
        <v>1470</v>
      </c>
      <c r="J1279" s="73">
        <v>1559.3600000000001</v>
      </c>
      <c r="K1279" s="94">
        <v>1</v>
      </c>
      <c r="L1279" s="62"/>
      <c r="M1279" s="92">
        <f t="shared" si="85"/>
        <v>0</v>
      </c>
      <c r="N1279" s="93" t="s">
        <v>1084</v>
      </c>
      <c r="O1279" s="106">
        <v>2802001074572</v>
      </c>
      <c r="P1279" s="133"/>
      <c r="Q1279" s="133" t="s">
        <v>800</v>
      </c>
      <c r="R1279" s="15" t="s">
        <v>3292</v>
      </c>
      <c r="S1279" s="15"/>
      <c r="T1279" s="2"/>
      <c r="U1279" s="16"/>
      <c r="V1279" s="9"/>
    </row>
    <row r="1280" spans="1:22" ht="15.6" x14ac:dyDescent="0.25">
      <c r="A1280" s="103">
        <v>1264</v>
      </c>
      <c r="B1280" s="115" t="str">
        <f t="shared" si="84"/>
        <v>фото</v>
      </c>
      <c r="C1280" s="1"/>
      <c r="D1280" s="69">
        <v>1345</v>
      </c>
      <c r="E1280" s="70" t="s">
        <v>3292</v>
      </c>
      <c r="F1280" s="71" t="s">
        <v>1027</v>
      </c>
      <c r="G1280" s="72" t="s">
        <v>3293</v>
      </c>
      <c r="H1280" s="124" t="s">
        <v>3145</v>
      </c>
      <c r="I1280" s="124" t="s">
        <v>1470</v>
      </c>
      <c r="J1280" s="73">
        <v>2784.43</v>
      </c>
      <c r="K1280" s="94">
        <v>1</v>
      </c>
      <c r="L1280" s="62"/>
      <c r="M1280" s="92">
        <f t="shared" si="85"/>
        <v>0</v>
      </c>
      <c r="N1280" s="93" t="s">
        <v>1084</v>
      </c>
      <c r="O1280" s="106">
        <v>2802001013458</v>
      </c>
      <c r="P1280" s="133"/>
      <c r="Q1280" s="133" t="s">
        <v>800</v>
      </c>
      <c r="R1280" s="15" t="s">
        <v>3292</v>
      </c>
      <c r="S1280" s="15"/>
      <c r="T1280" s="2"/>
      <c r="U1280" s="16"/>
      <c r="V1280" s="9"/>
    </row>
    <row r="1281" spans="1:22" ht="15.6" x14ac:dyDescent="0.25">
      <c r="A1281" s="103">
        <v>1265</v>
      </c>
      <c r="B1281" s="115" t="str">
        <f t="shared" si="84"/>
        <v>фото</v>
      </c>
      <c r="C1281" s="1"/>
      <c r="D1281" s="69">
        <v>3339</v>
      </c>
      <c r="E1281" s="70" t="s">
        <v>3294</v>
      </c>
      <c r="F1281" s="71" t="s">
        <v>1027</v>
      </c>
      <c r="G1281" s="72" t="s">
        <v>3295</v>
      </c>
      <c r="H1281" s="124" t="s">
        <v>3296</v>
      </c>
      <c r="I1281" s="124" t="s">
        <v>1470</v>
      </c>
      <c r="J1281" s="73">
        <v>1437.04</v>
      </c>
      <c r="K1281" s="94">
        <v>1</v>
      </c>
      <c r="L1281" s="62"/>
      <c r="M1281" s="92">
        <f t="shared" si="85"/>
        <v>0</v>
      </c>
      <c r="N1281" s="93" t="s">
        <v>1084</v>
      </c>
      <c r="O1281" s="106">
        <v>2802001033395</v>
      </c>
      <c r="P1281" s="133"/>
      <c r="Q1281" s="133" t="s">
        <v>800</v>
      </c>
      <c r="R1281" s="15" t="s">
        <v>3294</v>
      </c>
      <c r="S1281" s="15"/>
      <c r="T1281" s="2"/>
      <c r="U1281" s="16"/>
      <c r="V1281" s="9"/>
    </row>
    <row r="1282" spans="1:22" ht="28.8" x14ac:dyDescent="0.25">
      <c r="A1282" s="103">
        <v>1266</v>
      </c>
      <c r="B1282" s="115" t="str">
        <f t="shared" si="84"/>
        <v>фото</v>
      </c>
      <c r="C1282" s="1"/>
      <c r="D1282" s="69">
        <v>1332</v>
      </c>
      <c r="E1282" s="70" t="s">
        <v>559</v>
      </c>
      <c r="F1282" s="71" t="s">
        <v>1027</v>
      </c>
      <c r="G1282" s="72" t="s">
        <v>1032</v>
      </c>
      <c r="H1282" s="124" t="s">
        <v>3173</v>
      </c>
      <c r="I1282" s="124" t="s">
        <v>1470</v>
      </c>
      <c r="J1282" s="73">
        <v>1978.46</v>
      </c>
      <c r="K1282" s="94">
        <v>1</v>
      </c>
      <c r="L1282" s="62"/>
      <c r="M1282" s="92">
        <f t="shared" si="85"/>
        <v>0</v>
      </c>
      <c r="N1282" s="93" t="s">
        <v>1084</v>
      </c>
      <c r="O1282" s="106">
        <v>2802001013328</v>
      </c>
      <c r="P1282" s="133"/>
      <c r="Q1282" s="133" t="s">
        <v>800</v>
      </c>
      <c r="R1282" s="15" t="s">
        <v>559</v>
      </c>
      <c r="S1282" s="15"/>
      <c r="T1282" s="2"/>
      <c r="U1282" s="16"/>
      <c r="V1282" s="9"/>
    </row>
    <row r="1283" spans="1:22" ht="15.6" x14ac:dyDescent="0.25">
      <c r="A1283" s="103">
        <v>1267</v>
      </c>
      <c r="B1283" s="115" t="str">
        <f t="shared" si="84"/>
        <v>фото</v>
      </c>
      <c r="C1283" s="1"/>
      <c r="D1283" s="69">
        <v>7458</v>
      </c>
      <c r="E1283" s="70" t="s">
        <v>674</v>
      </c>
      <c r="F1283" s="71" t="s">
        <v>1027</v>
      </c>
      <c r="G1283" s="72" t="s">
        <v>1033</v>
      </c>
      <c r="H1283" s="124" t="s">
        <v>3153</v>
      </c>
      <c r="I1283" s="124" t="s">
        <v>1470</v>
      </c>
      <c r="J1283" s="73">
        <v>1437.04</v>
      </c>
      <c r="K1283" s="94">
        <v>1</v>
      </c>
      <c r="L1283" s="62"/>
      <c r="M1283" s="92">
        <f t="shared" si="85"/>
        <v>0</v>
      </c>
      <c r="N1283" s="93" t="s">
        <v>1084</v>
      </c>
      <c r="O1283" s="106">
        <v>2802001074589</v>
      </c>
      <c r="P1283" s="133"/>
      <c r="Q1283" s="133" t="s">
        <v>800</v>
      </c>
      <c r="R1283" s="15" t="s">
        <v>674</v>
      </c>
      <c r="S1283" s="15"/>
      <c r="T1283" s="2"/>
      <c r="U1283" s="16"/>
      <c r="V1283" s="9"/>
    </row>
    <row r="1284" spans="1:22" ht="15.6" x14ac:dyDescent="0.25">
      <c r="A1284" s="103">
        <v>1268</v>
      </c>
      <c r="B1284" s="115" t="str">
        <f t="shared" si="84"/>
        <v>фото</v>
      </c>
      <c r="C1284" s="1"/>
      <c r="D1284" s="69">
        <v>11739</v>
      </c>
      <c r="E1284" s="70" t="s">
        <v>3297</v>
      </c>
      <c r="F1284" s="71" t="s">
        <v>1027</v>
      </c>
      <c r="G1284" s="72" t="s">
        <v>3298</v>
      </c>
      <c r="H1284" s="124" t="s">
        <v>3153</v>
      </c>
      <c r="I1284" s="124" t="s">
        <v>1470</v>
      </c>
      <c r="J1284" s="73">
        <v>1437.04</v>
      </c>
      <c r="K1284" s="94">
        <v>1</v>
      </c>
      <c r="L1284" s="62"/>
      <c r="M1284" s="92">
        <f t="shared" si="85"/>
        <v>0</v>
      </c>
      <c r="N1284" s="93" t="s">
        <v>1084</v>
      </c>
      <c r="O1284" s="106">
        <v>2802001117392</v>
      </c>
      <c r="P1284" s="133"/>
      <c r="Q1284" s="133" t="s">
        <v>800</v>
      </c>
      <c r="R1284" s="15" t="s">
        <v>3297</v>
      </c>
      <c r="S1284" s="15"/>
      <c r="T1284" s="2"/>
      <c r="U1284" s="16"/>
      <c r="V1284" s="9"/>
    </row>
    <row r="1285" spans="1:22" ht="28.8" x14ac:dyDescent="0.25">
      <c r="A1285" s="103">
        <v>1269</v>
      </c>
      <c r="B1285" s="115" t="str">
        <f t="shared" si="84"/>
        <v>фото</v>
      </c>
      <c r="C1285" s="1"/>
      <c r="D1285" s="69">
        <v>11686</v>
      </c>
      <c r="E1285" s="70" t="s">
        <v>561</v>
      </c>
      <c r="F1285" s="71" t="s">
        <v>1027</v>
      </c>
      <c r="G1285" s="72" t="s">
        <v>1035</v>
      </c>
      <c r="H1285" s="124" t="s">
        <v>3299</v>
      </c>
      <c r="I1285" s="124" t="s">
        <v>1470</v>
      </c>
      <c r="J1285" s="73">
        <v>1978.46</v>
      </c>
      <c r="K1285" s="94">
        <v>1</v>
      </c>
      <c r="L1285" s="62"/>
      <c r="M1285" s="92">
        <f t="shared" si="85"/>
        <v>0</v>
      </c>
      <c r="N1285" s="93" t="s">
        <v>1084</v>
      </c>
      <c r="O1285" s="106">
        <v>2802001116869</v>
      </c>
      <c r="P1285" s="133"/>
      <c r="Q1285" s="133" t="s">
        <v>800</v>
      </c>
      <c r="R1285" s="15" t="s">
        <v>561</v>
      </c>
      <c r="S1285" s="15"/>
      <c r="T1285" s="2"/>
      <c r="U1285" s="16"/>
      <c r="V1285" s="9"/>
    </row>
    <row r="1286" spans="1:22" ht="15.6" x14ac:dyDescent="0.25">
      <c r="A1286" s="103">
        <v>1270</v>
      </c>
      <c r="B1286" s="115" t="str">
        <f t="shared" si="84"/>
        <v>фото</v>
      </c>
      <c r="C1286" s="1"/>
      <c r="D1286" s="69">
        <v>3287</v>
      </c>
      <c r="E1286" s="70" t="s">
        <v>3300</v>
      </c>
      <c r="F1286" s="71" t="s">
        <v>1027</v>
      </c>
      <c r="G1286" s="72" t="s">
        <v>3301</v>
      </c>
      <c r="H1286" s="124" t="s">
        <v>3153</v>
      </c>
      <c r="I1286" s="124" t="s">
        <v>1470</v>
      </c>
      <c r="J1286" s="73">
        <v>1559.3600000000001</v>
      </c>
      <c r="K1286" s="94">
        <v>1</v>
      </c>
      <c r="L1286" s="62"/>
      <c r="M1286" s="92">
        <f t="shared" si="85"/>
        <v>0</v>
      </c>
      <c r="N1286" s="93" t="s">
        <v>1084</v>
      </c>
      <c r="O1286" s="106">
        <v>2802001032879</v>
      </c>
      <c r="P1286" s="133"/>
      <c r="Q1286" s="133" t="s">
        <v>800</v>
      </c>
      <c r="R1286" s="15" t="s">
        <v>3300</v>
      </c>
      <c r="S1286" s="15"/>
      <c r="T1286" s="2"/>
      <c r="U1286" s="16"/>
      <c r="V1286" s="9"/>
    </row>
    <row r="1287" spans="1:22" ht="15.6" x14ac:dyDescent="0.25">
      <c r="A1287" s="103">
        <v>1271</v>
      </c>
      <c r="B1287" s="115" t="str">
        <f t="shared" si="84"/>
        <v>фото</v>
      </c>
      <c r="C1287" s="1"/>
      <c r="D1287" s="69">
        <v>3328</v>
      </c>
      <c r="E1287" s="70" t="s">
        <v>3302</v>
      </c>
      <c r="F1287" s="71" t="s">
        <v>1027</v>
      </c>
      <c r="G1287" s="72" t="s">
        <v>3303</v>
      </c>
      <c r="H1287" s="124" t="s">
        <v>3151</v>
      </c>
      <c r="I1287" s="124" t="s">
        <v>1470</v>
      </c>
      <c r="J1287" s="73">
        <v>1559.3600000000001</v>
      </c>
      <c r="K1287" s="94">
        <v>1</v>
      </c>
      <c r="L1287" s="62"/>
      <c r="M1287" s="92">
        <f t="shared" si="85"/>
        <v>0</v>
      </c>
      <c r="N1287" s="93" t="s">
        <v>1084</v>
      </c>
      <c r="O1287" s="106">
        <v>2802001033289</v>
      </c>
      <c r="P1287" s="133"/>
      <c r="Q1287" s="133" t="s">
        <v>800</v>
      </c>
      <c r="R1287" s="15" t="s">
        <v>3302</v>
      </c>
      <c r="S1287" s="15"/>
      <c r="T1287" s="2"/>
      <c r="U1287" s="16"/>
      <c r="V1287" s="9"/>
    </row>
    <row r="1288" spans="1:22" ht="15.6" x14ac:dyDescent="0.25">
      <c r="A1288" s="103">
        <v>1272</v>
      </c>
      <c r="B1288" s="115" t="str">
        <f t="shared" si="84"/>
        <v>фото</v>
      </c>
      <c r="C1288" s="1"/>
      <c r="D1288" s="69">
        <v>6680</v>
      </c>
      <c r="E1288" s="70" t="s">
        <v>3304</v>
      </c>
      <c r="F1288" s="71" t="s">
        <v>1027</v>
      </c>
      <c r="G1288" s="72" t="s">
        <v>3305</v>
      </c>
      <c r="H1288" s="124" t="s">
        <v>3153</v>
      </c>
      <c r="I1288" s="124" t="s">
        <v>1470</v>
      </c>
      <c r="J1288" s="73">
        <v>1559.3600000000001</v>
      </c>
      <c r="K1288" s="94">
        <v>1</v>
      </c>
      <c r="L1288" s="62"/>
      <c r="M1288" s="92">
        <f t="shared" si="85"/>
        <v>0</v>
      </c>
      <c r="N1288" s="93" t="s">
        <v>1084</v>
      </c>
      <c r="O1288" s="106">
        <v>2802001066805</v>
      </c>
      <c r="P1288" s="133"/>
      <c r="Q1288" s="133" t="s">
        <v>800</v>
      </c>
      <c r="R1288" s="15" t="s">
        <v>3304</v>
      </c>
      <c r="S1288" s="15"/>
      <c r="T1288" s="2"/>
      <c r="U1288" s="16"/>
      <c r="V1288" s="9"/>
    </row>
    <row r="1289" spans="1:22" ht="15.6" x14ac:dyDescent="0.25">
      <c r="A1289" s="103">
        <v>1273</v>
      </c>
      <c r="B1289" s="115" t="str">
        <f t="shared" si="84"/>
        <v>фото</v>
      </c>
      <c r="C1289" s="1"/>
      <c r="D1289" s="69">
        <v>7454</v>
      </c>
      <c r="E1289" s="70" t="s">
        <v>3306</v>
      </c>
      <c r="F1289" s="71" t="s">
        <v>1027</v>
      </c>
      <c r="G1289" s="72" t="s">
        <v>3307</v>
      </c>
      <c r="H1289" s="124" t="s">
        <v>3151</v>
      </c>
      <c r="I1289" s="124" t="s">
        <v>1470</v>
      </c>
      <c r="J1289" s="73">
        <v>1559.3600000000001</v>
      </c>
      <c r="K1289" s="94">
        <v>1</v>
      </c>
      <c r="L1289" s="62"/>
      <c r="M1289" s="92">
        <f t="shared" si="85"/>
        <v>0</v>
      </c>
      <c r="N1289" s="93" t="s">
        <v>1084</v>
      </c>
      <c r="O1289" s="106">
        <v>2802001074541</v>
      </c>
      <c r="P1289" s="133"/>
      <c r="Q1289" s="133" t="s">
        <v>800</v>
      </c>
      <c r="R1289" s="15" t="s">
        <v>3306</v>
      </c>
      <c r="S1289" s="15"/>
      <c r="T1289" s="2"/>
      <c r="U1289" s="16"/>
      <c r="V1289" s="9"/>
    </row>
    <row r="1290" spans="1:22" ht="15.6" x14ac:dyDescent="0.25">
      <c r="A1290" s="103">
        <v>1274</v>
      </c>
      <c r="B1290" s="115" t="str">
        <f t="shared" si="84"/>
        <v>фото</v>
      </c>
      <c r="C1290" s="1"/>
      <c r="D1290" s="69">
        <v>11735</v>
      </c>
      <c r="E1290" s="70" t="s">
        <v>3308</v>
      </c>
      <c r="F1290" s="71" t="s">
        <v>1027</v>
      </c>
      <c r="G1290" s="72" t="s">
        <v>3309</v>
      </c>
      <c r="H1290" s="124" t="s">
        <v>3153</v>
      </c>
      <c r="I1290" s="124" t="s">
        <v>1470</v>
      </c>
      <c r="J1290" s="73">
        <v>1559.3600000000001</v>
      </c>
      <c r="K1290" s="94">
        <v>1</v>
      </c>
      <c r="L1290" s="62"/>
      <c r="M1290" s="92">
        <f t="shared" si="85"/>
        <v>0</v>
      </c>
      <c r="N1290" s="93" t="s">
        <v>1084</v>
      </c>
      <c r="O1290" s="106">
        <v>2802001117354</v>
      </c>
      <c r="P1290" s="133"/>
      <c r="Q1290" s="133" t="s">
        <v>800</v>
      </c>
      <c r="R1290" s="15" t="s">
        <v>3308</v>
      </c>
      <c r="S1290" s="15"/>
      <c r="T1290" s="2"/>
      <c r="U1290" s="16"/>
      <c r="V1290" s="9"/>
    </row>
    <row r="1291" spans="1:22" ht="15.6" x14ac:dyDescent="0.25">
      <c r="A1291" s="103">
        <v>1275</v>
      </c>
      <c r="B1291" s="115" t="str">
        <f t="shared" si="84"/>
        <v>фото</v>
      </c>
      <c r="C1291" s="1"/>
      <c r="D1291" s="69">
        <v>3411</v>
      </c>
      <c r="E1291" s="70" t="s">
        <v>3310</v>
      </c>
      <c r="F1291" s="71" t="s">
        <v>1027</v>
      </c>
      <c r="G1291" s="72" t="s">
        <v>3311</v>
      </c>
      <c r="H1291" s="124" t="s">
        <v>3151</v>
      </c>
      <c r="I1291" s="124" t="s">
        <v>1470</v>
      </c>
      <c r="J1291" s="73">
        <v>1559.3600000000001</v>
      </c>
      <c r="K1291" s="94">
        <v>1</v>
      </c>
      <c r="L1291" s="62"/>
      <c r="M1291" s="92">
        <f t="shared" si="85"/>
        <v>0</v>
      </c>
      <c r="N1291" s="93" t="s">
        <v>1084</v>
      </c>
      <c r="O1291" s="106">
        <v>2802001034118</v>
      </c>
      <c r="P1291" s="133"/>
      <c r="Q1291" s="133" t="s">
        <v>800</v>
      </c>
      <c r="R1291" s="15" t="s">
        <v>3310</v>
      </c>
      <c r="S1291" s="15"/>
      <c r="T1291" s="2"/>
      <c r="U1291" s="16"/>
      <c r="V1291" s="9"/>
    </row>
    <row r="1292" spans="1:22" ht="28.8" x14ac:dyDescent="0.25">
      <c r="A1292" s="103">
        <v>1276</v>
      </c>
      <c r="B1292" s="115" t="str">
        <f t="shared" si="84"/>
        <v>фото</v>
      </c>
      <c r="C1292" s="1"/>
      <c r="D1292" s="69">
        <v>6684</v>
      </c>
      <c r="E1292" s="70" t="s">
        <v>572</v>
      </c>
      <c r="F1292" s="71" t="s">
        <v>1027</v>
      </c>
      <c r="G1292" s="72" t="s">
        <v>1050</v>
      </c>
      <c r="H1292" s="124" t="s">
        <v>3173</v>
      </c>
      <c r="I1292" s="124" t="s">
        <v>1470</v>
      </c>
      <c r="J1292" s="73">
        <v>1978.46</v>
      </c>
      <c r="K1292" s="94">
        <v>1</v>
      </c>
      <c r="L1292" s="62"/>
      <c r="M1292" s="92">
        <f t="shared" si="85"/>
        <v>0</v>
      </c>
      <c r="N1292" s="93" t="s">
        <v>1084</v>
      </c>
      <c r="O1292" s="106">
        <v>2802001066843</v>
      </c>
      <c r="P1292" s="133"/>
      <c r="Q1292" s="133" t="s">
        <v>800</v>
      </c>
      <c r="R1292" s="15" t="s">
        <v>572</v>
      </c>
      <c r="S1292" s="15"/>
      <c r="T1292" s="2"/>
      <c r="U1292" s="16"/>
      <c r="V1292" s="9"/>
    </row>
    <row r="1293" spans="1:22" ht="15.6" x14ac:dyDescent="0.25">
      <c r="A1293" s="103">
        <v>1277</v>
      </c>
      <c r="B1293" s="115" t="str">
        <f t="shared" si="84"/>
        <v>фото</v>
      </c>
      <c r="C1293" s="1"/>
      <c r="D1293" s="69">
        <v>3394</v>
      </c>
      <c r="E1293" s="70" t="s">
        <v>3312</v>
      </c>
      <c r="F1293" s="71" t="s">
        <v>1027</v>
      </c>
      <c r="G1293" s="72" t="s">
        <v>3313</v>
      </c>
      <c r="H1293" s="124" t="s">
        <v>3191</v>
      </c>
      <c r="I1293" s="124" t="s">
        <v>1470</v>
      </c>
      <c r="J1293" s="73">
        <v>1559.3600000000001</v>
      </c>
      <c r="K1293" s="94">
        <v>1</v>
      </c>
      <c r="L1293" s="62"/>
      <c r="M1293" s="92">
        <f t="shared" si="85"/>
        <v>0</v>
      </c>
      <c r="N1293" s="93" t="s">
        <v>1084</v>
      </c>
      <c r="O1293" s="106">
        <v>2802001033944</v>
      </c>
      <c r="P1293" s="133"/>
      <c r="Q1293" s="133" t="s">
        <v>800</v>
      </c>
      <c r="R1293" s="15" t="s">
        <v>3312</v>
      </c>
      <c r="S1293" s="15"/>
      <c r="T1293" s="2"/>
      <c r="U1293" s="16"/>
      <c r="V1293" s="9"/>
    </row>
    <row r="1294" spans="1:22" ht="15.6" x14ac:dyDescent="0.25">
      <c r="A1294" s="103">
        <v>1278</v>
      </c>
      <c r="B1294" s="115" t="str">
        <f t="shared" si="84"/>
        <v>фото</v>
      </c>
      <c r="C1294" s="1"/>
      <c r="D1294" s="69">
        <v>6047</v>
      </c>
      <c r="E1294" s="70" t="s">
        <v>3312</v>
      </c>
      <c r="F1294" s="71" t="s">
        <v>1027</v>
      </c>
      <c r="G1294" s="72" t="s">
        <v>3313</v>
      </c>
      <c r="H1294" s="124" t="s">
        <v>3314</v>
      </c>
      <c r="I1294" s="124" t="s">
        <v>1470</v>
      </c>
      <c r="J1294" s="73">
        <v>2784.43</v>
      </c>
      <c r="K1294" s="94">
        <v>1</v>
      </c>
      <c r="L1294" s="62"/>
      <c r="M1294" s="92">
        <f t="shared" si="85"/>
        <v>0</v>
      </c>
      <c r="N1294" s="93" t="s">
        <v>1084</v>
      </c>
      <c r="O1294" s="106">
        <v>2802001060476</v>
      </c>
      <c r="P1294" s="133"/>
      <c r="Q1294" s="133" t="s">
        <v>800</v>
      </c>
      <c r="R1294" s="15" t="s">
        <v>3312</v>
      </c>
      <c r="S1294" s="15"/>
      <c r="T1294" s="2"/>
      <c r="U1294" s="16"/>
      <c r="V1294" s="9"/>
    </row>
    <row r="1295" spans="1:22" ht="15.6" x14ac:dyDescent="0.25">
      <c r="A1295" s="103">
        <v>1279</v>
      </c>
      <c r="B1295" s="115" t="str">
        <f t="shared" si="84"/>
        <v>фото</v>
      </c>
      <c r="C1295" s="1"/>
      <c r="D1295" s="69">
        <v>14852</v>
      </c>
      <c r="E1295" s="70" t="s">
        <v>906</v>
      </c>
      <c r="F1295" s="71" t="s">
        <v>1055</v>
      </c>
      <c r="G1295" s="72" t="s">
        <v>1057</v>
      </c>
      <c r="H1295" s="124" t="s">
        <v>3218</v>
      </c>
      <c r="I1295" s="124" t="s">
        <v>1470</v>
      </c>
      <c r="J1295" s="73">
        <v>2249.94</v>
      </c>
      <c r="K1295" s="94">
        <v>1</v>
      </c>
      <c r="L1295" s="62"/>
      <c r="M1295" s="92">
        <f t="shared" si="85"/>
        <v>0</v>
      </c>
      <c r="N1295" s="93" t="s">
        <v>1084</v>
      </c>
      <c r="O1295" s="106">
        <v>2802001148525</v>
      </c>
      <c r="P1295" s="133"/>
      <c r="Q1295" s="133" t="s">
        <v>800</v>
      </c>
      <c r="R1295" s="15" t="s">
        <v>906</v>
      </c>
      <c r="S1295" s="15"/>
      <c r="T1295" s="2"/>
      <c r="U1295" s="16"/>
      <c r="V1295" s="9"/>
    </row>
    <row r="1296" spans="1:22" ht="15.6" x14ac:dyDescent="0.25">
      <c r="A1296" s="103">
        <v>1280</v>
      </c>
      <c r="B1296" s="115" t="str">
        <f t="shared" si="84"/>
        <v>фото</v>
      </c>
      <c r="C1296" s="1"/>
      <c r="D1296" s="69">
        <v>1968</v>
      </c>
      <c r="E1296" s="70" t="s">
        <v>2088</v>
      </c>
      <c r="F1296" s="71" t="s">
        <v>1059</v>
      </c>
      <c r="G1296" s="72" t="s">
        <v>2089</v>
      </c>
      <c r="H1296" s="124" t="s">
        <v>3151</v>
      </c>
      <c r="I1296" s="124" t="s">
        <v>1470</v>
      </c>
      <c r="J1296" s="73">
        <v>1559.3600000000001</v>
      </c>
      <c r="K1296" s="94">
        <v>1</v>
      </c>
      <c r="L1296" s="62"/>
      <c r="M1296" s="92">
        <f t="shared" si="85"/>
        <v>0</v>
      </c>
      <c r="N1296" s="93" t="s">
        <v>1084</v>
      </c>
      <c r="O1296" s="106">
        <v>2802001019689</v>
      </c>
      <c r="P1296" s="133"/>
      <c r="Q1296" s="133" t="s">
        <v>800</v>
      </c>
      <c r="R1296" s="15" t="s">
        <v>2088</v>
      </c>
      <c r="S1296" s="15"/>
      <c r="T1296" s="2"/>
      <c r="U1296" s="16"/>
      <c r="V1296" s="9"/>
    </row>
    <row r="1297" spans="1:22" ht="15.6" x14ac:dyDescent="0.25">
      <c r="A1297" s="103">
        <v>1281</v>
      </c>
      <c r="B1297" s="115" t="str">
        <f t="shared" si="84"/>
        <v>фото</v>
      </c>
      <c r="C1297" s="1"/>
      <c r="D1297" s="69">
        <v>14920</v>
      </c>
      <c r="E1297" s="70" t="s">
        <v>3315</v>
      </c>
      <c r="F1297" s="71" t="s">
        <v>1059</v>
      </c>
      <c r="G1297" s="72" t="s">
        <v>3316</v>
      </c>
      <c r="H1297" s="124" t="s">
        <v>3261</v>
      </c>
      <c r="I1297" s="124" t="s">
        <v>1470</v>
      </c>
      <c r="J1297" s="73">
        <v>3044.9100000000003</v>
      </c>
      <c r="K1297" s="94">
        <v>1</v>
      </c>
      <c r="L1297" s="62"/>
      <c r="M1297" s="92">
        <f t="shared" si="85"/>
        <v>0</v>
      </c>
      <c r="N1297" s="93" t="s">
        <v>1084</v>
      </c>
      <c r="O1297" s="106">
        <v>2802001149201</v>
      </c>
      <c r="P1297" s="133"/>
      <c r="Q1297" s="133" t="s">
        <v>800</v>
      </c>
      <c r="R1297" s="15" t="s">
        <v>3315</v>
      </c>
      <c r="S1297" s="15"/>
      <c r="T1297" s="2"/>
      <c r="U1297" s="16"/>
      <c r="V1297" s="9"/>
    </row>
    <row r="1298" spans="1:22" ht="15.6" x14ac:dyDescent="0.25">
      <c r="A1298" s="103">
        <v>1282</v>
      </c>
      <c r="B1298" s="115" t="str">
        <f t="shared" si="84"/>
        <v>фото</v>
      </c>
      <c r="C1298" s="1"/>
      <c r="D1298" s="69">
        <v>14637</v>
      </c>
      <c r="E1298" s="70" t="s">
        <v>3317</v>
      </c>
      <c r="F1298" s="71" t="s">
        <v>1059</v>
      </c>
      <c r="G1298" s="72" t="s">
        <v>3318</v>
      </c>
      <c r="H1298" s="124" t="s">
        <v>3240</v>
      </c>
      <c r="I1298" s="124" t="s">
        <v>1470</v>
      </c>
      <c r="J1298" s="73">
        <v>2861.43</v>
      </c>
      <c r="K1298" s="94">
        <v>1</v>
      </c>
      <c r="L1298" s="62"/>
      <c r="M1298" s="92">
        <f t="shared" si="85"/>
        <v>0</v>
      </c>
      <c r="N1298" s="93" t="s">
        <v>1084</v>
      </c>
      <c r="O1298" s="106">
        <v>2802001146378</v>
      </c>
      <c r="P1298" s="133"/>
      <c r="Q1298" s="133" t="s">
        <v>800</v>
      </c>
      <c r="R1298" s="15" t="s">
        <v>3317</v>
      </c>
      <c r="S1298" s="15"/>
      <c r="T1298" s="2"/>
      <c r="U1298" s="16"/>
      <c r="V1298" s="9"/>
    </row>
    <row r="1299" spans="1:22" ht="15.6" x14ac:dyDescent="0.25">
      <c r="A1299" s="103">
        <v>1283</v>
      </c>
      <c r="B1299" s="115" t="str">
        <f t="shared" si="84"/>
        <v>фото</v>
      </c>
      <c r="C1299" s="1"/>
      <c r="D1299" s="69">
        <v>14635</v>
      </c>
      <c r="E1299" s="70" t="s">
        <v>3319</v>
      </c>
      <c r="F1299" s="71" t="s">
        <v>1059</v>
      </c>
      <c r="G1299" s="72" t="s">
        <v>3320</v>
      </c>
      <c r="H1299" s="124" t="s">
        <v>3240</v>
      </c>
      <c r="I1299" s="124" t="s">
        <v>1470</v>
      </c>
      <c r="J1299" s="73">
        <v>2861.43</v>
      </c>
      <c r="K1299" s="94">
        <v>1</v>
      </c>
      <c r="L1299" s="62"/>
      <c r="M1299" s="92">
        <f t="shared" si="85"/>
        <v>0</v>
      </c>
      <c r="N1299" s="93" t="s">
        <v>1084</v>
      </c>
      <c r="O1299" s="106">
        <v>2802001146354</v>
      </c>
      <c r="P1299" s="133"/>
      <c r="Q1299" s="133" t="s">
        <v>800</v>
      </c>
      <c r="R1299" s="15" t="s">
        <v>3319</v>
      </c>
      <c r="S1299" s="15"/>
      <c r="T1299" s="2"/>
      <c r="U1299" s="16"/>
      <c r="V1299" s="9"/>
    </row>
    <row r="1300" spans="1:22" ht="15.6" x14ac:dyDescent="0.25">
      <c r="A1300" s="103">
        <v>1284</v>
      </c>
      <c r="B1300" s="115" t="str">
        <f t="shared" si="84"/>
        <v>фото</v>
      </c>
      <c r="C1300" s="1"/>
      <c r="D1300" s="69">
        <v>7437</v>
      </c>
      <c r="E1300" s="70" t="s">
        <v>3321</v>
      </c>
      <c r="F1300" s="71" t="s">
        <v>1059</v>
      </c>
      <c r="G1300" s="72" t="s">
        <v>3322</v>
      </c>
      <c r="H1300" s="124" t="s">
        <v>3034</v>
      </c>
      <c r="I1300" s="124" t="s">
        <v>1470</v>
      </c>
      <c r="J1300" s="73">
        <v>2329.8000000000002</v>
      </c>
      <c r="K1300" s="94">
        <v>1</v>
      </c>
      <c r="L1300" s="62"/>
      <c r="M1300" s="92">
        <f t="shared" si="85"/>
        <v>0</v>
      </c>
      <c r="N1300" s="93" t="s">
        <v>1084</v>
      </c>
      <c r="O1300" s="106">
        <v>2802001074374</v>
      </c>
      <c r="P1300" s="133"/>
      <c r="Q1300" s="133" t="s">
        <v>800</v>
      </c>
      <c r="R1300" s="15" t="s">
        <v>3321</v>
      </c>
      <c r="S1300" s="15"/>
      <c r="T1300" s="2"/>
      <c r="U1300" s="16"/>
      <c r="V1300" s="9"/>
    </row>
    <row r="1301" spans="1:22" ht="15.6" x14ac:dyDescent="0.25">
      <c r="A1301" s="103">
        <v>1285</v>
      </c>
      <c r="B1301" s="115" t="str">
        <f t="shared" si="84"/>
        <v>фото</v>
      </c>
      <c r="C1301" s="1"/>
      <c r="D1301" s="69">
        <v>11685</v>
      </c>
      <c r="E1301" s="70" t="s">
        <v>2485</v>
      </c>
      <c r="F1301" s="71" t="s">
        <v>1059</v>
      </c>
      <c r="G1301" s="72" t="s">
        <v>2486</v>
      </c>
      <c r="H1301" s="124" t="s">
        <v>3153</v>
      </c>
      <c r="I1301" s="124" t="s">
        <v>1470</v>
      </c>
      <c r="J1301" s="73">
        <v>1437.04</v>
      </c>
      <c r="K1301" s="94">
        <v>1</v>
      </c>
      <c r="L1301" s="62"/>
      <c r="M1301" s="92">
        <f t="shared" si="85"/>
        <v>0</v>
      </c>
      <c r="N1301" s="93" t="s">
        <v>1084</v>
      </c>
      <c r="O1301" s="106">
        <v>2802001116852</v>
      </c>
      <c r="P1301" s="133"/>
      <c r="Q1301" s="133" t="s">
        <v>800</v>
      </c>
      <c r="R1301" s="15" t="s">
        <v>2485</v>
      </c>
      <c r="S1301" s="15"/>
      <c r="T1301" s="2"/>
      <c r="U1301" s="16"/>
      <c r="V1301" s="9"/>
    </row>
    <row r="1302" spans="1:22" ht="15.6" x14ac:dyDescent="0.25">
      <c r="A1302" s="103">
        <v>1286</v>
      </c>
      <c r="B1302" s="115" t="str">
        <f t="shared" si="84"/>
        <v>фото</v>
      </c>
      <c r="C1302" s="1"/>
      <c r="D1302" s="69">
        <v>11733</v>
      </c>
      <c r="E1302" s="70" t="s">
        <v>3323</v>
      </c>
      <c r="F1302" s="71" t="s">
        <v>1059</v>
      </c>
      <c r="G1302" s="72" t="s">
        <v>3324</v>
      </c>
      <c r="H1302" s="124" t="s">
        <v>3151</v>
      </c>
      <c r="I1302" s="124" t="s">
        <v>1470</v>
      </c>
      <c r="J1302" s="73">
        <v>1559.3600000000001</v>
      </c>
      <c r="K1302" s="94">
        <v>1</v>
      </c>
      <c r="L1302" s="62"/>
      <c r="M1302" s="92">
        <f t="shared" si="85"/>
        <v>0</v>
      </c>
      <c r="N1302" s="93" t="s">
        <v>1084</v>
      </c>
      <c r="O1302" s="106">
        <v>2802001117330</v>
      </c>
      <c r="P1302" s="133"/>
      <c r="Q1302" s="133" t="s">
        <v>800</v>
      </c>
      <c r="R1302" s="15" t="s">
        <v>3323</v>
      </c>
      <c r="S1302" s="15"/>
      <c r="T1302" s="2"/>
      <c r="U1302" s="16"/>
      <c r="V1302" s="9"/>
    </row>
    <row r="1303" spans="1:22" ht="15.6" x14ac:dyDescent="0.25">
      <c r="A1303" s="103">
        <v>1287</v>
      </c>
      <c r="B1303" s="115" t="str">
        <f t="shared" si="84"/>
        <v>фото</v>
      </c>
      <c r="C1303" s="1"/>
      <c r="D1303" s="69">
        <v>14567</v>
      </c>
      <c r="E1303" s="70" t="s">
        <v>3325</v>
      </c>
      <c r="F1303" s="71" t="s">
        <v>3326</v>
      </c>
      <c r="G1303" s="72" t="s">
        <v>3291</v>
      </c>
      <c r="H1303" s="124" t="s">
        <v>3327</v>
      </c>
      <c r="I1303" s="124" t="s">
        <v>1470</v>
      </c>
      <c r="J1303" s="73">
        <v>3972.76</v>
      </c>
      <c r="K1303" s="94">
        <v>1</v>
      </c>
      <c r="L1303" s="62"/>
      <c r="M1303" s="92">
        <f t="shared" si="85"/>
        <v>0</v>
      </c>
      <c r="N1303" s="93" t="s">
        <v>1084</v>
      </c>
      <c r="O1303" s="106">
        <v>2802001145678</v>
      </c>
      <c r="P1303" s="133"/>
      <c r="Q1303" s="133" t="s">
        <v>800</v>
      </c>
      <c r="R1303" s="15" t="s">
        <v>3325</v>
      </c>
      <c r="S1303" s="15"/>
      <c r="T1303" s="2"/>
      <c r="U1303" s="16"/>
      <c r="V1303" s="9"/>
    </row>
    <row r="1304" spans="1:22" ht="15.6" x14ac:dyDescent="0.25">
      <c r="A1304" s="103">
        <v>1288</v>
      </c>
      <c r="B1304" s="115" t="str">
        <f t="shared" si="84"/>
        <v>фото</v>
      </c>
      <c r="C1304" s="1"/>
      <c r="D1304" s="69">
        <v>14580</v>
      </c>
      <c r="E1304" s="70" t="s">
        <v>3328</v>
      </c>
      <c r="F1304" s="71" t="s">
        <v>3326</v>
      </c>
      <c r="G1304" s="72" t="s">
        <v>3329</v>
      </c>
      <c r="H1304" s="124" t="s">
        <v>3330</v>
      </c>
      <c r="I1304" s="124" t="s">
        <v>1470</v>
      </c>
      <c r="J1304" s="73">
        <v>3850.4400000000005</v>
      </c>
      <c r="K1304" s="94">
        <v>1</v>
      </c>
      <c r="L1304" s="62"/>
      <c r="M1304" s="92">
        <f t="shared" si="85"/>
        <v>0</v>
      </c>
      <c r="N1304" s="93" t="s">
        <v>1084</v>
      </c>
      <c r="O1304" s="106">
        <v>2802001145807</v>
      </c>
      <c r="P1304" s="133"/>
      <c r="Q1304" s="133" t="s">
        <v>800</v>
      </c>
      <c r="R1304" s="15" t="s">
        <v>3328</v>
      </c>
      <c r="S1304" s="15"/>
      <c r="T1304" s="2"/>
      <c r="U1304" s="16"/>
      <c r="V1304" s="9"/>
    </row>
  </sheetData>
  <sheetProtection formatCells="0" formatColumns="0" formatRows="0" insertColumns="0" insertRows="0" insertHyperlinks="0" autoFilter="0" pivotTables="0"/>
  <protectedRanges>
    <protectedRange sqref="J4 L4" name="Диапазон1_3_1_1"/>
  </protectedRanges>
  <autoFilter ref="A16:V1304"/>
  <mergeCells count="7">
    <mergeCell ref="J11:L12"/>
    <mergeCell ref="K14:L14"/>
    <mergeCell ref="B2:G5"/>
    <mergeCell ref="H6:L6"/>
    <mergeCell ref="H1:L1"/>
    <mergeCell ref="H2:L4"/>
    <mergeCell ref="H7:L9"/>
  </mergeCells>
  <phoneticPr fontId="2" type="noConversion"/>
  <conditionalFormatting sqref="B58:B565">
    <cfRule type="cellIs" dxfId="56" priority="299" stopIfTrue="1" operator="equal">
      <formula>"нов18"</formula>
    </cfRule>
  </conditionalFormatting>
  <conditionalFormatting sqref="B765 H765:I765">
    <cfRule type="containsText" dxfId="55" priority="693" stopIfTrue="1" operator="containsText" text="нов15">
      <formula>NOT(ISERROR(SEARCH("нов15",B765)))</formula>
    </cfRule>
  </conditionalFormatting>
  <conditionalFormatting sqref="B1109:B1110 H1109:I1110">
    <cfRule type="containsText" dxfId="54" priority="37" stopIfTrue="1" operator="containsText" text="нов15">
      <formula>NOT(ISERROR(SEARCH("нов15",B1109)))</formula>
    </cfRule>
  </conditionalFormatting>
  <conditionalFormatting sqref="B1121 H1121:I1121">
    <cfRule type="containsText" dxfId="53" priority="18" stopIfTrue="1" operator="containsText" text="нов15">
      <formula>NOT(ISERROR(SEARCH("нов15",B1121)))</formula>
    </cfRule>
  </conditionalFormatting>
  <conditionalFormatting sqref="B1148 H1148:I1148">
    <cfRule type="containsText" dxfId="52" priority="15" stopIfTrue="1" operator="containsText" text="нов15">
      <formula>NOT(ISERROR(SEARCH("нов15",B1148)))</formula>
    </cfRule>
  </conditionalFormatting>
  <conditionalFormatting sqref="B57:C57 N566:V566 N677:V677 O17:O18 N57:V57">
    <cfRule type="cellIs" dxfId="51" priority="292" operator="equal">
      <formula>"нов19"</formula>
    </cfRule>
  </conditionalFormatting>
  <conditionalFormatting sqref="B566:C566">
    <cfRule type="cellIs" dxfId="50" priority="283" operator="equal">
      <formula>"нов19"</formula>
    </cfRule>
  </conditionalFormatting>
  <conditionalFormatting sqref="B677:C677">
    <cfRule type="cellIs" dxfId="49" priority="274" operator="equal">
      <formula>"нов19"</formula>
    </cfRule>
  </conditionalFormatting>
  <conditionalFormatting sqref="B19:D56 N19:Q56 L19:L1304">
    <cfRule type="cellIs" dxfId="48" priority="300" stopIfTrue="1" operator="equal">
      <formula>"нов18"</formula>
    </cfRule>
  </conditionalFormatting>
  <conditionalFormatting sqref="B567:D676 B678:D763">
    <cfRule type="cellIs" dxfId="47" priority="10" stopIfTrue="1" operator="equal">
      <formula>"нов18"</formula>
    </cfRule>
  </conditionalFormatting>
  <conditionalFormatting sqref="B766:D1107">
    <cfRule type="cellIs" dxfId="46" priority="42" stopIfTrue="1" operator="equal">
      <formula>"нов18"</formula>
    </cfRule>
  </conditionalFormatting>
  <conditionalFormatting sqref="B1111:D1119">
    <cfRule type="cellIs" dxfId="45" priority="34" stopIfTrue="1" operator="equal">
      <formula>"нов18"</formula>
    </cfRule>
  </conditionalFormatting>
  <conditionalFormatting sqref="B1122:D1146">
    <cfRule type="cellIs" dxfId="44" priority="1" stopIfTrue="1" operator="equal">
      <formula>"нов18"</formula>
    </cfRule>
  </conditionalFormatting>
  <conditionalFormatting sqref="B1149:D1304">
    <cfRule type="cellIs" dxfId="43" priority="20" stopIfTrue="1" operator="equal">
      <formula>"нов18"</formula>
    </cfRule>
  </conditionalFormatting>
  <conditionalFormatting sqref="B57:E57 J765:V765 J1109:V1110 J1121:V1121 J1148:V1148">
    <cfRule type="cellIs" dxfId="42" priority="289" stopIfTrue="1" operator="equal">
      <formula>"нов15"</formula>
    </cfRule>
  </conditionalFormatting>
  <conditionalFormatting sqref="B566:E566">
    <cfRule type="cellIs" dxfId="41" priority="280" stopIfTrue="1" operator="equal">
      <formula>"нов15"</formula>
    </cfRule>
  </conditionalFormatting>
  <conditionalFormatting sqref="B677:E677">
    <cfRule type="cellIs" dxfId="40" priority="271" stopIfTrue="1" operator="equal">
      <formula>"нов15"</formula>
    </cfRule>
  </conditionalFormatting>
  <conditionalFormatting sqref="C168:C175">
    <cfRule type="cellIs" dxfId="39" priority="12" stopIfTrue="1" operator="equal">
      <formula>"нов18"</formula>
    </cfRule>
  </conditionalFormatting>
  <conditionalFormatting sqref="C765">
    <cfRule type="cellIs" dxfId="38" priority="694" stopIfTrue="1" operator="equal">
      <formula>"нов15"</formula>
    </cfRule>
  </conditionalFormatting>
  <conditionalFormatting sqref="C1109:C1110">
    <cfRule type="cellIs" dxfId="37" priority="38" stopIfTrue="1" operator="equal">
      <formula>"нов15"</formula>
    </cfRule>
  </conditionalFormatting>
  <conditionalFormatting sqref="C1121">
    <cfRule type="cellIs" dxfId="36" priority="19" stopIfTrue="1" operator="equal">
      <formula>"нов15"</formula>
    </cfRule>
  </conditionalFormatting>
  <conditionalFormatting sqref="C1148">
    <cfRule type="cellIs" dxfId="35" priority="16" stopIfTrue="1" operator="equal">
      <formula>"нов15"</formula>
    </cfRule>
  </conditionalFormatting>
  <conditionalFormatting sqref="C58:D167">
    <cfRule type="cellIs" dxfId="34" priority="3" stopIfTrue="1" operator="equal">
      <formula>"нов18"</formula>
    </cfRule>
  </conditionalFormatting>
  <conditionalFormatting sqref="C169:D565">
    <cfRule type="cellIs" dxfId="33" priority="2" stopIfTrue="1" operator="equal">
      <formula>"нов18"</formula>
    </cfRule>
  </conditionalFormatting>
  <conditionalFormatting sqref="D168">
    <cfRule type="cellIs" dxfId="32" priority="303" stopIfTrue="1" operator="equal">
      <formula>"нов18"</formula>
    </cfRule>
  </conditionalFormatting>
  <conditionalFormatting sqref="E765">
    <cfRule type="cellIs" dxfId="31" priority="692" stopIfTrue="1" operator="equal">
      <formula>"нов15"</formula>
    </cfRule>
  </conditionalFormatting>
  <conditionalFormatting sqref="E1109:E1110">
    <cfRule type="cellIs" dxfId="30" priority="36" stopIfTrue="1" operator="equal">
      <formula>"нов15"</formula>
    </cfRule>
  </conditionalFormatting>
  <conditionalFormatting sqref="E1121">
    <cfRule type="cellIs" dxfId="29" priority="17" stopIfTrue="1" operator="equal">
      <formula>"нов15"</formula>
    </cfRule>
  </conditionalFormatting>
  <conditionalFormatting sqref="E1148">
    <cfRule type="cellIs" dxfId="28" priority="14" stopIfTrue="1" operator="equal">
      <formula>"нов15"</formula>
    </cfRule>
  </conditionalFormatting>
  <conditionalFormatting sqref="G57">
    <cfRule type="cellIs" dxfId="27" priority="291" stopIfTrue="1" operator="equal">
      <formula>"нов15"</formula>
    </cfRule>
  </conditionalFormatting>
  <conditionalFormatting sqref="G566">
    <cfRule type="cellIs" dxfId="26" priority="282" stopIfTrue="1" operator="equal">
      <formula>"нов15"</formula>
    </cfRule>
  </conditionalFormatting>
  <conditionalFormatting sqref="G677">
    <cfRule type="cellIs" dxfId="25" priority="273" stopIfTrue="1" operator="equal">
      <formula>"нов15"</formula>
    </cfRule>
  </conditionalFormatting>
  <conditionalFormatting sqref="H57:L57">
    <cfRule type="cellIs" dxfId="24" priority="294" operator="equal">
      <formula>"нов19"</formula>
    </cfRule>
  </conditionalFormatting>
  <conditionalFormatting sqref="H566:L566">
    <cfRule type="cellIs" dxfId="23" priority="285" operator="equal">
      <formula>"нов19"</formula>
    </cfRule>
  </conditionalFormatting>
  <conditionalFormatting sqref="H677:L677">
    <cfRule type="cellIs" dxfId="22" priority="276" operator="equal">
      <formula>"нов19"</formula>
    </cfRule>
  </conditionalFormatting>
  <conditionalFormatting sqref="K57">
    <cfRule type="cellIs" dxfId="21" priority="290" operator="equal">
      <formula>"нов19"</formula>
    </cfRule>
  </conditionalFormatting>
  <conditionalFormatting sqref="K566">
    <cfRule type="cellIs" dxfId="20" priority="281" operator="equal">
      <formula>"нов19"</formula>
    </cfRule>
  </conditionalFormatting>
  <conditionalFormatting sqref="K677">
    <cfRule type="cellIs" dxfId="19" priority="272" operator="equal">
      <formula>"нов19"</formula>
    </cfRule>
  </conditionalFormatting>
  <conditionalFormatting sqref="K57:L57">
    <cfRule type="cellIs" dxfId="18" priority="293" stopIfTrue="1" operator="equal">
      <formula>"нов15"</formula>
    </cfRule>
  </conditionalFormatting>
  <conditionalFormatting sqref="K566:L566">
    <cfRule type="cellIs" dxfId="17" priority="284" stopIfTrue="1" operator="equal">
      <formula>"нов15"</formula>
    </cfRule>
  </conditionalFormatting>
  <conditionalFormatting sqref="K677:L677">
    <cfRule type="cellIs" dxfId="16" priority="275" stopIfTrue="1" operator="equal">
      <formula>"нов15"</formula>
    </cfRule>
  </conditionalFormatting>
  <conditionalFormatting sqref="L58:L565">
    <cfRule type="cellIs" dxfId="15" priority="304" stopIfTrue="1" operator="equal">
      <formula>"нов18"</formula>
    </cfRule>
  </conditionalFormatting>
  <conditionalFormatting sqref="L567:L676">
    <cfRule type="cellIs" dxfId="14" priority="306" stopIfTrue="1" operator="equal">
      <formula>"нов18"</formula>
    </cfRule>
  </conditionalFormatting>
  <conditionalFormatting sqref="L678:L763">
    <cfRule type="cellIs" dxfId="13" priority="308" stopIfTrue="1" operator="equal">
      <formula>"нов18"</formula>
    </cfRule>
  </conditionalFormatting>
  <conditionalFormatting sqref="L766:L1107">
    <cfRule type="cellIs" dxfId="12" priority="44" stopIfTrue="1" operator="equal">
      <formula>"нов18"</formula>
    </cfRule>
  </conditionalFormatting>
  <conditionalFormatting sqref="L1111:L1119">
    <cfRule type="cellIs" dxfId="11" priority="41" stopIfTrue="1" operator="equal">
      <formula>"нов18"</formula>
    </cfRule>
  </conditionalFormatting>
  <conditionalFormatting sqref="L1122:L1146">
    <cfRule type="cellIs" dxfId="10" priority="32" stopIfTrue="1" operator="equal">
      <formula>"нов18"</formula>
    </cfRule>
  </conditionalFormatting>
  <conditionalFormatting sqref="L1149:L1304">
    <cfRule type="cellIs" dxfId="9" priority="27" stopIfTrue="1" operator="equal">
      <formula>"нов18"</formula>
    </cfRule>
  </conditionalFormatting>
  <conditionalFormatting sqref="N57:Q57">
    <cfRule type="containsText" dxfId="8" priority="295" stopIfTrue="1" operator="containsText" text="нов15">
      <formula>NOT(ISERROR(SEARCH("нов15",N57)))</formula>
    </cfRule>
    <cfRule type="cellIs" dxfId="7" priority="296" stopIfTrue="1" operator="equal">
      <formula>"нов15"</formula>
    </cfRule>
  </conditionalFormatting>
  <conditionalFormatting sqref="N58:Q565 N567:Q676 N678:Q763 N766:Q1107 N1111:Q1119">
    <cfRule type="cellIs" dxfId="6" priority="684" stopIfTrue="1" operator="equal">
      <formula>"нов18"</formula>
    </cfRule>
  </conditionalFormatting>
  <conditionalFormatting sqref="N566:Q566">
    <cfRule type="containsText" dxfId="5" priority="287" stopIfTrue="1" operator="containsText" text="нов15">
      <formula>NOT(ISERROR(SEARCH("нов15",N566)))</formula>
    </cfRule>
    <cfRule type="cellIs" dxfId="4" priority="288" stopIfTrue="1" operator="equal">
      <formula>"нов15"</formula>
    </cfRule>
  </conditionalFormatting>
  <conditionalFormatting sqref="N677:Q677">
    <cfRule type="containsText" dxfId="3" priority="278" stopIfTrue="1" operator="containsText" text="нов15">
      <formula>NOT(ISERROR(SEARCH("нов15",N677)))</formula>
    </cfRule>
    <cfRule type="cellIs" dxfId="2" priority="279" stopIfTrue="1" operator="equal">
      <formula>"нов15"</formula>
    </cfRule>
  </conditionalFormatting>
  <conditionalFormatting sqref="N1122:Q1146">
    <cfRule type="cellIs" dxfId="1" priority="33" stopIfTrue="1" operator="equal">
      <formula>"нов18"</formula>
    </cfRule>
  </conditionalFormatting>
  <conditionalFormatting sqref="N1149:Q1304">
    <cfRule type="cellIs" dxfId="0" priority="28" stopIfTrue="1" operator="equal">
      <formula>"нов18"</formula>
    </cfRule>
  </conditionalFormatting>
  <pageMargins left="0.15748031496062992" right="0.15748031496062992" top="0.51181102362204722" bottom="0.39370078740157483" header="0.15748031496062992" footer="0.15748031496062992"/>
  <pageSetup paperSize="9" scale="60" fitToHeight="30" orientation="portrait" r:id="rId1"/>
  <headerFooter alignWithMargins="0">
    <oddHeader>&amp;LФлора селект I Colorline TM
г. Москва</oddHeader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ЗАКАЗ-ФОРМА</vt:lpstr>
      <vt:lpstr>Кустарники и хвойные в конт.</vt:lpstr>
      <vt:lpstr>'Кустарники и хвойные в конт.'!Заголовки_для_печати</vt:lpstr>
      <vt:lpstr>'ЗАКАЗ-ФОРМА'!Область_печати</vt:lpstr>
      <vt:lpstr>'Кустарники и хвойные в конт.'!Область_печати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Colorline</dc:creator>
  <cp:lastModifiedBy>Андрей Беликов</cp:lastModifiedBy>
  <cp:lastPrinted>2020-07-12T22:57:20Z</cp:lastPrinted>
  <dcterms:created xsi:type="dcterms:W3CDTF">2012-10-23T01:55:04Z</dcterms:created>
  <dcterms:modified xsi:type="dcterms:W3CDTF">2024-11-05T11:57:13Z</dcterms:modified>
</cp:coreProperties>
</file>